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. Gaulke Contábil\Administrativo\9. TI\1. Projetos\8. Importação Arão dos Santos Recebimentos\"/>
    </mc:Choice>
  </mc:AlternateContent>
  <xr:revisionPtr revIDLastSave="0" documentId="13_ncr:1_{4C4BBDA3-9572-41C5-A880-E1DBEBF51F68}" xr6:coauthVersionLast="47" xr6:coauthVersionMax="47" xr10:uidLastSave="{00000000-0000-0000-0000-000000000000}"/>
  <bookViews>
    <workbookView xWindow="-120" yWindow="-120" windowWidth="29040" windowHeight="15840" xr2:uid="{D952349B-CC06-48B4-AF8E-9B9757EFE13A}"/>
  </bookViews>
  <sheets>
    <sheet name="Planilha1" sheetId="1" r:id="rId1"/>
  </sheets>
  <definedNames>
    <definedName name="_xlnm._FilterDatabase" localSheetId="0" hidden="1">Planilha1!$A$1:$AMO$1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H3" i="1"/>
  <c r="L3" i="1" s="1"/>
  <c r="H4" i="1"/>
  <c r="L4" i="1" s="1"/>
  <c r="H5" i="1"/>
  <c r="L5" i="1" s="1"/>
  <c r="H6" i="1"/>
  <c r="H7" i="1"/>
  <c r="L7" i="1" s="1"/>
  <c r="H8" i="1"/>
  <c r="L8" i="1" s="1"/>
  <c r="H9" i="1"/>
  <c r="L9" i="1" s="1"/>
  <c r="H10" i="1"/>
  <c r="H11" i="1"/>
  <c r="L11" i="1" s="1"/>
  <c r="H12" i="1"/>
  <c r="L12" i="1" s="1"/>
  <c r="H13" i="1"/>
  <c r="L13" i="1" s="1"/>
  <c r="H14" i="1"/>
  <c r="H15" i="1"/>
  <c r="L15" i="1" s="1"/>
  <c r="H16" i="1"/>
  <c r="L16" i="1" s="1"/>
  <c r="H17" i="1"/>
  <c r="L17" i="1" s="1"/>
  <c r="H18" i="1"/>
  <c r="H19" i="1"/>
  <c r="L19" i="1" s="1"/>
  <c r="H20" i="1"/>
  <c r="L20" i="1" s="1"/>
  <c r="H21" i="1"/>
  <c r="L21" i="1" s="1"/>
  <c r="H22" i="1"/>
  <c r="H23" i="1"/>
  <c r="L23" i="1" s="1"/>
  <c r="H24" i="1"/>
  <c r="L24" i="1" s="1"/>
  <c r="H25" i="1"/>
  <c r="L25" i="1" s="1"/>
  <c r="H26" i="1"/>
  <c r="H27" i="1"/>
  <c r="L27" i="1" s="1"/>
  <c r="H28" i="1"/>
  <c r="L28" i="1" s="1"/>
  <c r="H29" i="1"/>
  <c r="L29" i="1" s="1"/>
  <c r="H30" i="1"/>
  <c r="H31" i="1"/>
  <c r="L31" i="1" s="1"/>
  <c r="H32" i="1"/>
  <c r="L32" i="1" s="1"/>
  <c r="H33" i="1"/>
  <c r="L33" i="1" s="1"/>
  <c r="H34" i="1"/>
  <c r="H35" i="1"/>
  <c r="L35" i="1" s="1"/>
  <c r="H36" i="1"/>
  <c r="L36" i="1" s="1"/>
  <c r="H37" i="1"/>
  <c r="L37" i="1" s="1"/>
  <c r="H38" i="1"/>
  <c r="H39" i="1"/>
  <c r="L39" i="1" s="1"/>
  <c r="H40" i="1"/>
  <c r="L40" i="1" s="1"/>
  <c r="H41" i="1"/>
  <c r="L41" i="1" s="1"/>
  <c r="H42" i="1"/>
  <c r="H43" i="1"/>
  <c r="L43" i="1" s="1"/>
  <c r="H44" i="1"/>
  <c r="L44" i="1" s="1"/>
  <c r="H45" i="1"/>
  <c r="L45" i="1" s="1"/>
  <c r="H46" i="1"/>
  <c r="H47" i="1"/>
  <c r="L47" i="1" s="1"/>
  <c r="H48" i="1"/>
  <c r="L48" i="1" s="1"/>
  <c r="H49" i="1"/>
  <c r="L49" i="1" s="1"/>
  <c r="H50" i="1"/>
  <c r="H51" i="1"/>
  <c r="L51" i="1" s="1"/>
  <c r="H52" i="1"/>
  <c r="L52" i="1" s="1"/>
  <c r="H53" i="1"/>
  <c r="L53" i="1" s="1"/>
  <c r="H54" i="1"/>
  <c r="H55" i="1"/>
  <c r="L55" i="1" s="1"/>
  <c r="H56" i="1"/>
  <c r="L56" i="1" s="1"/>
  <c r="H57" i="1"/>
  <c r="L57" i="1" s="1"/>
  <c r="H58" i="1"/>
  <c r="H59" i="1"/>
  <c r="L59" i="1" s="1"/>
  <c r="H60" i="1"/>
  <c r="L60" i="1" s="1"/>
  <c r="H61" i="1"/>
  <c r="L61" i="1" s="1"/>
  <c r="H62" i="1"/>
  <c r="H63" i="1"/>
  <c r="L63" i="1" s="1"/>
  <c r="H64" i="1"/>
  <c r="L64" i="1" s="1"/>
  <c r="H65" i="1"/>
  <c r="L65" i="1" s="1"/>
  <c r="H66" i="1"/>
  <c r="H67" i="1"/>
  <c r="L67" i="1" s="1"/>
  <c r="H68" i="1"/>
  <c r="L68" i="1" s="1"/>
  <c r="H69" i="1"/>
  <c r="L69" i="1" s="1"/>
  <c r="H70" i="1"/>
  <c r="H71" i="1"/>
  <c r="L71" i="1" s="1"/>
  <c r="H72" i="1"/>
  <c r="L72" i="1" s="1"/>
  <c r="H73" i="1"/>
  <c r="L73" i="1" s="1"/>
  <c r="H74" i="1"/>
  <c r="H75" i="1"/>
  <c r="L75" i="1" s="1"/>
  <c r="H76" i="1"/>
  <c r="L76" i="1" s="1"/>
  <c r="H77" i="1"/>
  <c r="L77" i="1" s="1"/>
  <c r="H78" i="1"/>
  <c r="H79" i="1"/>
  <c r="L79" i="1" s="1"/>
  <c r="H80" i="1"/>
  <c r="L80" i="1" s="1"/>
  <c r="H81" i="1"/>
  <c r="L81" i="1" s="1"/>
  <c r="H82" i="1"/>
  <c r="H83" i="1"/>
  <c r="L83" i="1" s="1"/>
  <c r="H84" i="1"/>
  <c r="L84" i="1" s="1"/>
  <c r="H85" i="1"/>
  <c r="L85" i="1" s="1"/>
  <c r="H86" i="1"/>
  <c r="H87" i="1"/>
  <c r="L87" i="1" s="1"/>
  <c r="H88" i="1"/>
  <c r="L88" i="1" s="1"/>
  <c r="H89" i="1"/>
  <c r="L89" i="1" s="1"/>
  <c r="H90" i="1"/>
  <c r="H91" i="1"/>
  <c r="L91" i="1" s="1"/>
  <c r="H92" i="1"/>
  <c r="L92" i="1" s="1"/>
  <c r="H93" i="1"/>
  <c r="L93" i="1" s="1"/>
  <c r="H94" i="1"/>
  <c r="H95" i="1"/>
  <c r="L95" i="1" s="1"/>
  <c r="H96" i="1"/>
  <c r="L96" i="1" s="1"/>
  <c r="H97" i="1"/>
  <c r="L97" i="1" s="1"/>
  <c r="H98" i="1"/>
  <c r="H99" i="1"/>
  <c r="L99" i="1" s="1"/>
  <c r="H100" i="1"/>
  <c r="L100" i="1" s="1"/>
  <c r="H101" i="1"/>
  <c r="L101" i="1" s="1"/>
  <c r="H102" i="1"/>
  <c r="H103" i="1"/>
  <c r="L103" i="1" s="1"/>
  <c r="H104" i="1"/>
  <c r="L104" i="1" s="1"/>
  <c r="H105" i="1"/>
  <c r="L105" i="1" s="1"/>
  <c r="H106" i="1"/>
  <c r="H107" i="1"/>
  <c r="L107" i="1" s="1"/>
  <c r="H108" i="1"/>
  <c r="L108" i="1" s="1"/>
  <c r="H109" i="1"/>
  <c r="L109" i="1" s="1"/>
  <c r="H110" i="1"/>
  <c r="H111" i="1"/>
  <c r="L111" i="1" s="1"/>
  <c r="H112" i="1"/>
  <c r="L112" i="1" s="1"/>
  <c r="H113" i="1"/>
  <c r="L113" i="1" s="1"/>
  <c r="H114" i="1"/>
  <c r="H115" i="1"/>
  <c r="L115" i="1" s="1"/>
  <c r="H116" i="1"/>
  <c r="L116" i="1" s="1"/>
  <c r="H117" i="1"/>
  <c r="L117" i="1" s="1"/>
  <c r="H118" i="1"/>
  <c r="H119" i="1"/>
  <c r="L119" i="1" s="1"/>
  <c r="H120" i="1"/>
  <c r="L120" i="1" s="1"/>
  <c r="H121" i="1"/>
  <c r="L121" i="1" s="1"/>
  <c r="H122" i="1"/>
  <c r="H123" i="1"/>
  <c r="L123" i="1" s="1"/>
  <c r="H124" i="1"/>
  <c r="L124" i="1" s="1"/>
  <c r="H125" i="1"/>
  <c r="L125" i="1" s="1"/>
  <c r="H126" i="1"/>
  <c r="H127" i="1"/>
  <c r="L127" i="1" s="1"/>
  <c r="H128" i="1"/>
  <c r="L128" i="1" s="1"/>
  <c r="H129" i="1"/>
  <c r="L129" i="1" s="1"/>
  <c r="H130" i="1"/>
  <c r="H131" i="1"/>
  <c r="L131" i="1" s="1"/>
  <c r="H132" i="1"/>
  <c r="L132" i="1" s="1"/>
  <c r="H133" i="1"/>
  <c r="L133" i="1" s="1"/>
  <c r="H134" i="1"/>
  <c r="H135" i="1"/>
  <c r="L135" i="1" s="1"/>
  <c r="H136" i="1"/>
  <c r="L136" i="1" s="1"/>
  <c r="H137" i="1"/>
  <c r="L137" i="1" s="1"/>
  <c r="H138" i="1"/>
  <c r="H139" i="1"/>
  <c r="L139" i="1" s="1"/>
  <c r="H140" i="1"/>
  <c r="L140" i="1" s="1"/>
  <c r="H141" i="1"/>
  <c r="L141" i="1" s="1"/>
  <c r="H142" i="1"/>
  <c r="H143" i="1"/>
  <c r="L143" i="1" s="1"/>
  <c r="H144" i="1"/>
  <c r="L144" i="1" s="1"/>
  <c r="H145" i="1"/>
  <c r="L145" i="1" s="1"/>
  <c r="H146" i="1"/>
  <c r="H147" i="1"/>
  <c r="L147" i="1" s="1"/>
  <c r="H148" i="1"/>
  <c r="L148" i="1" s="1"/>
  <c r="H149" i="1"/>
  <c r="L149" i="1" s="1"/>
  <c r="H150" i="1"/>
  <c r="H151" i="1"/>
  <c r="L151" i="1" s="1"/>
  <c r="H152" i="1"/>
  <c r="L152" i="1" s="1"/>
  <c r="H153" i="1"/>
  <c r="L153" i="1" s="1"/>
  <c r="H154" i="1"/>
  <c r="H155" i="1"/>
  <c r="L155" i="1" s="1"/>
  <c r="H156" i="1"/>
  <c r="L156" i="1" s="1"/>
  <c r="H157" i="1"/>
  <c r="L157" i="1" s="1"/>
  <c r="H158" i="1"/>
  <c r="H159" i="1"/>
  <c r="L159" i="1" s="1"/>
  <c r="H160" i="1"/>
  <c r="L160" i="1" s="1"/>
  <c r="H161" i="1"/>
  <c r="L161" i="1" s="1"/>
  <c r="H162" i="1"/>
  <c r="H163" i="1"/>
  <c r="L163" i="1" s="1"/>
  <c r="H164" i="1"/>
  <c r="L164" i="1" s="1"/>
  <c r="H165" i="1"/>
  <c r="L165" i="1" s="1"/>
  <c r="H166" i="1"/>
  <c r="H167" i="1"/>
  <c r="L167" i="1" s="1"/>
  <c r="H168" i="1"/>
  <c r="L168" i="1" s="1"/>
  <c r="H169" i="1"/>
  <c r="L169" i="1" s="1"/>
  <c r="H170" i="1"/>
  <c r="H171" i="1"/>
  <c r="L171" i="1" s="1"/>
  <c r="H172" i="1"/>
  <c r="L172" i="1" s="1"/>
  <c r="H173" i="1"/>
  <c r="L173" i="1" s="1"/>
  <c r="H174" i="1"/>
  <c r="H175" i="1"/>
  <c r="L175" i="1" s="1"/>
  <c r="H176" i="1"/>
  <c r="L176" i="1" s="1"/>
  <c r="H177" i="1"/>
  <c r="L177" i="1" s="1"/>
  <c r="H178" i="1"/>
  <c r="H179" i="1"/>
  <c r="L179" i="1" s="1"/>
  <c r="H180" i="1"/>
  <c r="L180" i="1" s="1"/>
  <c r="H181" i="1"/>
  <c r="L181" i="1" s="1"/>
  <c r="H182" i="1"/>
  <c r="H183" i="1"/>
  <c r="L183" i="1" s="1"/>
  <c r="H184" i="1"/>
  <c r="L184" i="1" s="1"/>
  <c r="H185" i="1"/>
  <c r="L185" i="1" s="1"/>
  <c r="H186" i="1"/>
  <c r="H187" i="1"/>
  <c r="L187" i="1" s="1"/>
  <c r="H188" i="1"/>
  <c r="L188" i="1" s="1"/>
  <c r="H189" i="1"/>
  <c r="L189" i="1" s="1"/>
  <c r="H190" i="1"/>
  <c r="H191" i="1"/>
  <c r="L191" i="1" s="1"/>
  <c r="H192" i="1"/>
  <c r="L192" i="1" s="1"/>
  <c r="H193" i="1"/>
  <c r="L193" i="1" s="1"/>
  <c r="H194" i="1"/>
  <c r="H195" i="1"/>
  <c r="L195" i="1" s="1"/>
  <c r="H196" i="1"/>
  <c r="L196" i="1" s="1"/>
  <c r="H197" i="1"/>
  <c r="L197" i="1" s="1"/>
  <c r="H198" i="1"/>
  <c r="H199" i="1"/>
  <c r="L199" i="1" s="1"/>
  <c r="H200" i="1"/>
  <c r="L200" i="1" s="1"/>
  <c r="H201" i="1"/>
  <c r="L201" i="1" s="1"/>
  <c r="H202" i="1"/>
  <c r="H203" i="1"/>
  <c r="L203" i="1" s="1"/>
  <c r="H204" i="1"/>
  <c r="L204" i="1" s="1"/>
  <c r="H205" i="1"/>
  <c r="L205" i="1" s="1"/>
  <c r="H206" i="1"/>
  <c r="H207" i="1"/>
  <c r="L207" i="1" s="1"/>
  <c r="H208" i="1"/>
  <c r="L208" i="1" s="1"/>
  <c r="H209" i="1"/>
  <c r="L209" i="1" s="1"/>
  <c r="H210" i="1"/>
  <c r="H211" i="1"/>
  <c r="L211" i="1" s="1"/>
  <c r="H212" i="1"/>
  <c r="L212" i="1" s="1"/>
  <c r="H213" i="1"/>
  <c r="L213" i="1" s="1"/>
  <c r="H214" i="1"/>
  <c r="H215" i="1"/>
  <c r="L215" i="1" s="1"/>
  <c r="H216" i="1"/>
  <c r="L216" i="1" s="1"/>
  <c r="H217" i="1"/>
  <c r="L217" i="1" s="1"/>
  <c r="H218" i="1"/>
  <c r="H219" i="1"/>
  <c r="L219" i="1" s="1"/>
  <c r="H220" i="1"/>
  <c r="L220" i="1" s="1"/>
  <c r="H221" i="1"/>
  <c r="L221" i="1" s="1"/>
  <c r="H222" i="1"/>
  <c r="H223" i="1"/>
  <c r="L223" i="1" s="1"/>
  <c r="H224" i="1"/>
  <c r="L224" i="1" s="1"/>
  <c r="H225" i="1"/>
  <c r="L225" i="1" s="1"/>
  <c r="H226" i="1"/>
  <c r="H227" i="1"/>
  <c r="L227" i="1" s="1"/>
  <c r="H228" i="1"/>
  <c r="L228" i="1" s="1"/>
  <c r="H229" i="1"/>
  <c r="L229" i="1" s="1"/>
  <c r="H230" i="1"/>
  <c r="H231" i="1"/>
  <c r="L231" i="1" s="1"/>
  <c r="H232" i="1"/>
  <c r="L232" i="1" s="1"/>
  <c r="H233" i="1"/>
  <c r="L233" i="1" s="1"/>
  <c r="H234" i="1"/>
  <c r="H235" i="1"/>
  <c r="L235" i="1" s="1"/>
  <c r="H236" i="1"/>
  <c r="L236" i="1" s="1"/>
  <c r="H237" i="1"/>
  <c r="L237" i="1" s="1"/>
  <c r="H238" i="1"/>
  <c r="H239" i="1"/>
  <c r="L239" i="1" s="1"/>
  <c r="H240" i="1"/>
  <c r="L240" i="1" s="1"/>
  <c r="H241" i="1"/>
  <c r="L241" i="1" s="1"/>
  <c r="H242" i="1"/>
  <c r="H243" i="1"/>
  <c r="L243" i="1" s="1"/>
  <c r="H244" i="1"/>
  <c r="L244" i="1" s="1"/>
  <c r="H245" i="1"/>
  <c r="L245" i="1" s="1"/>
  <c r="H246" i="1"/>
  <c r="H247" i="1"/>
  <c r="L247" i="1" s="1"/>
  <c r="H248" i="1"/>
  <c r="L248" i="1" s="1"/>
  <c r="H249" i="1"/>
  <c r="L249" i="1" s="1"/>
  <c r="H250" i="1"/>
  <c r="H251" i="1"/>
  <c r="L251" i="1" s="1"/>
  <c r="H252" i="1"/>
  <c r="L252" i="1" s="1"/>
  <c r="H2" i="1"/>
  <c r="L2" i="1" s="1"/>
</calcChain>
</file>

<file path=xl/sharedStrings.xml><?xml version="1.0" encoding="utf-8"?>
<sst xmlns="http://schemas.openxmlformats.org/spreadsheetml/2006/main" count="1276" uniqueCount="909">
  <si>
    <t>DIBACENTER COMERCIO DE MOVEIS E ELETRODOMESTICOS LTDA</t>
  </si>
  <si>
    <t>73.310.799/0001-96</t>
  </si>
  <si>
    <t>COMERCIO DE GENEROS ALIMENTICIOS WILLNER LTDA</t>
  </si>
  <si>
    <t>82.876.434/0001-14</t>
  </si>
  <si>
    <t>NEW COMERCIO ATACADISTA DE ALIMENTOS LTDA</t>
  </si>
  <si>
    <t>17.911.916/0001-04</t>
  </si>
  <si>
    <t>FRANCIELI MILCHESKI DA ROCHA-MADEIRAS EIRELI</t>
  </si>
  <si>
    <t>05.382.316/0001-09</t>
  </si>
  <si>
    <t>SABENSUL EMBALAGENS DO BRASIL LTDA</t>
  </si>
  <si>
    <t>14.615.031/0001-61</t>
  </si>
  <si>
    <t>TBS - TOTAL BUSINESS SOLUTIONS LTDA - ME</t>
  </si>
  <si>
    <t>07.104.966/0001-18</t>
  </si>
  <si>
    <t>PRIMER BRASIL LTDA</t>
  </si>
  <si>
    <t>43.397.029/0001-61</t>
  </si>
  <si>
    <t>AUTO POSTO TRADICAO LTDA</t>
  </si>
  <si>
    <t>02.589.936/0001-25</t>
  </si>
  <si>
    <t>TRANSPORTES WN LTDA</t>
  </si>
  <si>
    <t>79.919.999/0001-27</t>
  </si>
  <si>
    <t>DECORISE COMERCIO DE MOVEIS LTDA.</t>
  </si>
  <si>
    <t>38.147.604/0001-38</t>
  </si>
  <si>
    <t>BERTOVA SUPERMERCADO LTDA - EPP</t>
  </si>
  <si>
    <t>23.354.385/0001-90</t>
  </si>
  <si>
    <t>CONSTRUTORA IMPLANTEC LTDA</t>
  </si>
  <si>
    <t>80.709.876/0001-40</t>
  </si>
  <si>
    <t>IMPLANTEC MOVEIS E COMPONENTES LTDA</t>
  </si>
  <si>
    <t>44.433.958/0001-41</t>
  </si>
  <si>
    <t>IMPLANTEC TRANSPORTES LTDA</t>
  </si>
  <si>
    <t>21.618.570/0001-10</t>
  </si>
  <si>
    <t>LEFEL HOTELARIA LTDA</t>
  </si>
  <si>
    <t>31.751.848/0001-86</t>
  </si>
  <si>
    <t>CLINICA DA VISAO HADDAD LTDA</t>
  </si>
  <si>
    <t>02.350.647/0001-79</t>
  </si>
  <si>
    <t>L E L EMPREENDIMENTOS IMOBILIARIOS LTDA</t>
  </si>
  <si>
    <t>04.553.542/0001-42</t>
  </si>
  <si>
    <t>MADEFINGER EIRELI - EPP</t>
  </si>
  <si>
    <t>05.358.543/0001-07</t>
  </si>
  <si>
    <t>HERPLAST INDUSTRIA DE PLASTICOS LTDA.</t>
  </si>
  <si>
    <t>82.096.124/0001-87</t>
  </si>
  <si>
    <t>MAXIMA INDUSTRIA DE MOVEIS LTDA</t>
  </si>
  <si>
    <t>85.110.989/0001-49</t>
  </si>
  <si>
    <t>COMERCIO DE HORTIFRUTIGRANJEIROS MILCHESKY EIRELI</t>
  </si>
  <si>
    <t>23.505.754/0001-07</t>
  </si>
  <si>
    <t>SBS CELULARES LTDA ME</t>
  </si>
  <si>
    <t>23.106.562/0001-10</t>
  </si>
  <si>
    <t>IMPERIAL SUPERMERCADOS LTDA</t>
  </si>
  <si>
    <t>85.387.447/0001-18</t>
  </si>
  <si>
    <t>SUPERROSA LTDA</t>
  </si>
  <si>
    <t>02.931.088/0005-14</t>
  </si>
  <si>
    <t>INDUSTRIA DE MOVEIS DIPLOMATA LTDA.</t>
  </si>
  <si>
    <t>03.088.668/0001-20</t>
  </si>
  <si>
    <t>MUENCH E NEUMANN COM. DE VEICULOS E EST. LTDA</t>
  </si>
  <si>
    <t>07.995.424/0001-82</t>
  </si>
  <si>
    <t>FLORINDO PEREIRA ALVES E CIA.LTDA - ME</t>
  </si>
  <si>
    <t>02.161.794/0001-09</t>
  </si>
  <si>
    <t>BAVARIA EMPREENDIMENTOS E PARTICIPACAO LTDA</t>
  </si>
  <si>
    <t>06.339.641/0001-51</t>
  </si>
  <si>
    <t>METALURGICA DENK LTDA.</t>
  </si>
  <si>
    <t>82.770.017/0002-73</t>
  </si>
  <si>
    <t>VOLPI COMERCIAL EXPORTADORA LTDA</t>
  </si>
  <si>
    <t>10.206.671/0001-67</t>
  </si>
  <si>
    <t>SB MOV EIRELI ME</t>
  </si>
  <si>
    <t>27.947.517/0001-49</t>
  </si>
  <si>
    <t>SEQUOIA MOVEIS LTDA</t>
  </si>
  <si>
    <t>25.992.078/0001-60</t>
  </si>
  <si>
    <t>COMERCIAL BELA ALIANÇA LTDA</t>
  </si>
  <si>
    <t>00.532.644/0001-20</t>
  </si>
  <si>
    <t>RJ MONTAGENS ELETROTECNICA LTDA ME</t>
  </si>
  <si>
    <t>20.488.401/0001-40</t>
  </si>
  <si>
    <t>INDUSTRIA DE MOVEIS IMARINE LTDA.</t>
  </si>
  <si>
    <t>81.863.995/0001-16</t>
  </si>
  <si>
    <t>Doce Kasa Ltda</t>
  </si>
  <si>
    <t>29.742.835/0001-07</t>
  </si>
  <si>
    <t>PRS INDUSTRIA E COMERCIO DE CONFECCOES EIRELI</t>
  </si>
  <si>
    <t>31.566.297/0001-80</t>
  </si>
  <si>
    <t>SUPERMERCADO NARDELLI LTDA</t>
  </si>
  <si>
    <t>75.394.189/0001-43</t>
  </si>
  <si>
    <t>EMERSON DOS SANTOS COMERCIANTE ME</t>
  </si>
  <si>
    <t>04.586.274/0001-65</t>
  </si>
  <si>
    <t>PEKA SUPERMERCADOS LTDA</t>
  </si>
  <si>
    <t>31.198.262/0001-36</t>
  </si>
  <si>
    <t>SUPERMERCADO WF LTDA</t>
  </si>
  <si>
    <t>32.526.918/0001-65</t>
  </si>
  <si>
    <t>GRIFFO SUPERMERCADO EIRELI</t>
  </si>
  <si>
    <t>33.118.705/0001-67</t>
  </si>
  <si>
    <t>CHRISFER DU BRAZIL CONSTRUTORA E INCORPORADORA EIRELI</t>
  </si>
  <si>
    <t>36.702.010/0001-16</t>
  </si>
  <si>
    <t>Cristo Rei Comercio de Madeiras LTDA</t>
  </si>
  <si>
    <t>32.683.777/0001-94</t>
  </si>
  <si>
    <t>YEESCO IND. E COM. DE CONFECÇÕES LTDA.</t>
  </si>
  <si>
    <t>33.936.497/0001-03</t>
  </si>
  <si>
    <t>CENTER VARIEDADES LTDA</t>
  </si>
  <si>
    <t>81.537.250/0001-67</t>
  </si>
  <si>
    <t>DIENER CONCESSIONARIA DE VEICULOS LTDA</t>
  </si>
  <si>
    <t>14.153.227/0001-81</t>
  </si>
  <si>
    <t>JG SUL TRANSPORTES LTDA. - ME</t>
  </si>
  <si>
    <t>20.353.839/0001-10</t>
  </si>
  <si>
    <t>MANI BEBIDAS LTDA</t>
  </si>
  <si>
    <t>75.533.844/0001-05</t>
  </si>
  <si>
    <t>CASTELO SUPERMERCADO LTDA</t>
  </si>
  <si>
    <t>74.169.913/0001-72</t>
  </si>
  <si>
    <t>VILA GLORIA SUPERMERCADOS LTDA</t>
  </si>
  <si>
    <t>08.308.846/0001-03</t>
  </si>
  <si>
    <t>BASE FOMENTO MERCANTIL</t>
  </si>
  <si>
    <t>02.765.812/0001-53</t>
  </si>
  <si>
    <t>AG3 SERVICOS EMPRESARIAIS LTDA</t>
  </si>
  <si>
    <t>41.031.504/0001-56</t>
  </si>
  <si>
    <t>CENTRO DE FORMACAO DE CONDUTORES JK LTDA. ME.</t>
  </si>
  <si>
    <t>11.107.027/0001-02</t>
  </si>
  <si>
    <t>CENTRO DE FORMAÇÃO DE CONDUTORES JUTTEL LTDA ME</t>
  </si>
  <si>
    <t>07.221.496/0001-72</t>
  </si>
  <si>
    <t>MOVEMAQUINAS COMERCIO DE MAQUINAS LTDA</t>
  </si>
  <si>
    <t>00.423.980/0001-35</t>
  </si>
  <si>
    <t>SCHNEIDER MOVEIS PERSONALIZADOS LTDA</t>
  </si>
  <si>
    <t>05.763.317/0001-01</t>
  </si>
  <si>
    <t>RESIPLAC INDUSTRIA E COMERCIO LTDA - ME</t>
  </si>
  <si>
    <t>16.605.615/0001-81</t>
  </si>
  <si>
    <t>BVS MOVEIS LTDA.</t>
  </si>
  <si>
    <t>01.556.827/0001-49</t>
  </si>
  <si>
    <t>SUPERMERCADO IRMAOS WENDORF LTDA</t>
  </si>
  <si>
    <t>08.367.585/0001-94</t>
  </si>
  <si>
    <t>SCM GROUP TECMATIC MAQUINAS E EQUIPAMENTOS LTDA.</t>
  </si>
  <si>
    <t>78.977.451/0001-70</t>
  </si>
  <si>
    <t>TRANSPORTES 96 LTDA</t>
  </si>
  <si>
    <t>01.223.060/0001-36</t>
  </si>
  <si>
    <t>RODOMOVEIS TRANSPORTES E MADEIRAS LTDA</t>
  </si>
  <si>
    <t>76.816.792/0001-39</t>
  </si>
  <si>
    <t>MOVEIS SERRALTENSE LTDA</t>
  </si>
  <si>
    <t>86.046.810/0001-02</t>
  </si>
  <si>
    <t>ELAINE ACABAMENTOS LTDA EPP</t>
  </si>
  <si>
    <t>80.478.993/0001-40</t>
  </si>
  <si>
    <t>SILVEIRA IND. COMERCIO DE ALIMENTOS LTDA</t>
  </si>
  <si>
    <t>83.436.899/0001-17</t>
  </si>
  <si>
    <t>GLASS HOUSE DO BRASIL IMPORTACAO E EXPORTACAO LTDA</t>
  </si>
  <si>
    <t>11.991.736/0001-95</t>
  </si>
  <si>
    <t>RECICLA AMBIENTAL</t>
  </si>
  <si>
    <t>05.532.306/0001-02</t>
  </si>
  <si>
    <t>Green Ambiental Service Ltda Me</t>
  </si>
  <si>
    <t>14.342.069/0001-08</t>
  </si>
  <si>
    <t>MAOSKI DE SA MADEIRAS LTDA</t>
  </si>
  <si>
    <t>11.188.705/0001-09</t>
  </si>
  <si>
    <t>FERNANDA DIANE BONIFACIO LTDA</t>
  </si>
  <si>
    <t>34.459.320/0001-26</t>
  </si>
  <si>
    <t>TRANSPORTADORA W&amp;S LTDA</t>
  </si>
  <si>
    <t>31.841.507/0001-00</t>
  </si>
  <si>
    <t>ATACADO NILO GOEDERT LTDA</t>
  </si>
  <si>
    <t>38.903.479/0001-49</t>
  </si>
  <si>
    <t>SALUTE PRODU??O E COMERCIO DE PRODUTOS AGRICOLAS LTDA - ME</t>
  </si>
  <si>
    <t>08.110.985/0001-10</t>
  </si>
  <si>
    <t>COMERCIO DE GENEROS ALIMENTICIOS CANDOCA LTDA</t>
  </si>
  <si>
    <t>85.213.791/0001-90</t>
  </si>
  <si>
    <t>BAGGIO E BAGGIO LTDA.</t>
  </si>
  <si>
    <t>06.218.666/0001-05</t>
  </si>
  <si>
    <t>CACIO TRANSPORTE E COM. MOTOSSERRAS LTDA ME</t>
  </si>
  <si>
    <t>07.573.385/0001-25</t>
  </si>
  <si>
    <t>ALTO VALE CENTRAL DE COMPRAS DE MATERIAIS DE CONSTRUCAO LTDA</t>
  </si>
  <si>
    <t>08.640.180/0001-88</t>
  </si>
  <si>
    <t>COMPEWIT COMPENSADOS LTDA</t>
  </si>
  <si>
    <t>02.030.874/0001-17</t>
  </si>
  <si>
    <t>DINARDELLI COMERCIO E REPRESENTACOES LTDA</t>
  </si>
  <si>
    <t>01.618.722/0001-77</t>
  </si>
  <si>
    <t>NICO MATERIAIS DE CONSTRUCAO EIRELI</t>
  </si>
  <si>
    <t>78.525.920/0001-10</t>
  </si>
  <si>
    <t>LS INDUSTRIA E COMERCIO DE MADEIRAS LTDA</t>
  </si>
  <si>
    <t>07.759.352/0001-74</t>
  </si>
  <si>
    <t>SIVALSKI INDUSTRIA TEXTIL LTDA.</t>
  </si>
  <si>
    <t>00.933.691/0001-86</t>
  </si>
  <si>
    <t>COMERCIO DOIS IRMAOS SR LTDA</t>
  </si>
  <si>
    <t>79.657.540/0001-00</t>
  </si>
  <si>
    <t>MOVEIS FLEISCHMANN LTDA.</t>
  </si>
  <si>
    <t>02.010.657/0001-65</t>
  </si>
  <si>
    <t>LINZ FABRICA DE MOVEIS LTDA.ME</t>
  </si>
  <si>
    <t>09.574.015/0001-38</t>
  </si>
  <si>
    <t>MAKROBOM INDUSTRIA E COMERCIO DE CHOCOLATES LTDA</t>
  </si>
  <si>
    <t>95.872.768/0001-61</t>
  </si>
  <si>
    <t>MUNHOZ SERVICOS EIRELI - ME</t>
  </si>
  <si>
    <t>22.611.773/0001-47</t>
  </si>
  <si>
    <t>SEKALOG TRANSPORTES LTDA</t>
  </si>
  <si>
    <t>10.458.775/0002-40</t>
  </si>
  <si>
    <t>COMPENSADOS PILLATI LTDA ME</t>
  </si>
  <si>
    <t>01.997.200/0001-23</t>
  </si>
  <si>
    <t>SANEX EMBALAGENS LTDA</t>
  </si>
  <si>
    <t>10.619.295/0001-32</t>
  </si>
  <si>
    <t>EXTRACAO DE AREIA FUNDAO LTDA</t>
  </si>
  <si>
    <t>79.390.530/0001-43</t>
  </si>
  <si>
    <t>JVG TRANSPORTES LTDA.</t>
  </si>
  <si>
    <t>05.901.542/0001-59</t>
  </si>
  <si>
    <t>INDUSTRIA DE MOVEIS 3 IRMAOS S/A</t>
  </si>
  <si>
    <t>82.767.641/0001-30</t>
  </si>
  <si>
    <t>ISABEL WUNSCH</t>
  </si>
  <si>
    <t xml:space="preserve">79.140.696/987 -  </t>
  </si>
  <si>
    <t>SUPERMERCADO BUZZI LTDA</t>
  </si>
  <si>
    <t>09.533.760/0001-39</t>
  </si>
  <si>
    <t>J Vargas Supermercado Ltda - ME</t>
  </si>
  <si>
    <t>17.737.476/0001-02</t>
  </si>
  <si>
    <t>SUPERMERCADO WKAMP LTDA</t>
  </si>
  <si>
    <t>10.856.127/0001-60</t>
  </si>
  <si>
    <t>MHL ADMINISTRADORA DE BENS LTDA</t>
  </si>
  <si>
    <t>04.553.407/0001-05</t>
  </si>
  <si>
    <t>WEBER COMERCIO ATACADISTA DE ALIMENTOS LTDA</t>
  </si>
  <si>
    <t>11.777.649/0001-30</t>
  </si>
  <si>
    <t>COMÉRCIO DE BANANAS SANTOMÉ LTDA</t>
  </si>
  <si>
    <t>07.925.317/0001-88</t>
  </si>
  <si>
    <t>MERCEARIA E BAR VERDUREIRO LTDA</t>
  </si>
  <si>
    <t>83.160.572/0001-65</t>
  </si>
  <si>
    <t>MERCADO BOGO LTDA</t>
  </si>
  <si>
    <t>03.122.270/0001-63</t>
  </si>
  <si>
    <t>Nº NF</t>
  </si>
  <si>
    <t>Data de Emissão</t>
  </si>
  <si>
    <t>Cód. Cliente</t>
  </si>
  <si>
    <t>Nome Cliente</t>
  </si>
  <si>
    <t>CNPJ</t>
  </si>
  <si>
    <t>Valor Bruto NF</t>
  </si>
  <si>
    <t>IRPJ Retido</t>
  </si>
  <si>
    <t>CSLL Retida</t>
  </si>
  <si>
    <t>Cofins Retido</t>
  </si>
  <si>
    <t>PIS Retido</t>
  </si>
  <si>
    <t>Data Recebim. NF</t>
  </si>
  <si>
    <t>4827</t>
  </si>
  <si>
    <t>02/10/2023</t>
  </si>
  <si>
    <t>105794</t>
  </si>
  <si>
    <t>4828</t>
  </si>
  <si>
    <t>11952</t>
  </si>
  <si>
    <t>4829</t>
  </si>
  <si>
    <t>185766</t>
  </si>
  <si>
    <t>4830</t>
  </si>
  <si>
    <t>143234</t>
  </si>
  <si>
    <t>4831</t>
  </si>
  <si>
    <t>107598</t>
  </si>
  <si>
    <t>4832</t>
  </si>
  <si>
    <t>203617</t>
  </si>
  <si>
    <t>4833</t>
  </si>
  <si>
    <t>205039</t>
  </si>
  <si>
    <t>4834</t>
  </si>
  <si>
    <t>10079</t>
  </si>
  <si>
    <t>4835</t>
  </si>
  <si>
    <t>127504</t>
  </si>
  <si>
    <t>4836</t>
  </si>
  <si>
    <t>184522</t>
  </si>
  <si>
    <t>4837</t>
  </si>
  <si>
    <t>123139</t>
  </si>
  <si>
    <t>4838</t>
  </si>
  <si>
    <t>11287</t>
  </si>
  <si>
    <t>4839</t>
  </si>
  <si>
    <t>198250</t>
  </si>
  <si>
    <t>4840</t>
  </si>
  <si>
    <t>117969</t>
  </si>
  <si>
    <t>4841</t>
  </si>
  <si>
    <t>148392</t>
  </si>
  <si>
    <t>4842</t>
  </si>
  <si>
    <t>132793</t>
  </si>
  <si>
    <t>4843</t>
  </si>
  <si>
    <t>11108</t>
  </si>
  <si>
    <t>4844</t>
  </si>
  <si>
    <t>15092</t>
  </si>
  <si>
    <t>4845</t>
  </si>
  <si>
    <t>13850</t>
  </si>
  <si>
    <t>4846</t>
  </si>
  <si>
    <t>10808</t>
  </si>
  <si>
    <t>4847</t>
  </si>
  <si>
    <t>195180</t>
  </si>
  <si>
    <t>4848</t>
  </si>
  <si>
    <t>142370</t>
  </si>
  <si>
    <t>4849</t>
  </si>
  <si>
    <t>12084</t>
  </si>
  <si>
    <t>4850</t>
  </si>
  <si>
    <t>189683</t>
  </si>
  <si>
    <t>4851</t>
  </si>
  <si>
    <t>11023</t>
  </si>
  <si>
    <t>4852</t>
  </si>
  <si>
    <t>20971</t>
  </si>
  <si>
    <t>4853</t>
  </si>
  <si>
    <t>217116</t>
  </si>
  <si>
    <t>4854</t>
  </si>
  <si>
    <t>18469</t>
  </si>
  <si>
    <t>4855</t>
  </si>
  <si>
    <t>21538</t>
  </si>
  <si>
    <t>4856</t>
  </si>
  <si>
    <t>188055</t>
  </si>
  <si>
    <t>4857</t>
  </si>
  <si>
    <t>133699</t>
  </si>
  <si>
    <t>4858</t>
  </si>
  <si>
    <t>191972</t>
  </si>
  <si>
    <t>4859</t>
  </si>
  <si>
    <t>23764</t>
  </si>
  <si>
    <t>4860</t>
  </si>
  <si>
    <t>165476</t>
  </si>
  <si>
    <t>4861</t>
  </si>
  <si>
    <t>18781</t>
  </si>
  <si>
    <t>4862</t>
  </si>
  <si>
    <t>210452</t>
  </si>
  <si>
    <t>4863</t>
  </si>
  <si>
    <t>4864</t>
  </si>
  <si>
    <t>191637</t>
  </si>
  <si>
    <t>4865</t>
  </si>
  <si>
    <t>166128</t>
  </si>
  <si>
    <t>4866</t>
  </si>
  <si>
    <t>221857</t>
  </si>
  <si>
    <t>4867</t>
  </si>
  <si>
    <t>4868</t>
  </si>
  <si>
    <t>163898</t>
  </si>
  <si>
    <t>4869</t>
  </si>
  <si>
    <t>226190</t>
  </si>
  <si>
    <t>4870</t>
  </si>
  <si>
    <t>4871</t>
  </si>
  <si>
    <t>4872</t>
  </si>
  <si>
    <t>03/10/2023</t>
  </si>
  <si>
    <t>180201</t>
  </si>
  <si>
    <t>4873</t>
  </si>
  <si>
    <t>06/10/2023</t>
  </si>
  <si>
    <t>194117</t>
  </si>
  <si>
    <t>4874</t>
  </si>
  <si>
    <t>188040</t>
  </si>
  <si>
    <t>4875</t>
  </si>
  <si>
    <t>221855</t>
  </si>
  <si>
    <t>4876</t>
  </si>
  <si>
    <t>10179</t>
  </si>
  <si>
    <t>4877</t>
  </si>
  <si>
    <t>32847</t>
  </si>
  <si>
    <t>4878</t>
  </si>
  <si>
    <t>115090</t>
  </si>
  <si>
    <t>4879</t>
  </si>
  <si>
    <t>11308</t>
  </si>
  <si>
    <t>4880</t>
  </si>
  <si>
    <t>21623</t>
  </si>
  <si>
    <t>4881</t>
  </si>
  <si>
    <t>119559</t>
  </si>
  <si>
    <t>4882</t>
  </si>
  <si>
    <t>20167</t>
  </si>
  <si>
    <t>4883</t>
  </si>
  <si>
    <t>189836</t>
  </si>
  <si>
    <t>4884</t>
  </si>
  <si>
    <t>27663</t>
  </si>
  <si>
    <t>4885</t>
  </si>
  <si>
    <t>25575</t>
  </si>
  <si>
    <t>4886</t>
  </si>
  <si>
    <t>18059</t>
  </si>
  <si>
    <t>4887</t>
  </si>
  <si>
    <t>15471</t>
  </si>
  <si>
    <t>4888</t>
  </si>
  <si>
    <t>39176</t>
  </si>
  <si>
    <t>4889</t>
  </si>
  <si>
    <t>11043</t>
  </si>
  <si>
    <t>4890</t>
  </si>
  <si>
    <t>10/10/2023</t>
  </si>
  <si>
    <t>39197</t>
  </si>
  <si>
    <t>4891</t>
  </si>
  <si>
    <t>10893</t>
  </si>
  <si>
    <t>4892</t>
  </si>
  <si>
    <t>11215</t>
  </si>
  <si>
    <t>4893</t>
  </si>
  <si>
    <t>11225</t>
  </si>
  <si>
    <t>4894</t>
  </si>
  <si>
    <t>10871</t>
  </si>
  <si>
    <t>4895</t>
  </si>
  <si>
    <t>179628</t>
  </si>
  <si>
    <t>4896</t>
  </si>
  <si>
    <t>11553</t>
  </si>
  <si>
    <t>4897</t>
  </si>
  <si>
    <t>116484</t>
  </si>
  <si>
    <t>4898</t>
  </si>
  <si>
    <t>220344</t>
  </si>
  <si>
    <t>4899</t>
  </si>
  <si>
    <t>220345</t>
  </si>
  <si>
    <t>4900</t>
  </si>
  <si>
    <t>195181</t>
  </si>
  <si>
    <t>4901</t>
  </si>
  <si>
    <t>174522</t>
  </si>
  <si>
    <t>4902</t>
  </si>
  <si>
    <t>226191</t>
  </si>
  <si>
    <t>4903</t>
  </si>
  <si>
    <t>11/10/2023</t>
  </si>
  <si>
    <t>4904</t>
  </si>
  <si>
    <t>192255</t>
  </si>
  <si>
    <t>4905</t>
  </si>
  <si>
    <t>17/10/2023</t>
  </si>
  <si>
    <t>4906</t>
  </si>
  <si>
    <t>214337</t>
  </si>
  <si>
    <t>4907</t>
  </si>
  <si>
    <t>4908</t>
  </si>
  <si>
    <t>215751</t>
  </si>
  <si>
    <t>4909</t>
  </si>
  <si>
    <t>19436</t>
  </si>
  <si>
    <t>4910</t>
  </si>
  <si>
    <t>18/10/2023</t>
  </si>
  <si>
    <t>4911</t>
  </si>
  <si>
    <t>202703</t>
  </si>
  <si>
    <t>4912</t>
  </si>
  <si>
    <t>125339</t>
  </si>
  <si>
    <t>4913</t>
  </si>
  <si>
    <t>19/10/2023</t>
  </si>
  <si>
    <t>4914</t>
  </si>
  <si>
    <t>4915</t>
  </si>
  <si>
    <t>161658</t>
  </si>
  <si>
    <t>4916</t>
  </si>
  <si>
    <t>39191</t>
  </si>
  <si>
    <t>4917</t>
  </si>
  <si>
    <t>20/10/2023</t>
  </si>
  <si>
    <t>4918</t>
  </si>
  <si>
    <t>126653</t>
  </si>
  <si>
    <t>4919</t>
  </si>
  <si>
    <t>178025</t>
  </si>
  <si>
    <t>4920</t>
  </si>
  <si>
    <t>4921</t>
  </si>
  <si>
    <t>22117</t>
  </si>
  <si>
    <t>4922</t>
  </si>
  <si>
    <t>4923</t>
  </si>
  <si>
    <t>4924</t>
  </si>
  <si>
    <t>119607</t>
  </si>
  <si>
    <t>4925</t>
  </si>
  <si>
    <t>4926</t>
  </si>
  <si>
    <t>23/10/2023</t>
  </si>
  <si>
    <t>12242</t>
  </si>
  <si>
    <t>4927</t>
  </si>
  <si>
    <t>126234</t>
  </si>
  <si>
    <t>4928</t>
  </si>
  <si>
    <t>12203</t>
  </si>
  <si>
    <t>4929</t>
  </si>
  <si>
    <t>140455</t>
  </si>
  <si>
    <t>4930</t>
  </si>
  <si>
    <t>36646</t>
  </si>
  <si>
    <t>4931</t>
  </si>
  <si>
    <t>174560</t>
  </si>
  <si>
    <t>4932</t>
  </si>
  <si>
    <t>27223</t>
  </si>
  <si>
    <t>4933</t>
  </si>
  <si>
    <t>25217</t>
  </si>
  <si>
    <t>4934</t>
  </si>
  <si>
    <t>11125</t>
  </si>
  <si>
    <t>4935</t>
  </si>
  <si>
    <t>10482</t>
  </si>
  <si>
    <t>4936</t>
  </si>
  <si>
    <t>223226</t>
  </si>
  <si>
    <t>4937</t>
  </si>
  <si>
    <t>4938</t>
  </si>
  <si>
    <t>4939</t>
  </si>
  <si>
    <t>4940</t>
  </si>
  <si>
    <t>39387</t>
  </si>
  <si>
    <t>4941</t>
  </si>
  <si>
    <t>4942</t>
  </si>
  <si>
    <t>195182</t>
  </si>
  <si>
    <t>4943</t>
  </si>
  <si>
    <t>4944</t>
  </si>
  <si>
    <t>24/10/2023</t>
  </si>
  <si>
    <t>4945</t>
  </si>
  <si>
    <t>4946</t>
  </si>
  <si>
    <t>199337</t>
  </si>
  <si>
    <t>4947</t>
  </si>
  <si>
    <t>4948</t>
  </si>
  <si>
    <t>223227</t>
  </si>
  <si>
    <t>4949</t>
  </si>
  <si>
    <t>129256</t>
  </si>
  <si>
    <t>4950</t>
  </si>
  <si>
    <t>25/10/2023</t>
  </si>
  <si>
    <t>4951</t>
  </si>
  <si>
    <t>26/10/2023</t>
  </si>
  <si>
    <t>160592</t>
  </si>
  <si>
    <t>4952</t>
  </si>
  <si>
    <t>4953</t>
  </si>
  <si>
    <t>27/10/2023</t>
  </si>
  <si>
    <t>34804</t>
  </si>
  <si>
    <t>4954</t>
  </si>
  <si>
    <t>31/10/2023</t>
  </si>
  <si>
    <t>4955</t>
  </si>
  <si>
    <t>4956</t>
  </si>
  <si>
    <t>4957</t>
  </si>
  <si>
    <t>4958</t>
  </si>
  <si>
    <t>4959</t>
  </si>
  <si>
    <t>100414</t>
  </si>
  <si>
    <t>4960</t>
  </si>
  <si>
    <t>Filial</t>
  </si>
  <si>
    <t>2423</t>
  </si>
  <si>
    <t>120250</t>
  </si>
  <si>
    <t>COMERCIAL IRMAOS PROVESI LTDA</t>
  </si>
  <si>
    <t>81.830.002/0001-00</t>
  </si>
  <si>
    <t>2424</t>
  </si>
  <si>
    <t>180775</t>
  </si>
  <si>
    <t>DECORBLU INDÚSTRIA E COMÉRCIO DE MÓVEIS</t>
  </si>
  <si>
    <t>05.207.381/0001-06</t>
  </si>
  <si>
    <t>2425</t>
  </si>
  <si>
    <t>182859</t>
  </si>
  <si>
    <t>DECAPLAST IND COM METAIS E PLASTICOS LTDA</t>
  </si>
  <si>
    <t>03.107.858/0001-48</t>
  </si>
  <si>
    <t>2426</t>
  </si>
  <si>
    <t>184650</t>
  </si>
  <si>
    <t>TECNOPONTA COMERCIO DE MATERIAL DE CONSTRUCAO E EMPREITEIRA DE MAO DE OBRA LTDA</t>
  </si>
  <si>
    <t>80.161.672/0001-18</t>
  </si>
  <si>
    <t>2427</t>
  </si>
  <si>
    <t>214350</t>
  </si>
  <si>
    <t>Kendy Brinquedos Ltda</t>
  </si>
  <si>
    <t>10.481.043/0001-90</t>
  </si>
  <si>
    <t>2428</t>
  </si>
  <si>
    <t>2429</t>
  </si>
  <si>
    <t>206298</t>
  </si>
  <si>
    <t>CLAW COMERCIAL IMPORTADORA E EXPORTADORA LTDA</t>
  </si>
  <si>
    <t>13.890.656/0001-79</t>
  </si>
  <si>
    <t>2430</t>
  </si>
  <si>
    <t>207495</t>
  </si>
  <si>
    <t>Valdecir Pedroso dos Santos</t>
  </si>
  <si>
    <t>17.034.531/0001-06</t>
  </si>
  <si>
    <t>2431</t>
  </si>
  <si>
    <t>149147</t>
  </si>
  <si>
    <t>FUNDICAO ROCHEDO LTDA</t>
  </si>
  <si>
    <t>24.780.190/0001-75</t>
  </si>
  <si>
    <t>2432</t>
  </si>
  <si>
    <t>199343</t>
  </si>
  <si>
    <t>ARTEFATOS DE CIMENTO ARTERIO EIRELI</t>
  </si>
  <si>
    <t>02.631.931/0001-13</t>
  </si>
  <si>
    <t>2433</t>
  </si>
  <si>
    <t>199344</t>
  </si>
  <si>
    <t>CONCRERIO INCORPORADORA EIRELI</t>
  </si>
  <si>
    <t>31.910.662/0001-22</t>
  </si>
  <si>
    <t>2434</t>
  </si>
  <si>
    <t>199345</t>
  </si>
  <si>
    <t>CONCRERIO MATERIAIS DE CONSTRUCAO LTDA E</t>
  </si>
  <si>
    <t>95.854.352/0001-10</t>
  </si>
  <si>
    <t>2435</t>
  </si>
  <si>
    <t>162134</t>
  </si>
  <si>
    <t>OLDENBURG AGROPECUÁRIA LTDA</t>
  </si>
  <si>
    <t>07.658.070/0001-80</t>
  </si>
  <si>
    <t>2436</t>
  </si>
  <si>
    <t>2437</t>
  </si>
  <si>
    <t>202621</t>
  </si>
  <si>
    <t>Supermercado JK Ltda</t>
  </si>
  <si>
    <t>45.348.111/0001-21</t>
  </si>
  <si>
    <t>2438</t>
  </si>
  <si>
    <t>19649</t>
  </si>
  <si>
    <t>SUPERMERC ADO FELIPPI LTDA</t>
  </si>
  <si>
    <t>00.588.408/0001-26</t>
  </si>
  <si>
    <t>2439</t>
  </si>
  <si>
    <t>209078</t>
  </si>
  <si>
    <t>Metalurgica Bogo Ltda</t>
  </si>
  <si>
    <t>08.219.854/0001-75</t>
  </si>
  <si>
    <t>2440</t>
  </si>
  <si>
    <t>218488</t>
  </si>
  <si>
    <t>AG Metal Metalurgica Ltda</t>
  </si>
  <si>
    <t>10.330.492/0001-37</t>
  </si>
  <si>
    <t>2441</t>
  </si>
  <si>
    <t>220349</t>
  </si>
  <si>
    <t>Transportes Martins e Kuester Ltda</t>
  </si>
  <si>
    <t>18.644.801/0001-55</t>
  </si>
  <si>
    <t>2442</t>
  </si>
  <si>
    <t>117219</t>
  </si>
  <si>
    <t>METALURGICA IMAM LTDA</t>
  </si>
  <si>
    <t>84.094.242/0001-81</t>
  </si>
  <si>
    <t>2443</t>
  </si>
  <si>
    <t>221856</t>
  </si>
  <si>
    <t>ALLSEC SECURITIZADORA DE RECEBIVEIS COME</t>
  </si>
  <si>
    <t>33.866.697/0001-37</t>
  </si>
  <si>
    <t>2444</t>
  </si>
  <si>
    <t>221860</t>
  </si>
  <si>
    <t>Seven Industrial Ltda</t>
  </si>
  <si>
    <t>36.517.916/0001-60</t>
  </si>
  <si>
    <t>2445</t>
  </si>
  <si>
    <t>101710</t>
  </si>
  <si>
    <t>OESA COMERCIO E REPRESENTACOES LTDA.</t>
  </si>
  <si>
    <t>81.611.931/0001-28</t>
  </si>
  <si>
    <t>2446</t>
  </si>
  <si>
    <t>199346</t>
  </si>
  <si>
    <t>MAQTIM MAQUINAS LTDA</t>
  </si>
  <si>
    <t>27.267.174/0001-71</t>
  </si>
  <si>
    <t>2447</t>
  </si>
  <si>
    <t>200856</t>
  </si>
  <si>
    <t>TRIESSE CONFECCOES LTDA</t>
  </si>
  <si>
    <t>81.568.180/0001-04</t>
  </si>
  <si>
    <t>2448</t>
  </si>
  <si>
    <t>2449</t>
  </si>
  <si>
    <t>27339</t>
  </si>
  <si>
    <t>ATM - INFORMATICA LTDA EPP</t>
  </si>
  <si>
    <t>82.128.927/0001-76</t>
  </si>
  <si>
    <t>2450</t>
  </si>
  <si>
    <t>2451</t>
  </si>
  <si>
    <t>39177</t>
  </si>
  <si>
    <t>VALDIR DA SILVA E CIA LTDA</t>
  </si>
  <si>
    <t>02.961.771/0001-70</t>
  </si>
  <si>
    <t>2452</t>
  </si>
  <si>
    <t>185765</t>
  </si>
  <si>
    <t>MH FABRICACAO E MANUTENCAO DE MOTORHOMES LTDA</t>
  </si>
  <si>
    <t>37.379.730/0001-55</t>
  </si>
  <si>
    <t>2453</t>
  </si>
  <si>
    <t>2454</t>
  </si>
  <si>
    <t>182861</t>
  </si>
  <si>
    <t>Rejivan Indústria Textil</t>
  </si>
  <si>
    <t>07.943.560/0001-29</t>
  </si>
  <si>
    <t>2455</t>
  </si>
  <si>
    <t>224799</t>
  </si>
  <si>
    <t>RVB Isolantes para Transformadores Ltda</t>
  </si>
  <si>
    <t>00.216.212/0001-00</t>
  </si>
  <si>
    <t>2456</t>
  </si>
  <si>
    <t>220350</t>
  </si>
  <si>
    <t>Centro Educacional Vida Ativa Ltda - Me</t>
  </si>
  <si>
    <t>01.384.869/0001-40</t>
  </si>
  <si>
    <t>2457</t>
  </si>
  <si>
    <t>09/10/2023</t>
  </si>
  <si>
    <t>226197</t>
  </si>
  <si>
    <t>MAAS Comercio e Automação Ltda EPP</t>
  </si>
  <si>
    <t>10.826.556/0001-95</t>
  </si>
  <si>
    <t>2458</t>
  </si>
  <si>
    <t>195278</t>
  </si>
  <si>
    <t>DEMARCHI PARTICIPACOES LTDA</t>
  </si>
  <si>
    <t>36.899.269/0001-07</t>
  </si>
  <si>
    <t>2459</t>
  </si>
  <si>
    <t>184651</t>
  </si>
  <si>
    <t>VOU COMUNICAÇÕES EIRELI</t>
  </si>
  <si>
    <t>30.844.083/0001-66</t>
  </si>
  <si>
    <t>2460</t>
  </si>
  <si>
    <t>195279</t>
  </si>
  <si>
    <t>SUN ESCRITORIOS COMPARTILHADOS E VIRTUAIS EIRELI</t>
  </si>
  <si>
    <t>32.012.906/0001-12</t>
  </si>
  <si>
    <t>2461</t>
  </si>
  <si>
    <t>171242</t>
  </si>
  <si>
    <t>OT TECNOLOGIA EM INFORMÁTICA LTDA</t>
  </si>
  <si>
    <t>09.226.387/0001-73</t>
  </si>
  <si>
    <t>2462</t>
  </si>
  <si>
    <t>184652</t>
  </si>
  <si>
    <t>ATELE COMUNICAÇÕES EIRELI</t>
  </si>
  <si>
    <t>33.884.045/0001-25</t>
  </si>
  <si>
    <t>2463</t>
  </si>
  <si>
    <t>2464</t>
  </si>
  <si>
    <t>166327</t>
  </si>
  <si>
    <t>POSTO DE COMBUSTIVEIS MFR77 LTDA</t>
  </si>
  <si>
    <t>29.247.258/0001-79</t>
  </si>
  <si>
    <t>2465</t>
  </si>
  <si>
    <t>220351</t>
  </si>
  <si>
    <t>Grafica Sbardelatti Ltda - Me</t>
  </si>
  <si>
    <t>08.986.454/0001-95</t>
  </si>
  <si>
    <t>2466</t>
  </si>
  <si>
    <t>220352</t>
  </si>
  <si>
    <t>Panificadora e Confeitaria Pão Brasil Ltda</t>
  </si>
  <si>
    <t>00.861.365/0001-00</t>
  </si>
  <si>
    <t>2467</t>
  </si>
  <si>
    <t>114339</t>
  </si>
  <si>
    <t>SUPERMERCADO GOEDERT LTDA</t>
  </si>
  <si>
    <t>02.122.631/0001-09</t>
  </si>
  <si>
    <t>2468</t>
  </si>
  <si>
    <t>129719</t>
  </si>
  <si>
    <t>BRUNATI IND E COM DE MADEIRAS LTDA</t>
  </si>
  <si>
    <t>00.065.761/0002-02</t>
  </si>
  <si>
    <t>2469</t>
  </si>
  <si>
    <t>199347</t>
  </si>
  <si>
    <t>GRAFTIM SERVIÇOS GRAFICOS EIRELI</t>
  </si>
  <si>
    <t>23.303.577/0001-78</t>
  </si>
  <si>
    <t>2470</t>
  </si>
  <si>
    <t>220346</t>
  </si>
  <si>
    <t>Mario Borgonovo</t>
  </si>
  <si>
    <t xml:space="preserve">43.739.318/953 -  </t>
  </si>
  <si>
    <t>2471</t>
  </si>
  <si>
    <t>220347</t>
  </si>
  <si>
    <t>Roberto Brazbarth</t>
  </si>
  <si>
    <t xml:space="preserve">50.699.504/953 -  </t>
  </si>
  <si>
    <t>2472</t>
  </si>
  <si>
    <t>220353</t>
  </si>
  <si>
    <t>Medida Moveis Ltda</t>
  </si>
  <si>
    <t>10.228.408/0001-79</t>
  </si>
  <si>
    <t>4011</t>
  </si>
  <si>
    <t>220364</t>
  </si>
  <si>
    <t>A FAVORITA IMOBILIARIA LTDA ME</t>
  </si>
  <si>
    <t>0182750003758896</t>
  </si>
  <si>
    <t>4012</t>
  </si>
  <si>
    <t>0182750003758934</t>
  </si>
  <si>
    <t>4013</t>
  </si>
  <si>
    <t>39931</t>
  </si>
  <si>
    <t>DINARDELLI COM E REPRES LTDA</t>
  </si>
  <si>
    <t>0182750003758962</t>
  </si>
  <si>
    <t>4014</t>
  </si>
  <si>
    <t>30512</t>
  </si>
  <si>
    <t>DINARDELLI COMERCIO E REPRESENTAÇOES LTDA</t>
  </si>
  <si>
    <t>0182750003758976</t>
  </si>
  <si>
    <t>4015</t>
  </si>
  <si>
    <t>129134</t>
  </si>
  <si>
    <t>DINARDELLI COMERCIO E DISTRIBUICAO LTDA</t>
  </si>
  <si>
    <t>0182750003759014</t>
  </si>
  <si>
    <t>4016</t>
  </si>
  <si>
    <t>199351</t>
  </si>
  <si>
    <t>UNIBOX DINARDELLI COM?RCIO E DISTRIBUI??O LTDA</t>
  </si>
  <si>
    <t>0182750003759032</t>
  </si>
  <si>
    <t>4017</t>
  </si>
  <si>
    <t>159261</t>
  </si>
  <si>
    <t>G 13 MADEIRAS LTDA</t>
  </si>
  <si>
    <t>0182750003759040</t>
  </si>
  <si>
    <t>4018</t>
  </si>
  <si>
    <t>182115</t>
  </si>
  <si>
    <t>FAC??O AVITEX EIRELI EPP</t>
  </si>
  <si>
    <t>0182750003759069</t>
  </si>
  <si>
    <t>4019</t>
  </si>
  <si>
    <t>35169</t>
  </si>
  <si>
    <t>SUPERMERCADO NARDELAO LTDA</t>
  </si>
  <si>
    <t>0182750003759077</t>
  </si>
  <si>
    <t>4020</t>
  </si>
  <si>
    <t>101475</t>
  </si>
  <si>
    <t>0182750003759255</t>
  </si>
  <si>
    <t>4021</t>
  </si>
  <si>
    <t>111129</t>
  </si>
  <si>
    <t>NOBRE PAINEIS LTDA</t>
  </si>
  <si>
    <t>0182750003759283</t>
  </si>
  <si>
    <t>4022</t>
  </si>
  <si>
    <t>19143</t>
  </si>
  <si>
    <t>SUPERMERCADO MORETTI LTDA</t>
  </si>
  <si>
    <t>0182750003759381</t>
  </si>
  <si>
    <t>4023</t>
  </si>
  <si>
    <t>28419</t>
  </si>
  <si>
    <t>SUPER SUPERMERCADOS LTDA</t>
  </si>
  <si>
    <t>0182750003759410</t>
  </si>
  <si>
    <t>4024</t>
  </si>
  <si>
    <t>0182750003759423</t>
  </si>
  <si>
    <t>4025</t>
  </si>
  <si>
    <t>117886</t>
  </si>
  <si>
    <t>CENTRAL DE NEGOCIOS E ALIMENTOS REDE TOP</t>
  </si>
  <si>
    <t>0182750003759431</t>
  </si>
  <si>
    <t>4026</t>
  </si>
  <si>
    <t>121561</t>
  </si>
  <si>
    <t>MANOEL MARCHETTI IND E COM LTDA</t>
  </si>
  <si>
    <t>0182750003762320</t>
  </si>
  <si>
    <t>4027</t>
  </si>
  <si>
    <t>35187</t>
  </si>
  <si>
    <t>SUPERMERCADO FERRIPLONA LTDA</t>
  </si>
  <si>
    <t>0182750003762338</t>
  </si>
  <si>
    <t>4028</t>
  </si>
  <si>
    <t>35167</t>
  </si>
  <si>
    <t>NATAL SCHMITT SUPERMERCADO LTDA</t>
  </si>
  <si>
    <t>0182750003762356</t>
  </si>
  <si>
    <t>4029</t>
  </si>
  <si>
    <t>0182750003762364</t>
  </si>
  <si>
    <t>4030</t>
  </si>
  <si>
    <t>20023</t>
  </si>
  <si>
    <t>SUPERMERCADO CAMPESTRINI LTDA</t>
  </si>
  <si>
    <t>0182750003762372</t>
  </si>
  <si>
    <t>4031</t>
  </si>
  <si>
    <t>0182750003762380</t>
  </si>
  <si>
    <t>4032</t>
  </si>
  <si>
    <t>183944</t>
  </si>
  <si>
    <t>Gubler e Filho Ltda. ME</t>
  </si>
  <si>
    <t>0182750003762409</t>
  </si>
  <si>
    <t>4033</t>
  </si>
  <si>
    <t>134315</t>
  </si>
  <si>
    <t>BRENDA CONFECCOES LTDA ME</t>
  </si>
  <si>
    <t>0182750003762417</t>
  </si>
  <si>
    <t>4034</t>
  </si>
  <si>
    <t>192988</t>
  </si>
  <si>
    <t>GUSMAN IND E COM DE PROD ALIMENTICIOS</t>
  </si>
  <si>
    <t>0182750003762430</t>
  </si>
  <si>
    <t>4035</t>
  </si>
  <si>
    <t>0182750003762449</t>
  </si>
  <si>
    <t>4036</t>
  </si>
  <si>
    <t>221865</t>
  </si>
  <si>
    <t>CCR EMPREENDIMENTOS - CONSTRUÇÃO E VENDA DE IMÓVEIS LTDA</t>
  </si>
  <si>
    <t>0182750003762467</t>
  </si>
  <si>
    <t>4037</t>
  </si>
  <si>
    <t>221862</t>
  </si>
  <si>
    <t>LAMINADORA WOLFF LTDA</t>
  </si>
  <si>
    <t>0182750003762475</t>
  </si>
  <si>
    <t>4038</t>
  </si>
  <si>
    <t>185767</t>
  </si>
  <si>
    <t>Empimaq Empilhadeiras Andrade Ltda.EPP</t>
  </si>
  <si>
    <t>0182750003762493</t>
  </si>
  <si>
    <t>4039</t>
  </si>
  <si>
    <t>221863</t>
  </si>
  <si>
    <t>CONFECÇÕES DALBER LTDA.</t>
  </si>
  <si>
    <t>0182750003767361</t>
  </si>
  <si>
    <t>4040</t>
  </si>
  <si>
    <t>194123</t>
  </si>
  <si>
    <t>POSTO PILAO LTDA</t>
  </si>
  <si>
    <t>0182750003767380</t>
  </si>
  <si>
    <t>4041</t>
  </si>
  <si>
    <t>121294</t>
  </si>
  <si>
    <t>PETERS E CIA LTDA - POSTO PINHEIRO</t>
  </si>
  <si>
    <t>0182750003767398</t>
  </si>
  <si>
    <t>4042</t>
  </si>
  <si>
    <t>199348</t>
  </si>
  <si>
    <t>LJM COMERCIO DE COMBUSTIVEIS LTDA</t>
  </si>
  <si>
    <t>0182750003767416</t>
  </si>
  <si>
    <t>4043</t>
  </si>
  <si>
    <t>198633</t>
  </si>
  <si>
    <t>L.J.K. COM?RCIO DE COMBUST?VEIS E LUBRIFICANTES LTDA</t>
  </si>
  <si>
    <t>0182750003767424</t>
  </si>
  <si>
    <t>4044</t>
  </si>
  <si>
    <t>199349</t>
  </si>
  <si>
    <t>KNOPF TRANSPORTES LTDA ME</t>
  </si>
  <si>
    <t>0182750003767438</t>
  </si>
  <si>
    <t>4045</t>
  </si>
  <si>
    <t>121560</t>
  </si>
  <si>
    <t>COMPENSADOS NM LTDA</t>
  </si>
  <si>
    <t>0182750003767446</t>
  </si>
  <si>
    <t>4046</t>
  </si>
  <si>
    <t>199350</t>
  </si>
  <si>
    <t>CONCRETOREI CONCRETEIRA LTDA</t>
  </si>
  <si>
    <t>0182750003767454</t>
  </si>
  <si>
    <t>4047</t>
  </si>
  <si>
    <t>25727</t>
  </si>
  <si>
    <t>MOCAM SUPERMERCADOS LTDA</t>
  </si>
  <si>
    <t>0182750003767462</t>
  </si>
  <si>
    <t>4048</t>
  </si>
  <si>
    <t>215762</t>
  </si>
  <si>
    <t>RGT MADEIRAS LTDA - ME</t>
  </si>
  <si>
    <t>0182750003767480</t>
  </si>
  <si>
    <t>4049</t>
  </si>
  <si>
    <t>35168</t>
  </si>
  <si>
    <t>SUPERMERCADO SCHMOLLER LTDA</t>
  </si>
  <si>
    <t>0182750003767519</t>
  </si>
  <si>
    <t>4050</t>
  </si>
  <si>
    <t>205049</t>
  </si>
  <si>
    <t>FABRICA DE LAMINAS DE MADEIRAS PRESIDENTE LTDA</t>
  </si>
  <si>
    <t>0182750003767527</t>
  </si>
  <si>
    <t>4051</t>
  </si>
  <si>
    <t>34986</t>
  </si>
  <si>
    <t>VALE NORTE INDUSTRIAL MERCANTIL LTDA</t>
  </si>
  <si>
    <t>0182750003767535</t>
  </si>
  <si>
    <t>4052</t>
  </si>
  <si>
    <t>0182750003767543</t>
  </si>
  <si>
    <t>4053</t>
  </si>
  <si>
    <t>188056</t>
  </si>
  <si>
    <t>COMERCIAL AMARILDO MATERIAIS DE CONSTRUC?O EIRELI</t>
  </si>
  <si>
    <t>0182750003767561</t>
  </si>
  <si>
    <t>4054</t>
  </si>
  <si>
    <t>38675</t>
  </si>
  <si>
    <t>PACHECO E PRUST LTDA</t>
  </si>
  <si>
    <t>0182750003767575</t>
  </si>
  <si>
    <t>4055</t>
  </si>
  <si>
    <t>218489</t>
  </si>
  <si>
    <t>WEIDMANN E ANACLETO SERVICOS DE CONCRETAGEM LTDA</t>
  </si>
  <si>
    <t>0182750003767583</t>
  </si>
  <si>
    <t>4056</t>
  </si>
  <si>
    <t>30949</t>
  </si>
  <si>
    <t>SCHLINDWEIN INDUSTRIA E COMERCIO LTDA</t>
  </si>
  <si>
    <t>0182750003769951</t>
  </si>
  <si>
    <t>4057</t>
  </si>
  <si>
    <t>218490</t>
  </si>
  <si>
    <t>LOJAS DONNA COMERCIO DE MOVEIS E ELETRO LTDA</t>
  </si>
  <si>
    <t>0182750003769960</t>
  </si>
  <si>
    <t>4058</t>
  </si>
  <si>
    <t>202702</t>
  </si>
  <si>
    <t>FABIO BITTELBRUM</t>
  </si>
  <si>
    <t>0182750003769978</t>
  </si>
  <si>
    <t>4059</t>
  </si>
  <si>
    <t>18454</t>
  </si>
  <si>
    <t>MADEREIRA ROZENE ROSSINI LTDA.</t>
  </si>
  <si>
    <t>0182750003769986</t>
  </si>
  <si>
    <t>4060</t>
  </si>
  <si>
    <t>215763</t>
  </si>
  <si>
    <t>MADEIRAS RF LTDA EPP</t>
  </si>
  <si>
    <t>0182750003769994</t>
  </si>
  <si>
    <t>4061</t>
  </si>
  <si>
    <t>133697</t>
  </si>
  <si>
    <t>DECORBRAS IND COM LAM COMP. DEC LTDA</t>
  </si>
  <si>
    <t>0182750003770002</t>
  </si>
  <si>
    <t>4062</t>
  </si>
  <si>
    <t>201713</t>
  </si>
  <si>
    <t>CAROLINY BENEFICIAMENTO TEXTIL LTDA</t>
  </si>
  <si>
    <t>0182750003770010</t>
  </si>
  <si>
    <t>4063</t>
  </si>
  <si>
    <t>215761</t>
  </si>
  <si>
    <t>POSSAMAI CONSTRUCOES LTDA</t>
  </si>
  <si>
    <t>0182750003770129</t>
  </si>
  <si>
    <t>4064</t>
  </si>
  <si>
    <t>220365</t>
  </si>
  <si>
    <t>POFFO CENTRO AUTOMOTIVO EIRELI ME</t>
  </si>
  <si>
    <t>0182750003770142</t>
  </si>
  <si>
    <t>4065</t>
  </si>
  <si>
    <t>223254</t>
  </si>
  <si>
    <t>ROMA TEXTIL EIRELI EPP</t>
  </si>
  <si>
    <t>0182750003770150</t>
  </si>
  <si>
    <t>4066</t>
  </si>
  <si>
    <t>127042</t>
  </si>
  <si>
    <t>CARACOL GEOLOGIA E MINERACAO LTDA - EPP</t>
  </si>
  <si>
    <t>0182750003790339</t>
  </si>
  <si>
    <t>4067</t>
  </si>
  <si>
    <t>0182750003790347</t>
  </si>
  <si>
    <t>4068</t>
  </si>
  <si>
    <t>184876</t>
  </si>
  <si>
    <t>JK PRUST CONFECCOES EIRELI - ME</t>
  </si>
  <si>
    <t>0182750003790355</t>
  </si>
  <si>
    <t>4069</t>
  </si>
  <si>
    <t>124029</t>
  </si>
  <si>
    <t>MINIMERCADO L.D. MICHELS LTDA - EPP</t>
  </si>
  <si>
    <t>0182750003790363</t>
  </si>
  <si>
    <t>4070</t>
  </si>
  <si>
    <t>141173</t>
  </si>
  <si>
    <t>ROCHA COMERCIO DE MATERIAIS DE CONSTRUCAO LTDA.</t>
  </si>
  <si>
    <t>0182750003790371</t>
  </si>
  <si>
    <t>4071</t>
  </si>
  <si>
    <t>216564</t>
  </si>
  <si>
    <t>FLIEGL AGRO CENTER DO BRASIL LTDA</t>
  </si>
  <si>
    <t>0182750003790380</t>
  </si>
  <si>
    <t>4072</t>
  </si>
  <si>
    <t>131714</t>
  </si>
  <si>
    <t>AGRINORTE COMERCIO DE MAQUINAS LTDA</t>
  </si>
  <si>
    <t>0182750003790398</t>
  </si>
  <si>
    <t>4073</t>
  </si>
  <si>
    <t>212175</t>
  </si>
  <si>
    <t>GABRIEL HENRIQUE SCHMIDT</t>
  </si>
  <si>
    <t>0182750003790406</t>
  </si>
  <si>
    <t>4074</t>
  </si>
  <si>
    <t>156574</t>
  </si>
  <si>
    <t>JHS MATERIAIS DE CONSTRU??O LTDA</t>
  </si>
  <si>
    <t>0182750003790410</t>
  </si>
  <si>
    <t>4075</t>
  </si>
  <si>
    <t>134809</t>
  </si>
  <si>
    <t>NFTM COMERCIO DE MATERIAIS DE CONSTRUCAO EIRELI - EPP</t>
  </si>
  <si>
    <t>0182750003790438</t>
  </si>
  <si>
    <t>4076</t>
  </si>
  <si>
    <t>0182750003790446</t>
  </si>
  <si>
    <t>4077</t>
  </si>
  <si>
    <t>226198</t>
  </si>
  <si>
    <t>VERA LUCIA DE MELO RIBEIRO</t>
  </si>
  <si>
    <t>0182750003792564</t>
  </si>
  <si>
    <t>vlr nf liquido</t>
  </si>
  <si>
    <t>VLR_LIQUIDO</t>
  </si>
  <si>
    <t>ALIQUOTA_PIS</t>
  </si>
  <si>
    <t>ALIQUOTA_COFINS</t>
  </si>
  <si>
    <t>ALIQUOTA_CSLL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</si>
</sst>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 &quot;* #,##0.00_-;&quot;-R$ &quot;* #,##0.00_-;_-&quot;R$ &quot;* \-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charset val="1"/>
    </font>
    <font>
      <sz val="8"/>
      <color rgb="FF000000"/>
      <name val="Tahoma"/>
      <charset val="1"/>
    </font>
    <font>
      <sz val="10"/>
      <color rgb="FF000000"/>
      <name val="Calibri"/>
      <charset val="1"/>
    </font>
    <font>
      <b/>
      <sz val="8"/>
      <color rgb="FF000000"/>
      <name val="Tahoma"/>
      <charset val="1"/>
    </font>
    <font>
      <b/>
      <sz val="8"/>
      <name val="Tahoma"/>
      <charset val="1"/>
    </font>
    <font>
      <sz val="9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right" vertical="top" wrapText="1"/>
    </xf>
    <xf numFmtId="4" fontId="2" fillId="0" borderId="2" xfId="1" applyNumberFormat="1" applyFont="1" applyBorder="1" applyAlignment="1" applyProtection="1">
      <alignment horizontal="right" vertical="top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/>
    </xf>
    <xf numFmtId="4" fontId="2" fillId="0" borderId="1" xfId="0" applyNumberFormat="1" applyFont="1" applyBorder="1" applyAlignment="1">
      <alignment horizontal="right" vertical="top"/>
    </xf>
    <xf numFmtId="4" fontId="2" fillId="0" borderId="2" xfId="1" applyNumberFormat="1" applyFont="1" applyBorder="1" applyAlignment="1" applyProtection="1"/>
    <xf numFmtId="0" fontId="4" fillId="0" borderId="0" xfId="0" applyFont="1"/>
    <xf numFmtId="0" fontId="2" fillId="0" borderId="1" xfId="0" applyFont="1" applyBorder="1" applyAlignment="1">
      <alignment horizontal="right" vertical="top"/>
    </xf>
    <xf numFmtId="0" fontId="5" fillId="0" borderId="3" xfId="0" applyFont="1" applyBorder="1"/>
    <xf numFmtId="4" fontId="6" fillId="0" borderId="3" xfId="1" applyNumberFormat="1" applyFont="1" applyBorder="1" applyProtection="1"/>
    <xf numFmtId="4" fontId="5" fillId="0" borderId="3" xfId="2" applyNumberFormat="1" applyFont="1" applyBorder="1" applyProtection="1"/>
    <xf numFmtId="44" fontId="5" fillId="0" borderId="2" xfId="2" applyFont="1" applyBorder="1" applyAlignment="1" applyProtection="1">
      <alignment horizontal="center"/>
    </xf>
    <xf numFmtId="164" fontId="5" fillId="2" borderId="4" xfId="1" applyNumberFormat="1" applyFont="1" applyFill="1" applyBorder="1" applyProtection="1"/>
    <xf numFmtId="44" fontId="5" fillId="2" borderId="5" xfId="2" applyFont="1" applyFill="1" applyBorder="1" applyProtection="1"/>
    <xf numFmtId="44" fontId="5" fillId="2" borderId="6" xfId="2" applyFont="1" applyFill="1" applyBorder="1" applyProtection="1"/>
    <xf numFmtId="44" fontId="5" fillId="2" borderId="2" xfId="2" applyFont="1" applyFill="1" applyBorder="1" applyProtection="1"/>
    <xf numFmtId="0" fontId="3" fillId="0" borderId="0" xfId="0" applyFont="1"/>
    <xf numFmtId="0" fontId="5" fillId="0" borderId="3" xfId="2" applyNumberFormat="1" applyFont="1" applyBorder="1" applyProtection="1"/>
    <xf numFmtId="0" fontId="2" fillId="0" borderId="0" xfId="1" applyNumberFormat="1" applyFont="1" applyBorder="1" applyAlignment="1" applyProtection="1"/>
    <xf numFmtId="4" fontId="3" fillId="0" borderId="2" xfId="1" applyNumberFormat="1" applyFont="1" applyBorder="1" applyAlignment="1" applyProtection="1">
      <alignment horizontal="right" vertical="top"/>
    </xf>
    <xf numFmtId="4" fontId="3" fillId="0" borderId="7" xfId="2" applyNumberFormat="1" applyFont="1" applyBorder="1" applyProtection="1"/>
    <xf numFmtId="4" fontId="3" fillId="0" borderId="2" xfId="2" applyNumberFormat="1" applyFont="1" applyBorder="1" applyProtection="1"/>
    <xf numFmtId="0" fontId="2" fillId="0" borderId="0" xfId="1" applyNumberFormat="1" applyFont="1" applyFill="1" applyBorder="1" applyAlignment="1" applyProtection="1"/>
    <xf numFmtId="44" fontId="7" fillId="0" borderId="7" xfId="2" applyFont="1" applyBorder="1" applyProtection="1"/>
    <xf numFmtId="44" fontId="7" fillId="0" borderId="2" xfId="2" applyFont="1" applyBorder="1" applyProtection="1"/>
    <xf numFmtId="44" fontId="7" fillId="0" borderId="8" xfId="2" applyFont="1" applyBorder="1" applyProtection="1"/>
    <xf numFmtId="44" fontId="7" fillId="0" borderId="5" xfId="2" applyFont="1" applyBorder="1" applyProtection="1"/>
    <xf numFmtId="4" fontId="5" fillId="3" borderId="3" xfId="2" applyNumberFormat="1" applyFont="1" applyFill="1" applyBorder="1" applyProtection="1"/>
    <xf numFmtId="4" fontId="2" fillId="3" borderId="2" xfId="1" applyNumberFormat="1" applyFont="1" applyFill="1" applyBorder="1" applyAlignment="1" applyProtection="1">
      <alignment horizontal="right" vertical="top"/>
    </xf>
    <xf numFmtId="0" fontId="0" fillId="3" borderId="0" xfId="0" applyFill="1"/>
    <xf numFmtId="4" fontId="2" fillId="3" borderId="0" xfId="1" applyNumberFormat="1" applyFont="1" applyFill="1" applyBorder="1" applyAlignment="1" applyProtection="1"/>
    <xf numFmtId="0" fontId="3" fillId="3" borderId="0" xfId="0" applyFont="1" applyFill="1"/>
    <xf numFmtId="0" fontId="0" fillId="3" borderId="0" xfId="0" applyNumberFormat="1" applyFill="1"/>
    <xf numFmtId="44" fontId="5" fillId="2" borderId="0" xfId="2" applyFont="1" applyFill="1" applyBorder="1" applyProtection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23FF-1E16-45D2-993D-F3C5F6818550}">
  <dimension ref="A1:AMO252"/>
  <sheetViews>
    <sheetView tabSelected="1" topLeftCell="E1" workbookViewId="0">
      <selection activeCell="Q18" sqref="Q18"/>
    </sheetView>
  </sheetViews>
  <sheetFormatPr defaultColWidth="9.28515625" defaultRowHeight="15" x14ac:dyDescent="0.25"/>
  <cols>
    <col min="1" max="1" width="5.140625" bestFit="1" customWidth="1"/>
    <col min="2" max="2" width="14.42578125" bestFit="1" customWidth="1"/>
    <col min="3" max="3" width="10.42578125" bestFit="1" customWidth="1"/>
    <col min="4" max="4" width="53.85546875" bestFit="1" customWidth="1"/>
    <col min="5" max="5" width="15.42578125" bestFit="1" customWidth="1"/>
    <col min="6" max="6" width="12.28515625" bestFit="1" customWidth="1"/>
    <col min="7" max="7" width="10.42578125" bestFit="1" customWidth="1"/>
    <col min="8" max="8" width="10.85546875" style="31" bestFit="1" customWidth="1"/>
    <col min="9" max="9" width="10.42578125" bestFit="1" customWidth="1"/>
    <col min="10" max="10" width="11.5703125" bestFit="1" customWidth="1"/>
    <col min="11" max="11" width="9.42578125" bestFit="1" customWidth="1"/>
    <col min="12" max="12" width="9.42578125" style="31" customWidth="1"/>
    <col min="13" max="13" width="4.5703125" bestFit="1" customWidth="1"/>
    <col min="14" max="14" width="16.5703125" bestFit="1" customWidth="1"/>
    <col min="15" max="16" width="11.85546875" bestFit="1" customWidth="1"/>
    <col min="17" max="17" width="13.140625" bestFit="1" customWidth="1"/>
    <col min="18" max="18" width="10.85546875" bestFit="1" customWidth="1"/>
    <col min="19" max="19" width="10.85546875" customWidth="1"/>
    <col min="20" max="20" width="20.140625" customWidth="1"/>
    <col min="21" max="21" width="14.85546875" bestFit="1" customWidth="1"/>
    <col min="22" max="22" width="12.5703125" bestFit="1" customWidth="1"/>
    <col min="23" max="23" width="13.140625" customWidth="1"/>
  </cols>
  <sheetData>
    <row r="1" spans="1:1029" ht="11.85" customHeight="1" x14ac:dyDescent="0.25">
      <c r="A1" s="10" t="s">
        <v>206</v>
      </c>
      <c r="B1" s="10" t="s">
        <v>207</v>
      </c>
      <c r="C1" s="10" t="s">
        <v>208</v>
      </c>
      <c r="D1" s="10" t="s">
        <v>209</v>
      </c>
      <c r="E1" s="10" t="s">
        <v>210</v>
      </c>
      <c r="F1" s="11" t="s">
        <v>211</v>
      </c>
      <c r="G1" s="12" t="s">
        <v>212</v>
      </c>
      <c r="H1" s="29" t="s">
        <v>904</v>
      </c>
      <c r="I1" s="12" t="s">
        <v>213</v>
      </c>
      <c r="J1" s="12" t="s">
        <v>214</v>
      </c>
      <c r="K1" s="12" t="s">
        <v>215</v>
      </c>
      <c r="L1" s="29" t="s">
        <v>905</v>
      </c>
      <c r="M1" s="19" t="s">
        <v>469</v>
      </c>
      <c r="N1" s="13" t="s">
        <v>216</v>
      </c>
      <c r="O1" s="14" t="s">
        <v>212</v>
      </c>
      <c r="P1" s="15" t="s">
        <v>213</v>
      </c>
      <c r="Q1" s="16" t="s">
        <v>214</v>
      </c>
      <c r="R1" s="17" t="s">
        <v>215</v>
      </c>
      <c r="S1" s="35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</row>
    <row r="2" spans="1:1029" x14ac:dyDescent="0.25">
      <c r="A2" s="9" t="s">
        <v>217</v>
      </c>
      <c r="B2" s="5" t="s">
        <v>218</v>
      </c>
      <c r="C2" s="9" t="s">
        <v>219</v>
      </c>
      <c r="D2" s="5" t="s">
        <v>0</v>
      </c>
      <c r="E2" s="5" t="s">
        <v>1</v>
      </c>
      <c r="F2" s="6">
        <v>4860</v>
      </c>
      <c r="G2" s="3">
        <v>72.900000000000006</v>
      </c>
      <c r="H2" s="30">
        <f>F2-G2</f>
        <v>4787.1000000000004</v>
      </c>
      <c r="I2" s="7">
        <v>48.6</v>
      </c>
      <c r="J2" s="7">
        <v>145.80000000000001</v>
      </c>
      <c r="K2" s="7">
        <v>31.59</v>
      </c>
      <c r="L2" s="32">
        <f>H2-I2-J2-K2</f>
        <v>4561.1099999999997</v>
      </c>
      <c r="M2" s="20">
        <v>1</v>
      </c>
    </row>
    <row r="3" spans="1:1029" x14ac:dyDescent="0.25">
      <c r="A3" s="9" t="s">
        <v>220</v>
      </c>
      <c r="B3" s="5" t="s">
        <v>218</v>
      </c>
      <c r="C3" s="9" t="s">
        <v>221</v>
      </c>
      <c r="D3" s="5" t="s">
        <v>2</v>
      </c>
      <c r="E3" s="5" t="s">
        <v>3</v>
      </c>
      <c r="F3" s="6">
        <v>3990</v>
      </c>
      <c r="G3" s="3">
        <v>59.85</v>
      </c>
      <c r="H3" s="30">
        <f t="shared" ref="H3:H66" si="0">F3-G3</f>
        <v>3930.15</v>
      </c>
      <c r="I3" s="7">
        <v>39.9</v>
      </c>
      <c r="J3" s="7">
        <v>119.7</v>
      </c>
      <c r="K3" s="7">
        <v>25.94</v>
      </c>
      <c r="L3" s="32">
        <f t="shared" ref="L3:L66" si="1">H3-I3-J3-K3</f>
        <v>3744.61</v>
      </c>
      <c r="M3" s="20">
        <v>1</v>
      </c>
    </row>
    <row r="4" spans="1:1029" x14ac:dyDescent="0.25">
      <c r="A4" s="9" t="s">
        <v>222</v>
      </c>
      <c r="B4" s="5" t="s">
        <v>218</v>
      </c>
      <c r="C4" s="9" t="s">
        <v>223</v>
      </c>
      <c r="D4" s="5" t="s">
        <v>4</v>
      </c>
      <c r="E4" s="5" t="s">
        <v>5</v>
      </c>
      <c r="F4" s="6">
        <v>5920</v>
      </c>
      <c r="G4" s="3">
        <v>88.8</v>
      </c>
      <c r="H4" s="30">
        <f t="shared" si="0"/>
        <v>5831.2</v>
      </c>
      <c r="I4" s="7">
        <v>59.2</v>
      </c>
      <c r="J4" s="7">
        <v>177.6</v>
      </c>
      <c r="K4" s="7">
        <v>38.479999999999997</v>
      </c>
      <c r="L4" s="32">
        <f t="shared" si="1"/>
        <v>5555.92</v>
      </c>
      <c r="M4" s="20">
        <v>1</v>
      </c>
    </row>
    <row r="5" spans="1:1029" x14ac:dyDescent="0.25">
      <c r="A5" s="9" t="s">
        <v>224</v>
      </c>
      <c r="B5" s="5" t="s">
        <v>218</v>
      </c>
      <c r="C5" s="9" t="s">
        <v>225</v>
      </c>
      <c r="D5" s="5" t="s">
        <v>6</v>
      </c>
      <c r="E5" s="5" t="s">
        <v>7</v>
      </c>
      <c r="F5" s="6">
        <v>7102</v>
      </c>
      <c r="G5" s="3">
        <v>106.53</v>
      </c>
      <c r="H5" s="30">
        <f t="shared" si="0"/>
        <v>6995.47</v>
      </c>
      <c r="I5" s="7">
        <v>71.02</v>
      </c>
      <c r="J5" s="7">
        <v>213.06</v>
      </c>
      <c r="K5" s="7">
        <v>46.16</v>
      </c>
      <c r="L5" s="32">
        <f t="shared" si="1"/>
        <v>6665.23</v>
      </c>
      <c r="M5" s="20">
        <v>1</v>
      </c>
      <c r="T5" s="33" t="s">
        <v>906</v>
      </c>
      <c r="U5" s="34">
        <v>0.65</v>
      </c>
    </row>
    <row r="6" spans="1:1029" x14ac:dyDescent="0.25">
      <c r="A6" s="9" t="s">
        <v>226</v>
      </c>
      <c r="B6" s="5" t="s">
        <v>218</v>
      </c>
      <c r="C6" s="9" t="s">
        <v>227</v>
      </c>
      <c r="D6" s="5" t="s">
        <v>8</v>
      </c>
      <c r="E6" s="5" t="s">
        <v>9</v>
      </c>
      <c r="F6" s="6">
        <v>3230</v>
      </c>
      <c r="G6" s="3">
        <v>48.45</v>
      </c>
      <c r="H6" s="30">
        <f t="shared" si="0"/>
        <v>3181.55</v>
      </c>
      <c r="I6" s="7">
        <v>32.299999999999997</v>
      </c>
      <c r="J6" s="7">
        <v>96.9</v>
      </c>
      <c r="K6" s="7">
        <v>21</v>
      </c>
      <c r="L6" s="32">
        <f t="shared" si="1"/>
        <v>3031.35</v>
      </c>
      <c r="M6" s="20">
        <v>1</v>
      </c>
      <c r="T6" s="33" t="s">
        <v>907</v>
      </c>
      <c r="U6" s="34">
        <v>3</v>
      </c>
    </row>
    <row r="7" spans="1:1029" x14ac:dyDescent="0.25">
      <c r="A7" s="9" t="s">
        <v>228</v>
      </c>
      <c r="B7" s="5" t="s">
        <v>218</v>
      </c>
      <c r="C7" s="9" t="s">
        <v>229</v>
      </c>
      <c r="D7" s="5" t="s">
        <v>10</v>
      </c>
      <c r="E7" s="5" t="s">
        <v>11</v>
      </c>
      <c r="F7" s="6">
        <v>2085</v>
      </c>
      <c r="G7" s="3">
        <v>31.28</v>
      </c>
      <c r="H7" s="30">
        <f t="shared" si="0"/>
        <v>2053.7199999999998</v>
      </c>
      <c r="I7" s="7">
        <v>20.85</v>
      </c>
      <c r="J7" s="7">
        <v>62.55</v>
      </c>
      <c r="K7" s="7">
        <v>13.55</v>
      </c>
      <c r="L7" s="32">
        <f t="shared" si="1"/>
        <v>1956.77</v>
      </c>
      <c r="M7" s="20">
        <v>1</v>
      </c>
      <c r="T7" s="33" t="s">
        <v>908</v>
      </c>
      <c r="U7" s="34">
        <v>1</v>
      </c>
    </row>
    <row r="8" spans="1:1029" x14ac:dyDescent="0.25">
      <c r="A8" s="9" t="s">
        <v>230</v>
      </c>
      <c r="B8" s="5" t="s">
        <v>218</v>
      </c>
      <c r="C8" s="9" t="s">
        <v>231</v>
      </c>
      <c r="D8" s="5" t="s">
        <v>12</v>
      </c>
      <c r="E8" s="5" t="s">
        <v>13</v>
      </c>
      <c r="F8" s="6">
        <v>3230</v>
      </c>
      <c r="G8" s="3">
        <v>48.45</v>
      </c>
      <c r="H8" s="30">
        <f t="shared" si="0"/>
        <v>3181.55</v>
      </c>
      <c r="I8" s="7">
        <v>32.299999999999997</v>
      </c>
      <c r="J8" s="7">
        <v>96.9</v>
      </c>
      <c r="K8" s="7">
        <v>21</v>
      </c>
      <c r="L8" s="32">
        <f t="shared" si="1"/>
        <v>3031.35</v>
      </c>
      <c r="M8" s="20">
        <v>1</v>
      </c>
    </row>
    <row r="9" spans="1:1029" x14ac:dyDescent="0.25">
      <c r="A9" s="9" t="s">
        <v>232</v>
      </c>
      <c r="B9" s="5" t="s">
        <v>218</v>
      </c>
      <c r="C9" s="9" t="s">
        <v>233</v>
      </c>
      <c r="D9" s="5" t="s">
        <v>14</v>
      </c>
      <c r="E9" s="5" t="s">
        <v>15</v>
      </c>
      <c r="F9" s="6">
        <v>2604</v>
      </c>
      <c r="G9" s="3">
        <v>39.06</v>
      </c>
      <c r="H9" s="30">
        <f t="shared" si="0"/>
        <v>2564.94</v>
      </c>
      <c r="I9" s="7">
        <v>26.04</v>
      </c>
      <c r="J9" s="7">
        <v>78.12</v>
      </c>
      <c r="K9" s="7">
        <v>16.93</v>
      </c>
      <c r="L9" s="32">
        <f t="shared" si="1"/>
        <v>2443.8500000000004</v>
      </c>
      <c r="M9" s="20">
        <v>1</v>
      </c>
    </row>
    <row r="10" spans="1:1029" x14ac:dyDescent="0.25">
      <c r="A10" s="9" t="s">
        <v>234</v>
      </c>
      <c r="B10" s="5" t="s">
        <v>218</v>
      </c>
      <c r="C10" s="9" t="s">
        <v>235</v>
      </c>
      <c r="D10" s="5" t="s">
        <v>16</v>
      </c>
      <c r="E10" s="5" t="s">
        <v>17</v>
      </c>
      <c r="F10" s="6">
        <v>3143</v>
      </c>
      <c r="G10" s="3">
        <v>47.15</v>
      </c>
      <c r="H10" s="30">
        <f t="shared" si="0"/>
        <v>3095.85</v>
      </c>
      <c r="I10" s="7">
        <v>31.43</v>
      </c>
      <c r="J10" s="7">
        <v>94.29</v>
      </c>
      <c r="K10" s="7">
        <v>20.43</v>
      </c>
      <c r="L10" s="32">
        <f t="shared" si="1"/>
        <v>2949.7000000000003</v>
      </c>
      <c r="M10" s="20">
        <v>1</v>
      </c>
    </row>
    <row r="11" spans="1:1029" x14ac:dyDescent="0.25">
      <c r="A11" s="9" t="s">
        <v>236</v>
      </c>
      <c r="B11" s="5" t="s">
        <v>218</v>
      </c>
      <c r="C11" s="9" t="s">
        <v>237</v>
      </c>
      <c r="D11" s="5" t="s">
        <v>18</v>
      </c>
      <c r="E11" s="5" t="s">
        <v>19</v>
      </c>
      <c r="F11" s="6">
        <v>3000</v>
      </c>
      <c r="G11" s="3">
        <v>45</v>
      </c>
      <c r="H11" s="30">
        <f t="shared" si="0"/>
        <v>2955</v>
      </c>
      <c r="I11" s="7">
        <v>30</v>
      </c>
      <c r="J11" s="7">
        <v>90</v>
      </c>
      <c r="K11" s="7">
        <v>19.5</v>
      </c>
      <c r="L11" s="32">
        <f t="shared" si="1"/>
        <v>2815.5</v>
      </c>
      <c r="M11" s="20">
        <v>1</v>
      </c>
    </row>
    <row r="12" spans="1:1029" x14ac:dyDescent="0.25">
      <c r="A12" s="9" t="s">
        <v>238</v>
      </c>
      <c r="B12" s="5" t="s">
        <v>218</v>
      </c>
      <c r="C12" s="9" t="s">
        <v>239</v>
      </c>
      <c r="D12" s="5" t="s">
        <v>20</v>
      </c>
      <c r="E12" s="5" t="s">
        <v>21</v>
      </c>
      <c r="F12" s="6">
        <v>3000</v>
      </c>
      <c r="G12" s="3">
        <v>45</v>
      </c>
      <c r="H12" s="30">
        <f t="shared" si="0"/>
        <v>2955</v>
      </c>
      <c r="I12" s="7">
        <v>30</v>
      </c>
      <c r="J12" s="7">
        <v>90</v>
      </c>
      <c r="K12" s="7">
        <v>19.5</v>
      </c>
      <c r="L12" s="32">
        <f t="shared" si="1"/>
        <v>2815.5</v>
      </c>
      <c r="M12" s="20">
        <v>1</v>
      </c>
    </row>
    <row r="13" spans="1:1029" x14ac:dyDescent="0.25">
      <c r="A13" s="9" t="s">
        <v>240</v>
      </c>
      <c r="B13" s="5" t="s">
        <v>218</v>
      </c>
      <c r="C13" s="9" t="s">
        <v>241</v>
      </c>
      <c r="D13" s="5" t="s">
        <v>22</v>
      </c>
      <c r="E13" s="5" t="s">
        <v>23</v>
      </c>
      <c r="F13" s="6">
        <v>3670</v>
      </c>
      <c r="G13" s="8">
        <v>55.05</v>
      </c>
      <c r="H13" s="30">
        <f t="shared" si="0"/>
        <v>3614.95</v>
      </c>
      <c r="I13" s="7">
        <v>36.700000000000003</v>
      </c>
      <c r="J13" s="7">
        <v>110.1</v>
      </c>
      <c r="K13" s="7">
        <v>23.86</v>
      </c>
      <c r="L13" s="32">
        <f t="shared" si="1"/>
        <v>3444.29</v>
      </c>
      <c r="M13" s="20">
        <v>1</v>
      </c>
    </row>
    <row r="14" spans="1:1029" x14ac:dyDescent="0.25">
      <c r="A14" s="9" t="s">
        <v>242</v>
      </c>
      <c r="B14" s="5" t="s">
        <v>218</v>
      </c>
      <c r="C14" s="9" t="s">
        <v>243</v>
      </c>
      <c r="D14" s="5" t="s">
        <v>24</v>
      </c>
      <c r="E14" s="5" t="s">
        <v>25</v>
      </c>
      <c r="F14" s="6">
        <v>7330</v>
      </c>
      <c r="G14" s="3">
        <v>109.95</v>
      </c>
      <c r="H14" s="30">
        <f t="shared" si="0"/>
        <v>7220.05</v>
      </c>
      <c r="I14" s="7">
        <v>73.3</v>
      </c>
      <c r="J14" s="7">
        <v>219.9</v>
      </c>
      <c r="K14" s="7">
        <v>47.65</v>
      </c>
      <c r="L14" s="32">
        <f t="shared" si="1"/>
        <v>6879.2000000000007</v>
      </c>
      <c r="M14" s="20">
        <v>1</v>
      </c>
    </row>
    <row r="15" spans="1:1029" x14ac:dyDescent="0.25">
      <c r="A15" s="9" t="s">
        <v>244</v>
      </c>
      <c r="B15" s="5" t="s">
        <v>218</v>
      </c>
      <c r="C15" s="9" t="s">
        <v>245</v>
      </c>
      <c r="D15" s="5" t="s">
        <v>26</v>
      </c>
      <c r="E15" s="5" t="s">
        <v>27</v>
      </c>
      <c r="F15" s="6">
        <v>1500</v>
      </c>
      <c r="G15" s="3">
        <v>22.5</v>
      </c>
      <c r="H15" s="30">
        <f t="shared" si="0"/>
        <v>1477.5</v>
      </c>
      <c r="I15" s="7">
        <v>15</v>
      </c>
      <c r="J15" s="7">
        <v>45</v>
      </c>
      <c r="K15" s="7">
        <v>9.75</v>
      </c>
      <c r="L15" s="32">
        <f t="shared" si="1"/>
        <v>1407.75</v>
      </c>
      <c r="M15" s="20">
        <v>1</v>
      </c>
    </row>
    <row r="16" spans="1:1029" x14ac:dyDescent="0.25">
      <c r="A16" s="9" t="s">
        <v>246</v>
      </c>
      <c r="B16" s="5" t="s">
        <v>218</v>
      </c>
      <c r="C16" s="9" t="s">
        <v>247</v>
      </c>
      <c r="D16" s="5" t="s">
        <v>28</v>
      </c>
      <c r="E16" s="5" t="s">
        <v>29</v>
      </c>
      <c r="F16" s="6">
        <v>3760</v>
      </c>
      <c r="G16" s="3">
        <v>56.4</v>
      </c>
      <c r="H16" s="30">
        <f t="shared" si="0"/>
        <v>3703.6</v>
      </c>
      <c r="I16" s="7">
        <v>37.6</v>
      </c>
      <c r="J16" s="7">
        <v>112.8</v>
      </c>
      <c r="K16" s="7">
        <v>24.44</v>
      </c>
      <c r="L16" s="32">
        <f t="shared" si="1"/>
        <v>3528.7599999999998</v>
      </c>
      <c r="M16" s="20">
        <v>1</v>
      </c>
    </row>
    <row r="17" spans="1:13" x14ac:dyDescent="0.25">
      <c r="A17" s="9" t="s">
        <v>248</v>
      </c>
      <c r="B17" s="5" t="s">
        <v>218</v>
      </c>
      <c r="C17" s="9" t="s">
        <v>249</v>
      </c>
      <c r="D17" s="5" t="s">
        <v>30</v>
      </c>
      <c r="E17" s="5" t="s">
        <v>31</v>
      </c>
      <c r="F17" s="6">
        <v>1075</v>
      </c>
      <c r="G17" s="3">
        <v>16.13</v>
      </c>
      <c r="H17" s="30">
        <f t="shared" si="0"/>
        <v>1058.8699999999999</v>
      </c>
      <c r="I17" s="7">
        <v>10.75</v>
      </c>
      <c r="J17" s="7">
        <v>32.25</v>
      </c>
      <c r="K17" s="7">
        <v>6.99</v>
      </c>
      <c r="L17" s="32">
        <f t="shared" si="1"/>
        <v>1008.8799999999999</v>
      </c>
      <c r="M17" s="20">
        <v>1</v>
      </c>
    </row>
    <row r="18" spans="1:13" x14ac:dyDescent="0.25">
      <c r="A18" s="9" t="s">
        <v>250</v>
      </c>
      <c r="B18" s="5" t="s">
        <v>218</v>
      </c>
      <c r="C18" s="9" t="s">
        <v>251</v>
      </c>
      <c r="D18" s="5" t="s">
        <v>32</v>
      </c>
      <c r="E18" s="5" t="s">
        <v>33</v>
      </c>
      <c r="F18" s="9">
        <v>540</v>
      </c>
      <c r="G18" s="3">
        <v>0</v>
      </c>
      <c r="H18" s="30">
        <f t="shared" si="0"/>
        <v>540</v>
      </c>
      <c r="I18" s="7">
        <v>5.4</v>
      </c>
      <c r="J18" s="7">
        <v>16.2</v>
      </c>
      <c r="K18" s="7">
        <v>3.51</v>
      </c>
      <c r="L18" s="32">
        <f t="shared" si="1"/>
        <v>514.89</v>
      </c>
      <c r="M18" s="20">
        <v>1</v>
      </c>
    </row>
    <row r="19" spans="1:13" x14ac:dyDescent="0.25">
      <c r="A19" s="9" t="s">
        <v>252</v>
      </c>
      <c r="B19" s="5" t="s">
        <v>218</v>
      </c>
      <c r="C19" s="9" t="s">
        <v>253</v>
      </c>
      <c r="D19" s="5" t="s">
        <v>34</v>
      </c>
      <c r="E19" s="5" t="s">
        <v>35</v>
      </c>
      <c r="F19" s="6">
        <v>2085</v>
      </c>
      <c r="G19" s="3">
        <v>31.28</v>
      </c>
      <c r="H19" s="30">
        <f t="shared" si="0"/>
        <v>2053.7199999999998</v>
      </c>
      <c r="I19" s="7">
        <v>20.85</v>
      </c>
      <c r="J19" s="7">
        <v>62.55</v>
      </c>
      <c r="K19" s="7">
        <v>13.55</v>
      </c>
      <c r="L19" s="32">
        <f t="shared" si="1"/>
        <v>1956.77</v>
      </c>
      <c r="M19" s="20">
        <v>1</v>
      </c>
    </row>
    <row r="20" spans="1:13" x14ac:dyDescent="0.25">
      <c r="A20" s="9" t="s">
        <v>254</v>
      </c>
      <c r="B20" s="5" t="s">
        <v>218</v>
      </c>
      <c r="C20" s="9" t="s">
        <v>255</v>
      </c>
      <c r="D20" s="5" t="s">
        <v>36</v>
      </c>
      <c r="E20" s="5" t="s">
        <v>37</v>
      </c>
      <c r="F20" s="6">
        <v>6325</v>
      </c>
      <c r="G20" s="3">
        <v>94.88</v>
      </c>
      <c r="H20" s="30">
        <f t="shared" si="0"/>
        <v>6230.12</v>
      </c>
      <c r="I20" s="7">
        <v>63.25</v>
      </c>
      <c r="J20" s="7">
        <v>189.75</v>
      </c>
      <c r="K20" s="7">
        <v>41.11</v>
      </c>
      <c r="L20" s="32">
        <f t="shared" si="1"/>
        <v>5936.01</v>
      </c>
      <c r="M20" s="20">
        <v>1</v>
      </c>
    </row>
    <row r="21" spans="1:13" x14ac:dyDescent="0.25">
      <c r="A21" s="9" t="s">
        <v>256</v>
      </c>
      <c r="B21" s="5" t="s">
        <v>218</v>
      </c>
      <c r="C21" s="9" t="s">
        <v>257</v>
      </c>
      <c r="D21" s="5" t="s">
        <v>38</v>
      </c>
      <c r="E21" s="5" t="s">
        <v>39</v>
      </c>
      <c r="F21" s="6">
        <v>2786</v>
      </c>
      <c r="G21" s="3">
        <v>41.79</v>
      </c>
      <c r="H21" s="30">
        <f t="shared" si="0"/>
        <v>2744.21</v>
      </c>
      <c r="I21" s="7">
        <v>27.86</v>
      </c>
      <c r="J21" s="7">
        <v>83.58</v>
      </c>
      <c r="K21" s="7">
        <v>18.11</v>
      </c>
      <c r="L21" s="32">
        <f t="shared" si="1"/>
        <v>2614.66</v>
      </c>
      <c r="M21" s="20">
        <v>1</v>
      </c>
    </row>
    <row r="22" spans="1:13" x14ac:dyDescent="0.25">
      <c r="A22" s="9" t="s">
        <v>258</v>
      </c>
      <c r="B22" s="5" t="s">
        <v>218</v>
      </c>
      <c r="C22" s="9" t="s">
        <v>259</v>
      </c>
      <c r="D22" s="5" t="s">
        <v>40</v>
      </c>
      <c r="E22" s="5" t="s">
        <v>41</v>
      </c>
      <c r="F22" s="6">
        <v>8290</v>
      </c>
      <c r="G22" s="3">
        <v>124.35</v>
      </c>
      <c r="H22" s="30">
        <f t="shared" si="0"/>
        <v>8165.65</v>
      </c>
      <c r="I22" s="7">
        <v>82.9</v>
      </c>
      <c r="J22" s="7">
        <v>248.7</v>
      </c>
      <c r="K22" s="7">
        <v>53.89</v>
      </c>
      <c r="L22" s="32">
        <f t="shared" si="1"/>
        <v>7780.16</v>
      </c>
      <c r="M22" s="20">
        <v>1</v>
      </c>
    </row>
    <row r="23" spans="1:13" x14ac:dyDescent="0.25">
      <c r="A23" s="9" t="s">
        <v>260</v>
      </c>
      <c r="B23" s="5" t="s">
        <v>218</v>
      </c>
      <c r="C23" s="9" t="s">
        <v>261</v>
      </c>
      <c r="D23" s="5" t="s">
        <v>42</v>
      </c>
      <c r="E23" s="5" t="s">
        <v>43</v>
      </c>
      <c r="F23" s="6">
        <v>3315</v>
      </c>
      <c r="G23" s="3">
        <v>49.73</v>
      </c>
      <c r="H23" s="30">
        <f t="shared" si="0"/>
        <v>3265.27</v>
      </c>
      <c r="I23" s="7">
        <v>33.15</v>
      </c>
      <c r="J23" s="7">
        <v>99.45</v>
      </c>
      <c r="K23" s="7">
        <v>21.55</v>
      </c>
      <c r="L23" s="32">
        <f t="shared" si="1"/>
        <v>3111.12</v>
      </c>
      <c r="M23" s="20">
        <v>1</v>
      </c>
    </row>
    <row r="24" spans="1:13" x14ac:dyDescent="0.25">
      <c r="A24" s="9" t="s">
        <v>262</v>
      </c>
      <c r="B24" s="5" t="s">
        <v>218</v>
      </c>
      <c r="C24" s="9" t="s">
        <v>263</v>
      </c>
      <c r="D24" s="5" t="s">
        <v>44</v>
      </c>
      <c r="E24" s="5" t="s">
        <v>45</v>
      </c>
      <c r="F24" s="6">
        <v>4408</v>
      </c>
      <c r="G24" s="3">
        <v>66.12</v>
      </c>
      <c r="H24" s="30">
        <f t="shared" si="0"/>
        <v>4341.88</v>
      </c>
      <c r="I24" s="7">
        <v>44.08</v>
      </c>
      <c r="J24" s="7">
        <v>132.24</v>
      </c>
      <c r="K24" s="7">
        <v>28.65</v>
      </c>
      <c r="L24" s="32">
        <f t="shared" si="1"/>
        <v>4136.9100000000008</v>
      </c>
      <c r="M24" s="20">
        <v>1</v>
      </c>
    </row>
    <row r="25" spans="1:13" x14ac:dyDescent="0.25">
      <c r="A25" s="9" t="s">
        <v>264</v>
      </c>
      <c r="B25" s="5" t="s">
        <v>218</v>
      </c>
      <c r="C25" s="9" t="s">
        <v>265</v>
      </c>
      <c r="D25" s="5" t="s">
        <v>46</v>
      </c>
      <c r="E25" s="5" t="s">
        <v>47</v>
      </c>
      <c r="F25" s="6">
        <v>5452</v>
      </c>
      <c r="G25" s="3">
        <v>81.78</v>
      </c>
      <c r="H25" s="30">
        <f t="shared" si="0"/>
        <v>5370.22</v>
      </c>
      <c r="I25" s="7">
        <v>54.52</v>
      </c>
      <c r="J25" s="7">
        <v>163.56</v>
      </c>
      <c r="K25" s="7">
        <v>35.44</v>
      </c>
      <c r="L25" s="32">
        <f t="shared" si="1"/>
        <v>5116.7</v>
      </c>
      <c r="M25" s="20">
        <v>1</v>
      </c>
    </row>
    <row r="26" spans="1:13" x14ac:dyDescent="0.25">
      <c r="A26" s="9" t="s">
        <v>266</v>
      </c>
      <c r="B26" s="5" t="s">
        <v>218</v>
      </c>
      <c r="C26" s="9" t="s">
        <v>267</v>
      </c>
      <c r="D26" s="5" t="s">
        <v>48</v>
      </c>
      <c r="E26" s="5" t="s">
        <v>49</v>
      </c>
      <c r="F26" s="6">
        <v>2405</v>
      </c>
      <c r="G26" s="3">
        <v>36.08</v>
      </c>
      <c r="H26" s="30">
        <f t="shared" si="0"/>
        <v>2368.92</v>
      </c>
      <c r="I26" s="7">
        <v>24.05</v>
      </c>
      <c r="J26" s="7">
        <v>72.150000000000006</v>
      </c>
      <c r="K26" s="7">
        <v>15.63</v>
      </c>
      <c r="L26" s="32">
        <f t="shared" si="1"/>
        <v>2257.0899999999997</v>
      </c>
      <c r="M26" s="20">
        <v>1</v>
      </c>
    </row>
    <row r="27" spans="1:13" x14ac:dyDescent="0.25">
      <c r="A27" s="9" t="s">
        <v>268</v>
      </c>
      <c r="B27" s="5" t="s">
        <v>218</v>
      </c>
      <c r="C27" s="9" t="s">
        <v>269</v>
      </c>
      <c r="D27" s="5" t="s">
        <v>50</v>
      </c>
      <c r="E27" s="5" t="s">
        <v>51</v>
      </c>
      <c r="F27" s="6">
        <v>3258</v>
      </c>
      <c r="G27" s="3">
        <v>48.87</v>
      </c>
      <c r="H27" s="30">
        <f t="shared" si="0"/>
        <v>3209.13</v>
      </c>
      <c r="I27" s="7">
        <v>32.58</v>
      </c>
      <c r="J27" s="7">
        <v>97.74</v>
      </c>
      <c r="K27" s="7">
        <v>21.18</v>
      </c>
      <c r="L27" s="32">
        <f t="shared" si="1"/>
        <v>3057.6300000000006</v>
      </c>
      <c r="M27" s="20">
        <v>1</v>
      </c>
    </row>
    <row r="28" spans="1:13" x14ac:dyDescent="0.25">
      <c r="A28" s="9" t="s">
        <v>270</v>
      </c>
      <c r="B28" s="5" t="s">
        <v>218</v>
      </c>
      <c r="C28" s="9" t="s">
        <v>271</v>
      </c>
      <c r="D28" s="5" t="s">
        <v>52</v>
      </c>
      <c r="E28" s="5" t="s">
        <v>53</v>
      </c>
      <c r="F28" s="6">
        <v>2500</v>
      </c>
      <c r="G28" s="3">
        <v>37.5</v>
      </c>
      <c r="H28" s="30">
        <f t="shared" si="0"/>
        <v>2462.5</v>
      </c>
      <c r="I28" s="7">
        <v>25</v>
      </c>
      <c r="J28" s="7">
        <v>75</v>
      </c>
      <c r="K28" s="7">
        <v>16.25</v>
      </c>
      <c r="L28" s="32">
        <f t="shared" si="1"/>
        <v>2346.25</v>
      </c>
      <c r="M28" s="20">
        <v>1</v>
      </c>
    </row>
    <row r="29" spans="1:13" x14ac:dyDescent="0.25">
      <c r="A29" s="9" t="s">
        <v>272</v>
      </c>
      <c r="B29" s="5" t="s">
        <v>218</v>
      </c>
      <c r="C29" s="9" t="s">
        <v>273</v>
      </c>
      <c r="D29" s="5" t="s">
        <v>54</v>
      </c>
      <c r="E29" s="5" t="s">
        <v>55</v>
      </c>
      <c r="F29" s="6">
        <v>9114</v>
      </c>
      <c r="G29" s="3">
        <v>136.71</v>
      </c>
      <c r="H29" s="30">
        <f t="shared" si="0"/>
        <v>8977.2900000000009</v>
      </c>
      <c r="I29" s="7">
        <v>91.14</v>
      </c>
      <c r="J29" s="7">
        <v>273.42</v>
      </c>
      <c r="K29" s="7">
        <v>59.24</v>
      </c>
      <c r="L29" s="32">
        <f t="shared" si="1"/>
        <v>8553.4900000000016</v>
      </c>
      <c r="M29" s="20">
        <v>1</v>
      </c>
    </row>
    <row r="30" spans="1:13" x14ac:dyDescent="0.25">
      <c r="A30" s="9" t="s">
        <v>274</v>
      </c>
      <c r="B30" s="5" t="s">
        <v>218</v>
      </c>
      <c r="C30" s="9" t="s">
        <v>275</v>
      </c>
      <c r="D30" s="5" t="s">
        <v>56</v>
      </c>
      <c r="E30" s="5" t="s">
        <v>57</v>
      </c>
      <c r="F30" s="6">
        <v>4229</v>
      </c>
      <c r="G30" s="3">
        <v>63.44</v>
      </c>
      <c r="H30" s="30">
        <f t="shared" si="0"/>
        <v>4165.5600000000004</v>
      </c>
      <c r="I30" s="7">
        <v>42.29</v>
      </c>
      <c r="J30" s="7">
        <v>126.87</v>
      </c>
      <c r="K30" s="7">
        <v>27.49</v>
      </c>
      <c r="L30" s="32">
        <f t="shared" si="1"/>
        <v>3968.9100000000008</v>
      </c>
      <c r="M30" s="20">
        <v>1</v>
      </c>
    </row>
    <row r="31" spans="1:13" x14ac:dyDescent="0.25">
      <c r="A31" s="9" t="s">
        <v>276</v>
      </c>
      <c r="B31" s="5" t="s">
        <v>218</v>
      </c>
      <c r="C31" s="9" t="s">
        <v>277</v>
      </c>
      <c r="D31" s="5" t="s">
        <v>58</v>
      </c>
      <c r="E31" s="5" t="s">
        <v>59</v>
      </c>
      <c r="F31" s="6">
        <v>2604</v>
      </c>
      <c r="G31" s="3">
        <v>39.06</v>
      </c>
      <c r="H31" s="30">
        <f t="shared" si="0"/>
        <v>2564.94</v>
      </c>
      <c r="I31" s="7">
        <v>0</v>
      </c>
      <c r="J31" s="7">
        <v>0</v>
      </c>
      <c r="K31" s="7">
        <v>0</v>
      </c>
      <c r="L31" s="32">
        <f t="shared" si="1"/>
        <v>2564.94</v>
      </c>
      <c r="M31" s="20">
        <v>1</v>
      </c>
    </row>
    <row r="32" spans="1:13" x14ac:dyDescent="0.25">
      <c r="A32" s="9" t="s">
        <v>278</v>
      </c>
      <c r="B32" s="5" t="s">
        <v>218</v>
      </c>
      <c r="C32" s="9" t="s">
        <v>279</v>
      </c>
      <c r="D32" s="5" t="s">
        <v>60</v>
      </c>
      <c r="E32" s="5" t="s">
        <v>61</v>
      </c>
      <c r="F32" s="6">
        <v>2500</v>
      </c>
      <c r="G32" s="3">
        <v>37</v>
      </c>
      <c r="H32" s="30">
        <f t="shared" si="0"/>
        <v>2463</v>
      </c>
      <c r="I32" s="7">
        <v>0</v>
      </c>
      <c r="J32" s="7">
        <v>0</v>
      </c>
      <c r="K32" s="7">
        <v>0</v>
      </c>
      <c r="L32" s="32">
        <f t="shared" si="1"/>
        <v>2463</v>
      </c>
      <c r="M32" s="20">
        <v>1</v>
      </c>
    </row>
    <row r="33" spans="1:13" x14ac:dyDescent="0.25">
      <c r="A33" s="9" t="s">
        <v>280</v>
      </c>
      <c r="B33" s="5" t="s">
        <v>218</v>
      </c>
      <c r="C33" s="9" t="s">
        <v>281</v>
      </c>
      <c r="D33" s="5" t="s">
        <v>62</v>
      </c>
      <c r="E33" s="5" t="s">
        <v>63</v>
      </c>
      <c r="F33" s="6">
        <v>4000</v>
      </c>
      <c r="G33" s="3">
        <v>60</v>
      </c>
      <c r="H33" s="30">
        <f t="shared" si="0"/>
        <v>3940</v>
      </c>
      <c r="I33" s="7">
        <v>0</v>
      </c>
      <c r="J33" s="7">
        <v>0</v>
      </c>
      <c r="K33" s="7">
        <v>0</v>
      </c>
      <c r="L33" s="32">
        <f t="shared" si="1"/>
        <v>3940</v>
      </c>
      <c r="M33" s="20">
        <v>1</v>
      </c>
    </row>
    <row r="34" spans="1:13" x14ac:dyDescent="0.25">
      <c r="A34" s="9" t="s">
        <v>282</v>
      </c>
      <c r="B34" s="5" t="s">
        <v>218</v>
      </c>
      <c r="C34" s="9" t="s">
        <v>283</v>
      </c>
      <c r="D34" s="5" t="s">
        <v>64</v>
      </c>
      <c r="E34" s="5" t="s">
        <v>65</v>
      </c>
      <c r="F34" s="6">
        <v>1953</v>
      </c>
      <c r="G34" s="3">
        <v>29.3</v>
      </c>
      <c r="H34" s="30">
        <f t="shared" si="0"/>
        <v>1923.7</v>
      </c>
      <c r="I34" s="7">
        <v>0</v>
      </c>
      <c r="J34" s="7">
        <v>0</v>
      </c>
      <c r="K34" s="7">
        <v>0</v>
      </c>
      <c r="L34" s="32">
        <f t="shared" si="1"/>
        <v>1923.7</v>
      </c>
      <c r="M34" s="20">
        <v>1</v>
      </c>
    </row>
    <row r="35" spans="1:13" x14ac:dyDescent="0.25">
      <c r="A35" s="9" t="s">
        <v>284</v>
      </c>
      <c r="B35" s="5" t="s">
        <v>218</v>
      </c>
      <c r="C35" s="9" t="s">
        <v>285</v>
      </c>
      <c r="D35" s="5" t="s">
        <v>66</v>
      </c>
      <c r="E35" s="5" t="s">
        <v>67</v>
      </c>
      <c r="F35" s="6">
        <v>1776</v>
      </c>
      <c r="G35" s="3">
        <v>26.64</v>
      </c>
      <c r="H35" s="30">
        <f t="shared" si="0"/>
        <v>1749.36</v>
      </c>
      <c r="I35" s="7">
        <v>0</v>
      </c>
      <c r="J35" s="7">
        <v>0</v>
      </c>
      <c r="K35" s="7">
        <v>0</v>
      </c>
      <c r="L35" s="32">
        <f t="shared" si="1"/>
        <v>1749.36</v>
      </c>
      <c r="M35" s="20">
        <v>1</v>
      </c>
    </row>
    <row r="36" spans="1:13" x14ac:dyDescent="0.25">
      <c r="A36" s="9" t="s">
        <v>286</v>
      </c>
      <c r="B36" s="5" t="s">
        <v>218</v>
      </c>
      <c r="C36" s="9" t="s">
        <v>287</v>
      </c>
      <c r="D36" s="5" t="s">
        <v>68</v>
      </c>
      <c r="E36" s="5" t="s">
        <v>69</v>
      </c>
      <c r="F36" s="6">
        <v>1302</v>
      </c>
      <c r="G36" s="3">
        <v>19.53</v>
      </c>
      <c r="H36" s="30">
        <f t="shared" si="0"/>
        <v>1282.47</v>
      </c>
      <c r="I36" s="7">
        <v>0</v>
      </c>
      <c r="J36" s="7">
        <v>0</v>
      </c>
      <c r="K36" s="7">
        <v>0</v>
      </c>
      <c r="L36" s="32">
        <f t="shared" si="1"/>
        <v>1282.47</v>
      </c>
      <c r="M36" s="20">
        <v>1</v>
      </c>
    </row>
    <row r="37" spans="1:13" x14ac:dyDescent="0.25">
      <c r="A37" s="9" t="s">
        <v>288</v>
      </c>
      <c r="B37" s="5" t="s">
        <v>218</v>
      </c>
      <c r="C37" s="9" t="s">
        <v>289</v>
      </c>
      <c r="D37" s="5" t="s">
        <v>70</v>
      </c>
      <c r="E37" s="5" t="s">
        <v>71</v>
      </c>
      <c r="F37" s="6">
        <v>3217.72</v>
      </c>
      <c r="G37" s="3">
        <v>48.27</v>
      </c>
      <c r="H37" s="30">
        <f t="shared" si="0"/>
        <v>3169.45</v>
      </c>
      <c r="I37" s="7">
        <v>32.18</v>
      </c>
      <c r="J37" s="7">
        <v>96.53</v>
      </c>
      <c r="K37" s="7">
        <v>20.92</v>
      </c>
      <c r="L37" s="32">
        <f t="shared" si="1"/>
        <v>3019.8199999999997</v>
      </c>
      <c r="M37" s="20">
        <v>1</v>
      </c>
    </row>
    <row r="38" spans="1:13" x14ac:dyDescent="0.25">
      <c r="A38" s="9" t="s">
        <v>290</v>
      </c>
      <c r="B38" s="5" t="s">
        <v>218</v>
      </c>
      <c r="C38" s="9" t="s">
        <v>289</v>
      </c>
      <c r="D38" s="5" t="s">
        <v>70</v>
      </c>
      <c r="E38" s="5" t="s">
        <v>71</v>
      </c>
      <c r="F38" s="9">
        <v>539.91999999999996</v>
      </c>
      <c r="G38" s="3">
        <v>0</v>
      </c>
      <c r="H38" s="30">
        <f t="shared" si="0"/>
        <v>539.91999999999996</v>
      </c>
      <c r="I38" s="7">
        <v>5.4</v>
      </c>
      <c r="J38" s="7">
        <v>16.2</v>
      </c>
      <c r="K38" s="7">
        <v>3.51</v>
      </c>
      <c r="L38" s="32">
        <f t="shared" si="1"/>
        <v>514.80999999999995</v>
      </c>
      <c r="M38" s="20">
        <v>1</v>
      </c>
    </row>
    <row r="39" spans="1:13" x14ac:dyDescent="0.25">
      <c r="A39" s="9" t="s">
        <v>291</v>
      </c>
      <c r="B39" s="5" t="s">
        <v>218</v>
      </c>
      <c r="C39" s="9" t="s">
        <v>292</v>
      </c>
      <c r="D39" s="5" t="s">
        <v>72</v>
      </c>
      <c r="E39" s="5" t="s">
        <v>73</v>
      </c>
      <c r="F39" s="6">
        <v>7246.21</v>
      </c>
      <c r="G39" s="3">
        <v>108.69</v>
      </c>
      <c r="H39" s="30">
        <f t="shared" si="0"/>
        <v>7137.52</v>
      </c>
      <c r="I39" s="7">
        <v>72.459999999999994</v>
      </c>
      <c r="J39" s="7">
        <v>217.39</v>
      </c>
      <c r="K39" s="7">
        <v>47.1</v>
      </c>
      <c r="L39" s="32">
        <f t="shared" si="1"/>
        <v>6800.57</v>
      </c>
      <c r="M39" s="20">
        <v>1</v>
      </c>
    </row>
    <row r="40" spans="1:13" x14ac:dyDescent="0.25">
      <c r="A40" s="9" t="s">
        <v>293</v>
      </c>
      <c r="B40" s="5" t="s">
        <v>218</v>
      </c>
      <c r="C40" s="9" t="s">
        <v>294</v>
      </c>
      <c r="D40" s="5" t="s">
        <v>74</v>
      </c>
      <c r="E40" s="5" t="s">
        <v>75</v>
      </c>
      <c r="F40" s="6">
        <v>7234.86</v>
      </c>
      <c r="G40" s="3">
        <v>108.52</v>
      </c>
      <c r="H40" s="30">
        <f t="shared" si="0"/>
        <v>7126.3399999999992</v>
      </c>
      <c r="I40" s="7">
        <v>72.349999999999994</v>
      </c>
      <c r="J40" s="7">
        <v>217.05</v>
      </c>
      <c r="K40" s="7">
        <v>47.03</v>
      </c>
      <c r="L40" s="32">
        <f t="shared" si="1"/>
        <v>6789.9099999999989</v>
      </c>
      <c r="M40" s="20">
        <v>1</v>
      </c>
    </row>
    <row r="41" spans="1:13" x14ac:dyDescent="0.25">
      <c r="A41" s="9" t="s">
        <v>295</v>
      </c>
      <c r="B41" s="5" t="s">
        <v>218</v>
      </c>
      <c r="C41" s="9" t="s">
        <v>296</v>
      </c>
      <c r="D41" s="5" t="s">
        <v>76</v>
      </c>
      <c r="E41" s="5" t="s">
        <v>77</v>
      </c>
      <c r="F41" s="6">
        <v>2000</v>
      </c>
      <c r="G41" s="3">
        <v>30</v>
      </c>
      <c r="H41" s="30">
        <f t="shared" si="0"/>
        <v>1970</v>
      </c>
      <c r="I41" s="7">
        <v>20</v>
      </c>
      <c r="J41" s="7">
        <v>60</v>
      </c>
      <c r="K41" s="7">
        <v>13</v>
      </c>
      <c r="L41" s="32">
        <f t="shared" si="1"/>
        <v>1877</v>
      </c>
      <c r="M41" s="20">
        <v>1</v>
      </c>
    </row>
    <row r="42" spans="1:13" x14ac:dyDescent="0.25">
      <c r="A42" s="9" t="s">
        <v>297</v>
      </c>
      <c r="B42" s="5" t="s">
        <v>218</v>
      </c>
      <c r="C42" s="9" t="s">
        <v>296</v>
      </c>
      <c r="D42" s="5" t="s">
        <v>76</v>
      </c>
      <c r="E42" s="5" t="s">
        <v>77</v>
      </c>
      <c r="F42" s="6">
        <v>4843.03</v>
      </c>
      <c r="G42" s="3">
        <v>72.650000000000006</v>
      </c>
      <c r="H42" s="30">
        <f t="shared" si="0"/>
        <v>4770.38</v>
      </c>
      <c r="I42" s="7">
        <v>48.43</v>
      </c>
      <c r="J42" s="7">
        <v>145.29</v>
      </c>
      <c r="K42" s="7">
        <v>31.48</v>
      </c>
      <c r="L42" s="32">
        <f t="shared" si="1"/>
        <v>4545.18</v>
      </c>
      <c r="M42" s="20">
        <v>1</v>
      </c>
    </row>
    <row r="43" spans="1:13" x14ac:dyDescent="0.25">
      <c r="A43" s="9" t="s">
        <v>298</v>
      </c>
      <c r="B43" s="5" t="s">
        <v>218</v>
      </c>
      <c r="C43" s="9" t="s">
        <v>299</v>
      </c>
      <c r="D43" s="5" t="s">
        <v>78</v>
      </c>
      <c r="E43" s="5" t="s">
        <v>79</v>
      </c>
      <c r="F43" s="6">
        <v>3000</v>
      </c>
      <c r="G43" s="3">
        <v>45</v>
      </c>
      <c r="H43" s="30">
        <f t="shared" si="0"/>
        <v>2955</v>
      </c>
      <c r="I43" s="7">
        <v>30</v>
      </c>
      <c r="J43" s="7">
        <v>90</v>
      </c>
      <c r="K43" s="7">
        <v>19.5</v>
      </c>
      <c r="L43" s="32">
        <f t="shared" si="1"/>
        <v>2815.5</v>
      </c>
      <c r="M43" s="20">
        <v>1</v>
      </c>
    </row>
    <row r="44" spans="1:13" x14ac:dyDescent="0.25">
      <c r="A44" s="9" t="s">
        <v>300</v>
      </c>
      <c r="B44" s="5" t="s">
        <v>218</v>
      </c>
      <c r="C44" s="9" t="s">
        <v>301</v>
      </c>
      <c r="D44" s="5" t="s">
        <v>80</v>
      </c>
      <c r="E44" s="5" t="s">
        <v>81</v>
      </c>
      <c r="F44" s="9">
        <v>875.83</v>
      </c>
      <c r="G44" s="3">
        <v>13.14</v>
      </c>
      <c r="H44" s="30">
        <f t="shared" si="0"/>
        <v>862.69</v>
      </c>
      <c r="I44" s="7">
        <v>8.76</v>
      </c>
      <c r="J44" s="7">
        <v>26.27</v>
      </c>
      <c r="K44" s="7">
        <v>5.69</v>
      </c>
      <c r="L44" s="32">
        <f t="shared" si="1"/>
        <v>821.97</v>
      </c>
      <c r="M44" s="20">
        <v>1</v>
      </c>
    </row>
    <row r="45" spans="1:13" x14ac:dyDescent="0.25">
      <c r="A45" s="9" t="s">
        <v>302</v>
      </c>
      <c r="B45" s="5" t="s">
        <v>218</v>
      </c>
      <c r="C45" s="9" t="s">
        <v>219</v>
      </c>
      <c r="D45" s="5" t="s">
        <v>0</v>
      </c>
      <c r="E45" s="5" t="s">
        <v>1</v>
      </c>
      <c r="F45" s="9">
        <v>885.5</v>
      </c>
      <c r="G45" s="3">
        <v>13.28</v>
      </c>
      <c r="H45" s="30">
        <f t="shared" si="0"/>
        <v>872.22</v>
      </c>
      <c r="I45" s="7">
        <v>8.86</v>
      </c>
      <c r="J45" s="7">
        <v>26.57</v>
      </c>
      <c r="K45" s="7">
        <v>5.76</v>
      </c>
      <c r="L45" s="32">
        <f t="shared" si="1"/>
        <v>831.03</v>
      </c>
      <c r="M45" s="20">
        <v>1</v>
      </c>
    </row>
    <row r="46" spans="1:13" x14ac:dyDescent="0.25">
      <c r="A46" s="9" t="s">
        <v>303</v>
      </c>
      <c r="B46" s="5" t="s">
        <v>218</v>
      </c>
      <c r="C46" s="9" t="s">
        <v>223</v>
      </c>
      <c r="D46" s="5" t="s">
        <v>4</v>
      </c>
      <c r="E46" s="5" t="s">
        <v>5</v>
      </c>
      <c r="F46" s="6">
        <v>7313.25</v>
      </c>
      <c r="G46" s="3">
        <v>109.7</v>
      </c>
      <c r="H46" s="30">
        <f t="shared" si="0"/>
        <v>7203.55</v>
      </c>
      <c r="I46" s="7">
        <v>73.13</v>
      </c>
      <c r="J46" s="7">
        <v>219.4</v>
      </c>
      <c r="K46" s="7">
        <v>47.54</v>
      </c>
      <c r="L46" s="32">
        <f t="shared" si="1"/>
        <v>6863.4800000000005</v>
      </c>
      <c r="M46" s="20">
        <v>1</v>
      </c>
    </row>
    <row r="47" spans="1:13" x14ac:dyDescent="0.25">
      <c r="A47" s="9" t="s">
        <v>304</v>
      </c>
      <c r="B47" s="5" t="s">
        <v>305</v>
      </c>
      <c r="C47" s="9" t="s">
        <v>306</v>
      </c>
      <c r="D47" s="5" t="s">
        <v>82</v>
      </c>
      <c r="E47" s="5" t="s">
        <v>83</v>
      </c>
      <c r="F47" s="9">
        <v>859.99</v>
      </c>
      <c r="G47" s="3">
        <v>12.9</v>
      </c>
      <c r="H47" s="30">
        <f t="shared" si="0"/>
        <v>847.09</v>
      </c>
      <c r="I47" s="7">
        <v>8.6</v>
      </c>
      <c r="J47" s="7">
        <v>25.8</v>
      </c>
      <c r="K47" s="7">
        <v>5.59</v>
      </c>
      <c r="L47" s="32">
        <f t="shared" si="1"/>
        <v>807.1</v>
      </c>
      <c r="M47" s="20">
        <v>1</v>
      </c>
    </row>
    <row r="48" spans="1:13" x14ac:dyDescent="0.25">
      <c r="A48" s="9" t="s">
        <v>307</v>
      </c>
      <c r="B48" s="5" t="s">
        <v>308</v>
      </c>
      <c r="C48" s="9" t="s">
        <v>309</v>
      </c>
      <c r="D48" s="5" t="s">
        <v>84</v>
      </c>
      <c r="E48" s="5" t="s">
        <v>85</v>
      </c>
      <c r="F48" s="6">
        <v>1780</v>
      </c>
      <c r="G48" s="3">
        <v>26.7</v>
      </c>
      <c r="H48" s="30">
        <f t="shared" si="0"/>
        <v>1753.3</v>
      </c>
      <c r="I48" s="7">
        <v>17.8</v>
      </c>
      <c r="J48" s="7">
        <v>53.4</v>
      </c>
      <c r="K48" s="7">
        <v>11.57</v>
      </c>
      <c r="L48" s="32">
        <f t="shared" si="1"/>
        <v>1670.53</v>
      </c>
      <c r="M48" s="20">
        <v>1</v>
      </c>
    </row>
    <row r="49" spans="1:13" x14ac:dyDescent="0.25">
      <c r="A49" s="9" t="s">
        <v>310</v>
      </c>
      <c r="B49" s="5" t="s">
        <v>308</v>
      </c>
      <c r="C49" s="9" t="s">
        <v>311</v>
      </c>
      <c r="D49" s="5" t="s">
        <v>86</v>
      </c>
      <c r="E49" s="5" t="s">
        <v>87</v>
      </c>
      <c r="F49" s="6">
        <v>9990</v>
      </c>
      <c r="G49" s="3">
        <v>149.85</v>
      </c>
      <c r="H49" s="30">
        <f t="shared" si="0"/>
        <v>9840.15</v>
      </c>
      <c r="I49" s="7">
        <v>99.9</v>
      </c>
      <c r="J49" s="7">
        <v>299.7</v>
      </c>
      <c r="K49" s="7">
        <v>64.94</v>
      </c>
      <c r="L49" s="32">
        <f t="shared" si="1"/>
        <v>9375.6099999999988</v>
      </c>
      <c r="M49" s="20">
        <v>1</v>
      </c>
    </row>
    <row r="50" spans="1:13" x14ac:dyDescent="0.25">
      <c r="A50" s="9" t="s">
        <v>312</v>
      </c>
      <c r="B50" s="5" t="s">
        <v>308</v>
      </c>
      <c r="C50" s="9" t="s">
        <v>313</v>
      </c>
      <c r="D50" s="5" t="s">
        <v>88</v>
      </c>
      <c r="E50" s="5" t="s">
        <v>89</v>
      </c>
      <c r="F50" s="6">
        <v>7210</v>
      </c>
      <c r="G50" s="3">
        <v>108.15</v>
      </c>
      <c r="H50" s="30">
        <f t="shared" si="0"/>
        <v>7101.85</v>
      </c>
      <c r="I50" s="7">
        <v>72.099999999999994</v>
      </c>
      <c r="J50" s="7">
        <v>216.3</v>
      </c>
      <c r="K50" s="7">
        <v>46.87</v>
      </c>
      <c r="L50" s="32">
        <f t="shared" si="1"/>
        <v>6766.58</v>
      </c>
      <c r="M50" s="20">
        <v>1</v>
      </c>
    </row>
    <row r="51" spans="1:13" x14ac:dyDescent="0.25">
      <c r="A51" s="9" t="s">
        <v>314</v>
      </c>
      <c r="B51" s="5" t="s">
        <v>308</v>
      </c>
      <c r="C51" s="9" t="s">
        <v>315</v>
      </c>
      <c r="D51" s="5" t="s">
        <v>90</v>
      </c>
      <c r="E51" s="5" t="s">
        <v>91</v>
      </c>
      <c r="F51" s="6">
        <v>5000</v>
      </c>
      <c r="G51" s="3">
        <v>75</v>
      </c>
      <c r="H51" s="30">
        <f t="shared" si="0"/>
        <v>4925</v>
      </c>
      <c r="I51" s="7">
        <v>50</v>
      </c>
      <c r="J51" s="7">
        <v>150</v>
      </c>
      <c r="K51" s="7">
        <v>32.5</v>
      </c>
      <c r="L51" s="32">
        <f t="shared" si="1"/>
        <v>4692.5</v>
      </c>
      <c r="M51" s="20">
        <v>1</v>
      </c>
    </row>
    <row r="52" spans="1:13" x14ac:dyDescent="0.25">
      <c r="A52" s="9" t="s">
        <v>316</v>
      </c>
      <c r="B52" s="5" t="s">
        <v>308</v>
      </c>
      <c r="C52" s="9" t="s">
        <v>317</v>
      </c>
      <c r="D52" s="5" t="s">
        <v>92</v>
      </c>
      <c r="E52" s="5" t="s">
        <v>93</v>
      </c>
      <c r="F52" s="6">
        <v>4100</v>
      </c>
      <c r="G52" s="3">
        <v>61.5</v>
      </c>
      <c r="H52" s="30">
        <f t="shared" si="0"/>
        <v>4038.5</v>
      </c>
      <c r="I52" s="7">
        <v>41</v>
      </c>
      <c r="J52" s="7">
        <v>123</v>
      </c>
      <c r="K52" s="7">
        <v>26.65</v>
      </c>
      <c r="L52" s="32">
        <f t="shared" si="1"/>
        <v>3847.85</v>
      </c>
      <c r="M52" s="20">
        <v>1</v>
      </c>
    </row>
    <row r="53" spans="1:13" x14ac:dyDescent="0.25">
      <c r="A53" s="9" t="s">
        <v>318</v>
      </c>
      <c r="B53" s="5" t="s">
        <v>308</v>
      </c>
      <c r="C53" s="9" t="s">
        <v>319</v>
      </c>
      <c r="D53" s="5" t="s">
        <v>94</v>
      </c>
      <c r="E53" s="5" t="s">
        <v>95</v>
      </c>
      <c r="F53" s="6">
        <v>2000</v>
      </c>
      <c r="G53" s="3">
        <v>30</v>
      </c>
      <c r="H53" s="30">
        <f t="shared" si="0"/>
        <v>1970</v>
      </c>
      <c r="I53" s="7">
        <v>20</v>
      </c>
      <c r="J53" s="7">
        <v>60</v>
      </c>
      <c r="K53" s="7">
        <v>13</v>
      </c>
      <c r="L53" s="32">
        <f t="shared" si="1"/>
        <v>1877</v>
      </c>
      <c r="M53" s="20">
        <v>1</v>
      </c>
    </row>
    <row r="54" spans="1:13" x14ac:dyDescent="0.25">
      <c r="A54" s="9" t="s">
        <v>320</v>
      </c>
      <c r="B54" s="5" t="s">
        <v>308</v>
      </c>
      <c r="C54" s="9" t="s">
        <v>321</v>
      </c>
      <c r="D54" s="5" t="s">
        <v>96</v>
      </c>
      <c r="E54" s="5" t="s">
        <v>97</v>
      </c>
      <c r="F54" s="6">
        <v>3000</v>
      </c>
      <c r="G54" s="3">
        <v>45</v>
      </c>
      <c r="H54" s="30">
        <f t="shared" si="0"/>
        <v>2955</v>
      </c>
      <c r="I54" s="7">
        <v>30</v>
      </c>
      <c r="J54" s="7">
        <v>90</v>
      </c>
      <c r="K54" s="7">
        <v>19.5</v>
      </c>
      <c r="L54" s="32">
        <f t="shared" si="1"/>
        <v>2815.5</v>
      </c>
      <c r="M54" s="20">
        <v>1</v>
      </c>
    </row>
    <row r="55" spans="1:13" x14ac:dyDescent="0.25">
      <c r="A55" s="9" t="s">
        <v>322</v>
      </c>
      <c r="B55" s="5" t="s">
        <v>308</v>
      </c>
      <c r="C55" s="9" t="s">
        <v>323</v>
      </c>
      <c r="D55" s="5" t="s">
        <v>98</v>
      </c>
      <c r="E55" s="5" t="s">
        <v>99</v>
      </c>
      <c r="F55" s="6">
        <v>4570</v>
      </c>
      <c r="G55" s="3">
        <v>68.55</v>
      </c>
      <c r="H55" s="30">
        <f t="shared" si="0"/>
        <v>4501.45</v>
      </c>
      <c r="I55" s="7">
        <v>45.7</v>
      </c>
      <c r="J55" s="7">
        <v>137.1</v>
      </c>
      <c r="K55" s="7">
        <v>29.71</v>
      </c>
      <c r="L55" s="32">
        <f t="shared" si="1"/>
        <v>4288.9399999999996</v>
      </c>
      <c r="M55" s="20">
        <v>1</v>
      </c>
    </row>
    <row r="56" spans="1:13" x14ac:dyDescent="0.25">
      <c r="A56" s="9" t="s">
        <v>324</v>
      </c>
      <c r="B56" s="5" t="s">
        <v>308</v>
      </c>
      <c r="C56" s="9" t="s">
        <v>325</v>
      </c>
      <c r="D56" s="5" t="s">
        <v>100</v>
      </c>
      <c r="E56" s="5" t="s">
        <v>101</v>
      </c>
      <c r="F56" s="6">
        <v>3000</v>
      </c>
      <c r="G56" s="3">
        <v>45</v>
      </c>
      <c r="H56" s="30">
        <f t="shared" si="0"/>
        <v>2955</v>
      </c>
      <c r="I56" s="7">
        <v>30</v>
      </c>
      <c r="J56" s="7">
        <v>90</v>
      </c>
      <c r="K56" s="7">
        <v>19.5</v>
      </c>
      <c r="L56" s="32">
        <f t="shared" si="1"/>
        <v>2815.5</v>
      </c>
      <c r="M56" s="20">
        <v>1</v>
      </c>
    </row>
    <row r="57" spans="1:13" x14ac:dyDescent="0.25">
      <c r="A57" s="9" t="s">
        <v>326</v>
      </c>
      <c r="B57" s="5" t="s">
        <v>308</v>
      </c>
      <c r="C57" s="9" t="s">
        <v>327</v>
      </c>
      <c r="D57" s="5" t="s">
        <v>102</v>
      </c>
      <c r="E57" s="5" t="s">
        <v>103</v>
      </c>
      <c r="F57" s="6">
        <v>1302</v>
      </c>
      <c r="G57" s="3">
        <v>19.53</v>
      </c>
      <c r="H57" s="30">
        <f t="shared" si="0"/>
        <v>1282.47</v>
      </c>
      <c r="I57" s="7">
        <v>13.02</v>
      </c>
      <c r="J57" s="7">
        <v>39.06</v>
      </c>
      <c r="K57" s="7">
        <v>8.4600000000000009</v>
      </c>
      <c r="L57" s="32">
        <f t="shared" si="1"/>
        <v>1221.93</v>
      </c>
      <c r="M57" s="20">
        <v>1</v>
      </c>
    </row>
    <row r="58" spans="1:13" x14ac:dyDescent="0.25">
      <c r="A58" s="9" t="s">
        <v>328</v>
      </c>
      <c r="B58" s="5" t="s">
        <v>308</v>
      </c>
      <c r="C58" s="9" t="s">
        <v>329</v>
      </c>
      <c r="D58" s="5" t="s">
        <v>104</v>
      </c>
      <c r="E58" s="5" t="s">
        <v>105</v>
      </c>
      <c r="F58" s="6">
        <v>2530</v>
      </c>
      <c r="G58" s="3">
        <v>37.950000000000003</v>
      </c>
      <c r="H58" s="30">
        <f t="shared" si="0"/>
        <v>2492.0500000000002</v>
      </c>
      <c r="I58" s="7">
        <v>0</v>
      </c>
      <c r="J58" s="7">
        <v>0</v>
      </c>
      <c r="K58" s="7">
        <v>0</v>
      </c>
      <c r="L58" s="32">
        <f t="shared" si="1"/>
        <v>2492.0500000000002</v>
      </c>
      <c r="M58" s="20">
        <v>1</v>
      </c>
    </row>
    <row r="59" spans="1:13" x14ac:dyDescent="0.25">
      <c r="A59" s="9" t="s">
        <v>330</v>
      </c>
      <c r="B59" s="5" t="s">
        <v>308</v>
      </c>
      <c r="C59" s="9" t="s">
        <v>331</v>
      </c>
      <c r="D59" s="5" t="s">
        <v>106</v>
      </c>
      <c r="E59" s="5" t="s">
        <v>107</v>
      </c>
      <c r="F59" s="9">
        <v>770</v>
      </c>
      <c r="G59" s="3">
        <v>11.55</v>
      </c>
      <c r="H59" s="30">
        <f t="shared" si="0"/>
        <v>758.45</v>
      </c>
      <c r="I59" s="7">
        <v>0</v>
      </c>
      <c r="J59" s="7">
        <v>0</v>
      </c>
      <c r="K59" s="7">
        <v>0</v>
      </c>
      <c r="L59" s="32">
        <f t="shared" si="1"/>
        <v>758.45</v>
      </c>
      <c r="M59" s="20">
        <v>1</v>
      </c>
    </row>
    <row r="60" spans="1:13" x14ac:dyDescent="0.25">
      <c r="A60" s="9" t="s">
        <v>332</v>
      </c>
      <c r="B60" s="5" t="s">
        <v>308</v>
      </c>
      <c r="C60" s="9" t="s">
        <v>333</v>
      </c>
      <c r="D60" s="5" t="s">
        <v>108</v>
      </c>
      <c r="E60" s="5" t="s">
        <v>109</v>
      </c>
      <c r="F60" s="9">
        <v>770</v>
      </c>
      <c r="G60" s="3">
        <v>11.55</v>
      </c>
      <c r="H60" s="30">
        <f t="shared" si="0"/>
        <v>758.45</v>
      </c>
      <c r="I60" s="7">
        <v>0</v>
      </c>
      <c r="J60" s="7">
        <v>0</v>
      </c>
      <c r="K60" s="7">
        <v>0</v>
      </c>
      <c r="L60" s="32">
        <f t="shared" si="1"/>
        <v>758.45</v>
      </c>
      <c r="M60" s="20">
        <v>1</v>
      </c>
    </row>
    <row r="61" spans="1:13" x14ac:dyDescent="0.25">
      <c r="A61" s="9" t="s">
        <v>334</v>
      </c>
      <c r="B61" s="5" t="s">
        <v>308</v>
      </c>
      <c r="C61" s="9" t="s">
        <v>335</v>
      </c>
      <c r="D61" s="5" t="s">
        <v>110</v>
      </c>
      <c r="E61" s="5" t="s">
        <v>111</v>
      </c>
      <c r="F61" s="6">
        <v>1302</v>
      </c>
      <c r="G61" s="3">
        <v>19.53</v>
      </c>
      <c r="H61" s="30">
        <f t="shared" si="0"/>
        <v>1282.47</v>
      </c>
      <c r="I61" s="7">
        <v>0</v>
      </c>
      <c r="J61" s="7">
        <v>0</v>
      </c>
      <c r="K61" s="7">
        <v>0</v>
      </c>
      <c r="L61" s="32">
        <f t="shared" si="1"/>
        <v>1282.47</v>
      </c>
      <c r="M61" s="20">
        <v>1</v>
      </c>
    </row>
    <row r="62" spans="1:13" x14ac:dyDescent="0.25">
      <c r="A62" s="9" t="s">
        <v>336</v>
      </c>
      <c r="B62" s="5" t="s">
        <v>308</v>
      </c>
      <c r="C62" s="9" t="s">
        <v>337</v>
      </c>
      <c r="D62" s="5" t="s">
        <v>112</v>
      </c>
      <c r="E62" s="5" t="s">
        <v>113</v>
      </c>
      <c r="F62" s="9">
        <v>651</v>
      </c>
      <c r="G62" s="3">
        <v>0</v>
      </c>
      <c r="H62" s="30">
        <f t="shared" si="0"/>
        <v>651</v>
      </c>
      <c r="I62" s="7">
        <v>0</v>
      </c>
      <c r="J62" s="7">
        <v>0</v>
      </c>
      <c r="K62" s="7">
        <v>0</v>
      </c>
      <c r="L62" s="32">
        <f t="shared" si="1"/>
        <v>651</v>
      </c>
      <c r="M62" s="20">
        <v>1</v>
      </c>
    </row>
    <row r="63" spans="1:13" x14ac:dyDescent="0.25">
      <c r="A63" s="9" t="s">
        <v>338</v>
      </c>
      <c r="B63" s="5" t="s">
        <v>308</v>
      </c>
      <c r="C63" s="9" t="s">
        <v>339</v>
      </c>
      <c r="D63" s="5" t="s">
        <v>114</v>
      </c>
      <c r="E63" s="5" t="s">
        <v>115</v>
      </c>
      <c r="F63" s="6">
        <v>3916</v>
      </c>
      <c r="G63" s="3">
        <v>58.74</v>
      </c>
      <c r="H63" s="30">
        <f t="shared" si="0"/>
        <v>3857.26</v>
      </c>
      <c r="I63" s="7">
        <v>0</v>
      </c>
      <c r="J63" s="7">
        <v>0</v>
      </c>
      <c r="K63" s="7">
        <v>0</v>
      </c>
      <c r="L63" s="32">
        <f t="shared" si="1"/>
        <v>3857.26</v>
      </c>
      <c r="M63" s="20">
        <v>1</v>
      </c>
    </row>
    <row r="64" spans="1:13" x14ac:dyDescent="0.25">
      <c r="A64" s="9" t="s">
        <v>340</v>
      </c>
      <c r="B64" s="5" t="s">
        <v>308</v>
      </c>
      <c r="C64" s="9" t="s">
        <v>341</v>
      </c>
      <c r="D64" s="5" t="s">
        <v>116</v>
      </c>
      <c r="E64" s="5" t="s">
        <v>117</v>
      </c>
      <c r="F64" s="9">
        <v>651</v>
      </c>
      <c r="G64" s="3">
        <v>0</v>
      </c>
      <c r="H64" s="30">
        <f t="shared" si="0"/>
        <v>651</v>
      </c>
      <c r="I64" s="7">
        <v>6.51</v>
      </c>
      <c r="J64" s="7">
        <v>19.53</v>
      </c>
      <c r="K64" s="7">
        <v>4.2300000000000004</v>
      </c>
      <c r="L64" s="32">
        <f t="shared" si="1"/>
        <v>620.73</v>
      </c>
      <c r="M64" s="20">
        <v>1</v>
      </c>
    </row>
    <row r="65" spans="1:13" x14ac:dyDescent="0.25">
      <c r="A65" s="9" t="s">
        <v>342</v>
      </c>
      <c r="B65" s="5" t="s">
        <v>343</v>
      </c>
      <c r="C65" s="9" t="s">
        <v>344</v>
      </c>
      <c r="D65" s="5" t="s">
        <v>118</v>
      </c>
      <c r="E65" s="5" t="s">
        <v>119</v>
      </c>
      <c r="F65" s="6">
        <v>3575.16</v>
      </c>
      <c r="G65" s="3">
        <v>53.63</v>
      </c>
      <c r="H65" s="30">
        <f t="shared" si="0"/>
        <v>3521.5299999999997</v>
      </c>
      <c r="I65" s="7">
        <v>35.75</v>
      </c>
      <c r="J65" s="7">
        <v>107.25</v>
      </c>
      <c r="K65" s="7">
        <v>23.24</v>
      </c>
      <c r="L65" s="32">
        <f t="shared" si="1"/>
        <v>3355.29</v>
      </c>
      <c r="M65" s="20">
        <v>1</v>
      </c>
    </row>
    <row r="66" spans="1:13" x14ac:dyDescent="0.25">
      <c r="A66" s="9" t="s">
        <v>345</v>
      </c>
      <c r="B66" s="5" t="s">
        <v>343</v>
      </c>
      <c r="C66" s="9" t="s">
        <v>346</v>
      </c>
      <c r="D66" s="5" t="s">
        <v>120</v>
      </c>
      <c r="E66" s="5" t="s">
        <v>121</v>
      </c>
      <c r="F66" s="6">
        <v>11618.8</v>
      </c>
      <c r="G66" s="3">
        <v>174.28</v>
      </c>
      <c r="H66" s="30">
        <f t="shared" si="0"/>
        <v>11444.519999999999</v>
      </c>
      <c r="I66" s="7">
        <v>116.19</v>
      </c>
      <c r="J66" s="7">
        <v>348.56</v>
      </c>
      <c r="K66" s="7">
        <v>75.52</v>
      </c>
      <c r="L66" s="32">
        <f t="shared" si="1"/>
        <v>10904.249999999998</v>
      </c>
      <c r="M66" s="20">
        <v>1</v>
      </c>
    </row>
    <row r="67" spans="1:13" x14ac:dyDescent="0.25">
      <c r="A67" s="9" t="s">
        <v>347</v>
      </c>
      <c r="B67" s="5" t="s">
        <v>343</v>
      </c>
      <c r="C67" s="9" t="s">
        <v>348</v>
      </c>
      <c r="D67" s="5" t="s">
        <v>122</v>
      </c>
      <c r="E67" s="5" t="s">
        <v>123</v>
      </c>
      <c r="F67" s="6">
        <v>3480</v>
      </c>
      <c r="G67" s="3">
        <v>52.2</v>
      </c>
      <c r="H67" s="30">
        <f t="shared" ref="H67:H130" si="2">F67-G67</f>
        <v>3427.8</v>
      </c>
      <c r="I67" s="7">
        <v>34.799999999999997</v>
      </c>
      <c r="J67" s="7">
        <v>104.4</v>
      </c>
      <c r="K67" s="7">
        <v>22.62</v>
      </c>
      <c r="L67" s="32">
        <f t="shared" ref="L67:L130" si="3">H67-I67-J67-K67</f>
        <v>3265.98</v>
      </c>
      <c r="M67" s="20">
        <v>1</v>
      </c>
    </row>
    <row r="68" spans="1:13" x14ac:dyDescent="0.25">
      <c r="A68" s="9" t="s">
        <v>349</v>
      </c>
      <c r="B68" s="5" t="s">
        <v>343</v>
      </c>
      <c r="C68" s="9" t="s">
        <v>350</v>
      </c>
      <c r="D68" s="5" t="s">
        <v>124</v>
      </c>
      <c r="E68" s="5" t="s">
        <v>125</v>
      </c>
      <c r="F68" s="6">
        <v>2640</v>
      </c>
      <c r="G68" s="3">
        <v>39.6</v>
      </c>
      <c r="H68" s="30">
        <f t="shared" si="2"/>
        <v>2600.4</v>
      </c>
      <c r="I68" s="7">
        <v>26.4</v>
      </c>
      <c r="J68" s="7">
        <v>79.2</v>
      </c>
      <c r="K68" s="7">
        <v>17.16</v>
      </c>
      <c r="L68" s="32">
        <f t="shared" si="3"/>
        <v>2477.6400000000003</v>
      </c>
      <c r="M68" s="20">
        <v>1</v>
      </c>
    </row>
    <row r="69" spans="1:13" x14ac:dyDescent="0.25">
      <c r="A69" s="9" t="s">
        <v>351</v>
      </c>
      <c r="B69" s="5" t="s">
        <v>343</v>
      </c>
      <c r="C69" s="9" t="s">
        <v>352</v>
      </c>
      <c r="D69" s="5" t="s">
        <v>126</v>
      </c>
      <c r="E69" s="5" t="s">
        <v>127</v>
      </c>
      <c r="F69" s="6">
        <v>4100</v>
      </c>
      <c r="G69" s="3">
        <v>61.5</v>
      </c>
      <c r="H69" s="30">
        <f t="shared" si="2"/>
        <v>4038.5</v>
      </c>
      <c r="I69" s="7">
        <v>41</v>
      </c>
      <c r="J69" s="7">
        <v>123</v>
      </c>
      <c r="K69" s="7">
        <v>26.65</v>
      </c>
      <c r="L69" s="32">
        <f t="shared" si="3"/>
        <v>3847.85</v>
      </c>
      <c r="M69" s="20">
        <v>1</v>
      </c>
    </row>
    <row r="70" spans="1:13" x14ac:dyDescent="0.25">
      <c r="A70" s="9" t="s">
        <v>353</v>
      </c>
      <c r="B70" s="5" t="s">
        <v>343</v>
      </c>
      <c r="C70" s="9" t="s">
        <v>354</v>
      </c>
      <c r="D70" s="5" t="s">
        <v>128</v>
      </c>
      <c r="E70" s="5" t="s">
        <v>129</v>
      </c>
      <c r="F70" s="6">
        <v>1302</v>
      </c>
      <c r="G70" s="3">
        <v>19.53</v>
      </c>
      <c r="H70" s="30">
        <f t="shared" si="2"/>
        <v>1282.47</v>
      </c>
      <c r="I70" s="7">
        <v>13.02</v>
      </c>
      <c r="J70" s="7">
        <v>39.06</v>
      </c>
      <c r="K70" s="7">
        <v>8.4600000000000009</v>
      </c>
      <c r="L70" s="32">
        <f t="shared" si="3"/>
        <v>1221.93</v>
      </c>
      <c r="M70" s="20">
        <v>1</v>
      </c>
    </row>
    <row r="71" spans="1:13" x14ac:dyDescent="0.25">
      <c r="A71" s="9" t="s">
        <v>355</v>
      </c>
      <c r="B71" s="5" t="s">
        <v>343</v>
      </c>
      <c r="C71" s="9" t="s">
        <v>356</v>
      </c>
      <c r="D71" s="5" t="s">
        <v>130</v>
      </c>
      <c r="E71" s="5" t="s">
        <v>131</v>
      </c>
      <c r="F71" s="6">
        <v>1302</v>
      </c>
      <c r="G71" s="3">
        <v>19.53</v>
      </c>
      <c r="H71" s="30">
        <f t="shared" si="2"/>
        <v>1282.47</v>
      </c>
      <c r="I71" s="7">
        <v>13.02</v>
      </c>
      <c r="J71" s="7">
        <v>39.06</v>
      </c>
      <c r="K71" s="7">
        <v>8.4600000000000009</v>
      </c>
      <c r="L71" s="32">
        <f t="shared" si="3"/>
        <v>1221.93</v>
      </c>
      <c r="M71" s="20">
        <v>1</v>
      </c>
    </row>
    <row r="72" spans="1:13" x14ac:dyDescent="0.25">
      <c r="A72" s="9" t="s">
        <v>357</v>
      </c>
      <c r="B72" s="5" t="s">
        <v>343</v>
      </c>
      <c r="C72" s="9" t="s">
        <v>358</v>
      </c>
      <c r="D72" s="5" t="s">
        <v>132</v>
      </c>
      <c r="E72" s="5" t="s">
        <v>133</v>
      </c>
      <c r="F72" s="6">
        <v>5462</v>
      </c>
      <c r="G72" s="3">
        <v>81.93</v>
      </c>
      <c r="H72" s="30">
        <f t="shared" si="2"/>
        <v>5380.07</v>
      </c>
      <c r="I72" s="7">
        <v>54.62</v>
      </c>
      <c r="J72" s="7">
        <v>163.86</v>
      </c>
      <c r="K72" s="7">
        <v>35.5</v>
      </c>
      <c r="L72" s="32">
        <f t="shared" si="3"/>
        <v>5126.09</v>
      </c>
      <c r="M72" s="20">
        <v>1</v>
      </c>
    </row>
    <row r="73" spans="1:13" x14ac:dyDescent="0.25">
      <c r="A73" s="9" t="s">
        <v>359</v>
      </c>
      <c r="B73" s="5" t="s">
        <v>343</v>
      </c>
      <c r="C73" s="9" t="s">
        <v>360</v>
      </c>
      <c r="D73" s="5" t="s">
        <v>134</v>
      </c>
      <c r="E73" s="5" t="s">
        <v>135</v>
      </c>
      <c r="F73" s="6">
        <v>1243</v>
      </c>
      <c r="G73" s="3">
        <v>18.649999999999999</v>
      </c>
      <c r="H73" s="30">
        <f t="shared" si="2"/>
        <v>1224.3499999999999</v>
      </c>
      <c r="I73" s="7">
        <v>12.43</v>
      </c>
      <c r="J73" s="7">
        <v>37.29</v>
      </c>
      <c r="K73" s="7">
        <v>8.08</v>
      </c>
      <c r="L73" s="32">
        <f t="shared" si="3"/>
        <v>1166.55</v>
      </c>
      <c r="M73" s="20">
        <v>1</v>
      </c>
    </row>
    <row r="74" spans="1:13" x14ac:dyDescent="0.25">
      <c r="A74" s="9" t="s">
        <v>361</v>
      </c>
      <c r="B74" s="5" t="s">
        <v>343</v>
      </c>
      <c r="C74" s="9" t="s">
        <v>362</v>
      </c>
      <c r="D74" s="5" t="s">
        <v>136</v>
      </c>
      <c r="E74" s="5" t="s">
        <v>137</v>
      </c>
      <c r="F74" s="6">
        <v>1243</v>
      </c>
      <c r="G74" s="3">
        <v>18.649999999999999</v>
      </c>
      <c r="H74" s="30">
        <f t="shared" si="2"/>
        <v>1224.3499999999999</v>
      </c>
      <c r="I74" s="7">
        <v>12.43</v>
      </c>
      <c r="J74" s="7">
        <v>37.29</v>
      </c>
      <c r="K74" s="7">
        <v>8.08</v>
      </c>
      <c r="L74" s="32">
        <f t="shared" si="3"/>
        <v>1166.55</v>
      </c>
      <c r="M74" s="20">
        <v>1</v>
      </c>
    </row>
    <row r="75" spans="1:13" x14ac:dyDescent="0.25">
      <c r="A75" s="9" t="s">
        <v>363</v>
      </c>
      <c r="B75" s="5" t="s">
        <v>343</v>
      </c>
      <c r="C75" s="9" t="s">
        <v>364</v>
      </c>
      <c r="D75" s="5" t="s">
        <v>138</v>
      </c>
      <c r="E75" s="5" t="s">
        <v>139</v>
      </c>
      <c r="F75" s="6">
        <v>2370</v>
      </c>
      <c r="G75" s="3">
        <v>35.549999999999997</v>
      </c>
      <c r="H75" s="30">
        <f t="shared" si="2"/>
        <v>2334.4499999999998</v>
      </c>
      <c r="I75" s="7">
        <v>0</v>
      </c>
      <c r="J75" s="7">
        <v>0</v>
      </c>
      <c r="K75" s="7">
        <v>0</v>
      </c>
      <c r="L75" s="32">
        <f t="shared" si="3"/>
        <v>2334.4499999999998</v>
      </c>
      <c r="M75" s="20">
        <v>1</v>
      </c>
    </row>
    <row r="76" spans="1:13" x14ac:dyDescent="0.25">
      <c r="A76" s="9" t="s">
        <v>365</v>
      </c>
      <c r="B76" s="5" t="s">
        <v>343</v>
      </c>
      <c r="C76" s="9" t="s">
        <v>366</v>
      </c>
      <c r="D76" s="5" t="s">
        <v>140</v>
      </c>
      <c r="E76" s="5" t="s">
        <v>141</v>
      </c>
      <c r="F76" s="6">
        <v>3116</v>
      </c>
      <c r="G76" s="3">
        <v>46.74</v>
      </c>
      <c r="H76" s="30">
        <f t="shared" si="2"/>
        <v>3069.26</v>
      </c>
      <c r="I76" s="7">
        <v>0</v>
      </c>
      <c r="J76" s="7">
        <v>0</v>
      </c>
      <c r="K76" s="7">
        <v>0</v>
      </c>
      <c r="L76" s="32">
        <f t="shared" si="3"/>
        <v>3069.26</v>
      </c>
      <c r="M76" s="20">
        <v>1</v>
      </c>
    </row>
    <row r="77" spans="1:13" x14ac:dyDescent="0.25">
      <c r="A77" s="9" t="s">
        <v>367</v>
      </c>
      <c r="B77" s="5" t="s">
        <v>343</v>
      </c>
      <c r="C77" s="9" t="s">
        <v>368</v>
      </c>
      <c r="D77" s="5" t="s">
        <v>142</v>
      </c>
      <c r="E77" s="5" t="s">
        <v>143</v>
      </c>
      <c r="F77" s="6">
        <v>3000</v>
      </c>
      <c r="G77" s="3">
        <v>45</v>
      </c>
      <c r="H77" s="30">
        <f t="shared" si="2"/>
        <v>2955</v>
      </c>
      <c r="I77" s="7">
        <v>30</v>
      </c>
      <c r="J77" s="7">
        <v>90</v>
      </c>
      <c r="K77" s="7">
        <v>19.5</v>
      </c>
      <c r="L77" s="32">
        <f t="shared" si="3"/>
        <v>2815.5</v>
      </c>
      <c r="M77" s="20">
        <v>1</v>
      </c>
    </row>
    <row r="78" spans="1:13" x14ac:dyDescent="0.25">
      <c r="A78" s="9" t="s">
        <v>369</v>
      </c>
      <c r="B78" s="5" t="s">
        <v>370</v>
      </c>
      <c r="C78" s="9" t="s">
        <v>306</v>
      </c>
      <c r="D78" s="5" t="s">
        <v>82</v>
      </c>
      <c r="E78" s="5" t="s">
        <v>83</v>
      </c>
      <c r="F78" s="6">
        <v>17462.310000000001</v>
      </c>
      <c r="G78" s="3">
        <v>261.93</v>
      </c>
      <c r="H78" s="30">
        <f t="shared" si="2"/>
        <v>17200.38</v>
      </c>
      <c r="I78" s="7">
        <v>174.62</v>
      </c>
      <c r="J78" s="7">
        <v>523.87</v>
      </c>
      <c r="K78" s="7">
        <v>113.51</v>
      </c>
      <c r="L78" s="32">
        <f t="shared" si="3"/>
        <v>16388.380000000005</v>
      </c>
      <c r="M78" s="20">
        <v>1</v>
      </c>
    </row>
    <row r="79" spans="1:13" x14ac:dyDescent="0.25">
      <c r="A79" s="9" t="s">
        <v>371</v>
      </c>
      <c r="B79" s="5" t="s">
        <v>370</v>
      </c>
      <c r="C79" s="9" t="s">
        <v>372</v>
      </c>
      <c r="D79" s="5" t="s">
        <v>144</v>
      </c>
      <c r="E79" s="5" t="s">
        <v>145</v>
      </c>
      <c r="F79" s="6">
        <v>3522.79</v>
      </c>
      <c r="G79" s="3">
        <v>52.84</v>
      </c>
      <c r="H79" s="30">
        <f t="shared" si="2"/>
        <v>3469.95</v>
      </c>
      <c r="I79" s="7">
        <v>35.229999999999997</v>
      </c>
      <c r="J79" s="7">
        <v>105.68</v>
      </c>
      <c r="K79" s="7">
        <v>22.9</v>
      </c>
      <c r="L79" s="32">
        <f t="shared" si="3"/>
        <v>3306.14</v>
      </c>
      <c r="M79" s="20">
        <v>1</v>
      </c>
    </row>
    <row r="80" spans="1:13" x14ac:dyDescent="0.25">
      <c r="A80" s="9" t="s">
        <v>373</v>
      </c>
      <c r="B80" s="5" t="s">
        <v>374</v>
      </c>
      <c r="C80" s="9" t="s">
        <v>299</v>
      </c>
      <c r="D80" s="5" t="s">
        <v>78</v>
      </c>
      <c r="E80" s="5" t="s">
        <v>79</v>
      </c>
      <c r="F80" s="6">
        <v>2185.87</v>
      </c>
      <c r="G80" s="3">
        <v>32.79</v>
      </c>
      <c r="H80" s="30">
        <f t="shared" si="2"/>
        <v>2153.08</v>
      </c>
      <c r="I80" s="7">
        <v>21.86</v>
      </c>
      <c r="J80" s="7">
        <v>65.58</v>
      </c>
      <c r="K80" s="7">
        <v>14.21</v>
      </c>
      <c r="L80" s="32">
        <f t="shared" si="3"/>
        <v>2051.4299999999998</v>
      </c>
      <c r="M80" s="20">
        <v>1</v>
      </c>
    </row>
    <row r="81" spans="1:13" x14ac:dyDescent="0.25">
      <c r="A81" s="9" t="s">
        <v>375</v>
      </c>
      <c r="B81" s="5" t="s">
        <v>374</v>
      </c>
      <c r="C81" s="9" t="s">
        <v>376</v>
      </c>
      <c r="D81" s="5" t="s">
        <v>146</v>
      </c>
      <c r="E81" s="5" t="s">
        <v>147</v>
      </c>
      <c r="F81" s="9">
        <v>40.92</v>
      </c>
      <c r="G81" s="3">
        <v>0</v>
      </c>
      <c r="H81" s="30">
        <f t="shared" si="2"/>
        <v>40.92</v>
      </c>
      <c r="I81" s="7">
        <v>0</v>
      </c>
      <c r="J81" s="7">
        <v>0</v>
      </c>
      <c r="K81" s="7">
        <v>0</v>
      </c>
      <c r="L81" s="32">
        <f t="shared" si="3"/>
        <v>40.92</v>
      </c>
      <c r="M81" s="20">
        <v>1</v>
      </c>
    </row>
    <row r="82" spans="1:13" x14ac:dyDescent="0.25">
      <c r="A82" s="9" t="s">
        <v>377</v>
      </c>
      <c r="B82" s="5" t="s">
        <v>374</v>
      </c>
      <c r="C82" s="9" t="s">
        <v>323</v>
      </c>
      <c r="D82" s="5" t="s">
        <v>98</v>
      </c>
      <c r="E82" s="5" t="s">
        <v>99</v>
      </c>
      <c r="F82" s="6">
        <v>4460.1400000000003</v>
      </c>
      <c r="G82" s="3">
        <v>66.900000000000006</v>
      </c>
      <c r="H82" s="30">
        <f t="shared" si="2"/>
        <v>4393.2400000000007</v>
      </c>
      <c r="I82" s="7">
        <v>44.6</v>
      </c>
      <c r="J82" s="7">
        <v>133.80000000000001</v>
      </c>
      <c r="K82" s="7">
        <v>28.99</v>
      </c>
      <c r="L82" s="32">
        <f t="shared" si="3"/>
        <v>4185.8500000000004</v>
      </c>
      <c r="M82" s="20">
        <v>1</v>
      </c>
    </row>
    <row r="83" spans="1:13" x14ac:dyDescent="0.25">
      <c r="A83" s="9" t="s">
        <v>378</v>
      </c>
      <c r="B83" s="5" t="s">
        <v>374</v>
      </c>
      <c r="C83" s="9" t="s">
        <v>379</v>
      </c>
      <c r="D83" s="5" t="s">
        <v>148</v>
      </c>
      <c r="E83" s="5" t="s">
        <v>149</v>
      </c>
      <c r="F83" s="6">
        <v>1066.4000000000001</v>
      </c>
      <c r="G83" s="3">
        <v>16</v>
      </c>
      <c r="H83" s="30">
        <f t="shared" si="2"/>
        <v>1050.4000000000001</v>
      </c>
      <c r="I83" s="7">
        <v>10.66</v>
      </c>
      <c r="J83" s="7">
        <v>31.99</v>
      </c>
      <c r="K83" s="7">
        <v>6.93</v>
      </c>
      <c r="L83" s="32">
        <f t="shared" si="3"/>
        <v>1000.82</v>
      </c>
      <c r="M83" s="20">
        <v>1</v>
      </c>
    </row>
    <row r="84" spans="1:13" x14ac:dyDescent="0.25">
      <c r="A84" s="9" t="s">
        <v>380</v>
      </c>
      <c r="B84" s="5" t="s">
        <v>374</v>
      </c>
      <c r="C84" s="9" t="s">
        <v>381</v>
      </c>
      <c r="D84" s="5" t="s">
        <v>150</v>
      </c>
      <c r="E84" s="5" t="s">
        <v>151</v>
      </c>
      <c r="F84" s="6">
        <v>67143.740000000005</v>
      </c>
      <c r="G84" s="3">
        <v>1007.16</v>
      </c>
      <c r="H84" s="30">
        <f t="shared" si="2"/>
        <v>66136.58</v>
      </c>
      <c r="I84" s="7">
        <v>671.44</v>
      </c>
      <c r="J84" s="7">
        <v>2014.31</v>
      </c>
      <c r="K84" s="7">
        <v>436.43</v>
      </c>
      <c r="L84" s="32">
        <f t="shared" si="3"/>
        <v>63014.400000000001</v>
      </c>
      <c r="M84" s="20">
        <v>1</v>
      </c>
    </row>
    <row r="85" spans="1:13" x14ac:dyDescent="0.25">
      <c r="A85" s="9" t="s">
        <v>382</v>
      </c>
      <c r="B85" s="5" t="s">
        <v>383</v>
      </c>
      <c r="C85" s="9" t="s">
        <v>225</v>
      </c>
      <c r="D85" s="5" t="s">
        <v>6</v>
      </c>
      <c r="E85" s="5" t="s">
        <v>7</v>
      </c>
      <c r="F85" s="6">
        <v>5507.57</v>
      </c>
      <c r="G85" s="3">
        <v>82.61</v>
      </c>
      <c r="H85" s="30">
        <f t="shared" si="2"/>
        <v>5424.96</v>
      </c>
      <c r="I85" s="7">
        <v>55.08</v>
      </c>
      <c r="J85" s="7">
        <v>165.23</v>
      </c>
      <c r="K85" s="7">
        <v>35.799999999999997</v>
      </c>
      <c r="L85" s="32">
        <f t="shared" si="3"/>
        <v>5168.8500000000004</v>
      </c>
      <c r="M85" s="20">
        <v>1</v>
      </c>
    </row>
    <row r="86" spans="1:13" x14ac:dyDescent="0.25">
      <c r="A86" s="9" t="s">
        <v>384</v>
      </c>
      <c r="B86" s="5" t="s">
        <v>383</v>
      </c>
      <c r="C86" s="9" t="s">
        <v>385</v>
      </c>
      <c r="D86" s="5" t="s">
        <v>152</v>
      </c>
      <c r="E86" s="5" t="s">
        <v>153</v>
      </c>
      <c r="F86" s="9">
        <v>176.64</v>
      </c>
      <c r="G86" s="3">
        <v>0</v>
      </c>
      <c r="H86" s="30">
        <f t="shared" si="2"/>
        <v>176.64</v>
      </c>
      <c r="I86" s="7">
        <v>0</v>
      </c>
      <c r="J86" s="7">
        <v>0</v>
      </c>
      <c r="K86" s="7">
        <v>0</v>
      </c>
      <c r="L86" s="32">
        <f t="shared" si="3"/>
        <v>176.64</v>
      </c>
      <c r="M86" s="20">
        <v>1</v>
      </c>
    </row>
    <row r="87" spans="1:13" x14ac:dyDescent="0.25">
      <c r="A87" s="9" t="s">
        <v>386</v>
      </c>
      <c r="B87" s="5" t="s">
        <v>383</v>
      </c>
      <c r="C87" s="9" t="s">
        <v>387</v>
      </c>
      <c r="D87" s="5" t="s">
        <v>154</v>
      </c>
      <c r="E87" s="5" t="s">
        <v>155</v>
      </c>
      <c r="F87" s="6">
        <v>1247.71</v>
      </c>
      <c r="G87" s="3">
        <v>18.72</v>
      </c>
      <c r="H87" s="30">
        <f t="shared" si="2"/>
        <v>1228.99</v>
      </c>
      <c r="I87" s="7">
        <v>12.48</v>
      </c>
      <c r="J87" s="7">
        <v>37.43</v>
      </c>
      <c r="K87" s="7">
        <v>8.11</v>
      </c>
      <c r="L87" s="32">
        <f t="shared" si="3"/>
        <v>1170.97</v>
      </c>
      <c r="M87" s="20">
        <v>1</v>
      </c>
    </row>
    <row r="88" spans="1:13" x14ac:dyDescent="0.25">
      <c r="A88" s="9" t="s">
        <v>388</v>
      </c>
      <c r="B88" s="5" t="s">
        <v>389</v>
      </c>
      <c r="C88" s="9" t="s">
        <v>306</v>
      </c>
      <c r="D88" s="5" t="s">
        <v>82</v>
      </c>
      <c r="E88" s="5" t="s">
        <v>83</v>
      </c>
      <c r="F88" s="6">
        <v>1400</v>
      </c>
      <c r="G88" s="3">
        <v>21</v>
      </c>
      <c r="H88" s="30">
        <f t="shared" si="2"/>
        <v>1379</v>
      </c>
      <c r="I88" s="7">
        <v>14</v>
      </c>
      <c r="J88" s="7">
        <v>42</v>
      </c>
      <c r="K88" s="7">
        <v>9.1</v>
      </c>
      <c r="L88" s="32">
        <f t="shared" si="3"/>
        <v>1313.9</v>
      </c>
      <c r="M88" s="20">
        <v>1</v>
      </c>
    </row>
    <row r="89" spans="1:13" x14ac:dyDescent="0.25">
      <c r="A89" s="9" t="s">
        <v>390</v>
      </c>
      <c r="B89" s="5" t="s">
        <v>389</v>
      </c>
      <c r="C89" s="9" t="s">
        <v>219</v>
      </c>
      <c r="D89" s="5" t="s">
        <v>0</v>
      </c>
      <c r="E89" s="5" t="s">
        <v>1</v>
      </c>
      <c r="F89" s="9">
        <v>114.77</v>
      </c>
      <c r="G89" s="3">
        <v>0</v>
      </c>
      <c r="H89" s="30">
        <f t="shared" si="2"/>
        <v>114.77</v>
      </c>
      <c r="I89" s="7">
        <v>0</v>
      </c>
      <c r="J89" s="7">
        <v>0</v>
      </c>
      <c r="K89" s="7">
        <v>0</v>
      </c>
      <c r="L89" s="32">
        <f t="shared" si="3"/>
        <v>114.77</v>
      </c>
      <c r="M89" s="20">
        <v>1</v>
      </c>
    </row>
    <row r="90" spans="1:13" x14ac:dyDescent="0.25">
      <c r="A90" s="9" t="s">
        <v>391</v>
      </c>
      <c r="B90" s="5" t="s">
        <v>389</v>
      </c>
      <c r="C90" s="9" t="s">
        <v>392</v>
      </c>
      <c r="D90" s="5" t="s">
        <v>156</v>
      </c>
      <c r="E90" s="5" t="s">
        <v>157</v>
      </c>
      <c r="F90" s="9">
        <v>346.36</v>
      </c>
      <c r="G90" s="3">
        <v>0</v>
      </c>
      <c r="H90" s="30">
        <f t="shared" si="2"/>
        <v>346.36</v>
      </c>
      <c r="I90" s="7">
        <v>3.46</v>
      </c>
      <c r="J90" s="7">
        <v>10.39</v>
      </c>
      <c r="K90" s="7">
        <v>2.25</v>
      </c>
      <c r="L90" s="32">
        <f t="shared" si="3"/>
        <v>330.26000000000005</v>
      </c>
      <c r="M90" s="20">
        <v>1</v>
      </c>
    </row>
    <row r="91" spans="1:13" x14ac:dyDescent="0.25">
      <c r="A91" s="9" t="s">
        <v>393</v>
      </c>
      <c r="B91" s="5" t="s">
        <v>389</v>
      </c>
      <c r="C91" s="9" t="s">
        <v>394</v>
      </c>
      <c r="D91" s="5" t="s">
        <v>158</v>
      </c>
      <c r="E91" s="5" t="s">
        <v>159</v>
      </c>
      <c r="F91" s="6">
        <v>6015.57</v>
      </c>
      <c r="G91" s="3">
        <v>90.23</v>
      </c>
      <c r="H91" s="30">
        <f t="shared" si="2"/>
        <v>5925.34</v>
      </c>
      <c r="I91" s="7">
        <v>60.16</v>
      </c>
      <c r="J91" s="7">
        <v>180.47</v>
      </c>
      <c r="K91" s="7">
        <v>39.1</v>
      </c>
      <c r="L91" s="32">
        <f t="shared" si="3"/>
        <v>5645.61</v>
      </c>
      <c r="M91" s="20">
        <v>1</v>
      </c>
    </row>
    <row r="92" spans="1:13" x14ac:dyDescent="0.25">
      <c r="A92" s="9" t="s">
        <v>395</v>
      </c>
      <c r="B92" s="5" t="s">
        <v>396</v>
      </c>
      <c r="C92" s="9" t="s">
        <v>323</v>
      </c>
      <c r="D92" s="5" t="s">
        <v>98</v>
      </c>
      <c r="E92" s="5" t="s">
        <v>99</v>
      </c>
      <c r="F92" s="6">
        <v>10886.53</v>
      </c>
      <c r="G92" s="3">
        <v>163.30000000000001</v>
      </c>
      <c r="H92" s="30">
        <f t="shared" si="2"/>
        <v>10723.230000000001</v>
      </c>
      <c r="I92" s="7">
        <v>108.87</v>
      </c>
      <c r="J92" s="7">
        <v>326.60000000000002</v>
      </c>
      <c r="K92" s="7">
        <v>70.760000000000005</v>
      </c>
      <c r="L92" s="32">
        <f t="shared" si="3"/>
        <v>10217</v>
      </c>
      <c r="M92" s="20">
        <v>1</v>
      </c>
    </row>
    <row r="93" spans="1:13" x14ac:dyDescent="0.25">
      <c r="A93" s="9" t="s">
        <v>397</v>
      </c>
      <c r="B93" s="5" t="s">
        <v>396</v>
      </c>
      <c r="C93" s="9" t="s">
        <v>398</v>
      </c>
      <c r="D93" s="5" t="s">
        <v>160</v>
      </c>
      <c r="E93" s="5" t="s">
        <v>161</v>
      </c>
      <c r="F93" s="9">
        <v>0</v>
      </c>
      <c r="G93" s="3">
        <v>0</v>
      </c>
      <c r="H93" s="30">
        <f t="shared" si="2"/>
        <v>0</v>
      </c>
      <c r="I93" s="7">
        <v>0</v>
      </c>
      <c r="J93" s="7">
        <v>0</v>
      </c>
      <c r="K93" s="7">
        <v>0</v>
      </c>
      <c r="L93" s="32">
        <f t="shared" si="3"/>
        <v>0</v>
      </c>
      <c r="M93" s="20">
        <v>1</v>
      </c>
    </row>
    <row r="94" spans="1:13" x14ac:dyDescent="0.25">
      <c r="A94" s="9" t="s">
        <v>399</v>
      </c>
      <c r="B94" s="5" t="s">
        <v>396</v>
      </c>
      <c r="C94" s="9" t="s">
        <v>400</v>
      </c>
      <c r="D94" s="5" t="s">
        <v>162</v>
      </c>
      <c r="E94" s="5" t="s">
        <v>163</v>
      </c>
      <c r="F94" s="6">
        <v>7483.21</v>
      </c>
      <c r="G94" s="3">
        <v>112.25</v>
      </c>
      <c r="H94" s="30">
        <f t="shared" si="2"/>
        <v>7370.96</v>
      </c>
      <c r="I94" s="7">
        <v>74.83</v>
      </c>
      <c r="J94" s="7">
        <v>224.5</v>
      </c>
      <c r="K94" s="7">
        <v>48.64</v>
      </c>
      <c r="L94" s="32">
        <f t="shared" si="3"/>
        <v>7022.99</v>
      </c>
      <c r="M94" s="20">
        <v>1</v>
      </c>
    </row>
    <row r="95" spans="1:13" x14ac:dyDescent="0.25">
      <c r="A95" s="9" t="s">
        <v>401</v>
      </c>
      <c r="B95" s="5" t="s">
        <v>396</v>
      </c>
      <c r="C95" s="9" t="s">
        <v>315</v>
      </c>
      <c r="D95" s="5" t="s">
        <v>90</v>
      </c>
      <c r="E95" s="5" t="s">
        <v>91</v>
      </c>
      <c r="F95" s="9">
        <v>247.49</v>
      </c>
      <c r="G95" s="3">
        <v>0</v>
      </c>
      <c r="H95" s="30">
        <f t="shared" si="2"/>
        <v>247.49</v>
      </c>
      <c r="I95" s="7">
        <v>2.4700000000000002</v>
      </c>
      <c r="J95" s="7">
        <v>7.42</v>
      </c>
      <c r="K95" s="7">
        <v>1.61</v>
      </c>
      <c r="L95" s="32">
        <f t="shared" si="3"/>
        <v>235.99</v>
      </c>
      <c r="M95" s="20">
        <v>1</v>
      </c>
    </row>
    <row r="96" spans="1:13" x14ac:dyDescent="0.25">
      <c r="A96" s="9" t="s">
        <v>402</v>
      </c>
      <c r="B96" s="5" t="s">
        <v>396</v>
      </c>
      <c r="C96" s="9" t="s">
        <v>403</v>
      </c>
      <c r="D96" s="5" t="s">
        <v>164</v>
      </c>
      <c r="E96" s="5" t="s">
        <v>165</v>
      </c>
      <c r="F96" s="6">
        <v>13117.66</v>
      </c>
      <c r="G96" s="3">
        <v>196.76</v>
      </c>
      <c r="H96" s="30">
        <f t="shared" si="2"/>
        <v>12920.9</v>
      </c>
      <c r="I96" s="7">
        <v>131.18</v>
      </c>
      <c r="J96" s="7">
        <v>393.53</v>
      </c>
      <c r="K96" s="7">
        <v>85.26</v>
      </c>
      <c r="L96" s="32">
        <f t="shared" si="3"/>
        <v>12310.929999999998</v>
      </c>
      <c r="M96" s="20">
        <v>1</v>
      </c>
    </row>
    <row r="97" spans="1:13" x14ac:dyDescent="0.25">
      <c r="A97" s="9" t="s">
        <v>404</v>
      </c>
      <c r="B97" s="5" t="s">
        <v>396</v>
      </c>
      <c r="C97" s="9" t="s">
        <v>299</v>
      </c>
      <c r="D97" s="5" t="s">
        <v>78</v>
      </c>
      <c r="E97" s="5" t="s">
        <v>79</v>
      </c>
      <c r="F97" s="6">
        <v>2175.83</v>
      </c>
      <c r="G97" s="3">
        <v>32.64</v>
      </c>
      <c r="H97" s="30">
        <f t="shared" si="2"/>
        <v>2143.19</v>
      </c>
      <c r="I97" s="7">
        <v>21.76</v>
      </c>
      <c r="J97" s="7">
        <v>65.27</v>
      </c>
      <c r="K97" s="7">
        <v>14.14</v>
      </c>
      <c r="L97" s="32">
        <f t="shared" si="3"/>
        <v>2042.0199999999998</v>
      </c>
      <c r="M97" s="20">
        <v>1</v>
      </c>
    </row>
    <row r="98" spans="1:13" x14ac:dyDescent="0.25">
      <c r="A98" s="9" t="s">
        <v>405</v>
      </c>
      <c r="B98" s="5" t="s">
        <v>396</v>
      </c>
      <c r="C98" s="9" t="s">
        <v>398</v>
      </c>
      <c r="D98" s="5" t="s">
        <v>160</v>
      </c>
      <c r="E98" s="5" t="s">
        <v>161</v>
      </c>
      <c r="F98" s="6">
        <v>3654.8</v>
      </c>
      <c r="G98" s="3">
        <v>54.82</v>
      </c>
      <c r="H98" s="30">
        <f t="shared" si="2"/>
        <v>3599.98</v>
      </c>
      <c r="I98" s="7">
        <v>36.549999999999997</v>
      </c>
      <c r="J98" s="7">
        <v>109.64</v>
      </c>
      <c r="K98" s="7">
        <v>23.76</v>
      </c>
      <c r="L98" s="32">
        <f t="shared" si="3"/>
        <v>3430.0299999999997</v>
      </c>
      <c r="M98" s="20">
        <v>1</v>
      </c>
    </row>
    <row r="99" spans="1:13" x14ac:dyDescent="0.25">
      <c r="A99" s="9" t="s">
        <v>406</v>
      </c>
      <c r="B99" s="5" t="s">
        <v>396</v>
      </c>
      <c r="C99" s="9" t="s">
        <v>407</v>
      </c>
      <c r="D99" s="5" t="s">
        <v>166</v>
      </c>
      <c r="E99" s="5" t="s">
        <v>167</v>
      </c>
      <c r="F99" s="6">
        <v>2790.37</v>
      </c>
      <c r="G99" s="3">
        <v>41.86</v>
      </c>
      <c r="H99" s="30">
        <f t="shared" si="2"/>
        <v>2748.5099999999998</v>
      </c>
      <c r="I99" s="7">
        <v>27.9</v>
      </c>
      <c r="J99" s="7">
        <v>83.71</v>
      </c>
      <c r="K99" s="7">
        <v>18.14</v>
      </c>
      <c r="L99" s="32">
        <f t="shared" si="3"/>
        <v>2618.7599999999998</v>
      </c>
      <c r="M99" s="20">
        <v>1</v>
      </c>
    </row>
    <row r="100" spans="1:13" x14ac:dyDescent="0.25">
      <c r="A100" s="9" t="s">
        <v>408</v>
      </c>
      <c r="B100" s="5" t="s">
        <v>396</v>
      </c>
      <c r="C100" s="9" t="s">
        <v>392</v>
      </c>
      <c r="D100" s="5" t="s">
        <v>156</v>
      </c>
      <c r="E100" s="5" t="s">
        <v>157</v>
      </c>
      <c r="F100" s="9">
        <v>30.25</v>
      </c>
      <c r="G100" s="3">
        <v>0</v>
      </c>
      <c r="H100" s="30">
        <f t="shared" si="2"/>
        <v>30.25</v>
      </c>
      <c r="I100" s="7">
        <v>0</v>
      </c>
      <c r="J100" s="7">
        <v>0</v>
      </c>
      <c r="K100" s="7">
        <v>0</v>
      </c>
      <c r="L100" s="32">
        <f t="shared" si="3"/>
        <v>30.25</v>
      </c>
      <c r="M100" s="20">
        <v>1</v>
      </c>
    </row>
    <row r="101" spans="1:13" x14ac:dyDescent="0.25">
      <c r="A101" s="9" t="s">
        <v>409</v>
      </c>
      <c r="B101" s="5" t="s">
        <v>410</v>
      </c>
      <c r="C101" s="9" t="s">
        <v>411</v>
      </c>
      <c r="D101" s="5" t="s">
        <v>168</v>
      </c>
      <c r="E101" s="5" t="s">
        <v>169</v>
      </c>
      <c r="F101" s="6">
        <v>1302</v>
      </c>
      <c r="G101" s="3">
        <v>19.53</v>
      </c>
      <c r="H101" s="30">
        <f t="shared" si="2"/>
        <v>1282.47</v>
      </c>
      <c r="I101" s="7">
        <v>13.02</v>
      </c>
      <c r="J101" s="7">
        <v>39.06</v>
      </c>
      <c r="K101" s="7">
        <v>8.4600000000000009</v>
      </c>
      <c r="L101" s="32">
        <f t="shared" si="3"/>
        <v>1221.93</v>
      </c>
      <c r="M101" s="20">
        <v>1</v>
      </c>
    </row>
    <row r="102" spans="1:13" x14ac:dyDescent="0.25">
      <c r="A102" s="9" t="s">
        <v>412</v>
      </c>
      <c r="B102" s="5" t="s">
        <v>410</v>
      </c>
      <c r="C102" s="9" t="s">
        <v>413</v>
      </c>
      <c r="D102" s="5" t="s">
        <v>170</v>
      </c>
      <c r="E102" s="5" t="s">
        <v>171</v>
      </c>
      <c r="F102" s="6">
        <v>1302</v>
      </c>
      <c r="G102" s="3">
        <v>19.53</v>
      </c>
      <c r="H102" s="30">
        <f t="shared" si="2"/>
        <v>1282.47</v>
      </c>
      <c r="I102" s="7">
        <v>13.02</v>
      </c>
      <c r="J102" s="7">
        <v>39.06</v>
      </c>
      <c r="K102" s="7">
        <v>8.4600000000000009</v>
      </c>
      <c r="L102" s="32">
        <f t="shared" si="3"/>
        <v>1221.93</v>
      </c>
      <c r="M102" s="20">
        <v>1</v>
      </c>
    </row>
    <row r="103" spans="1:13" x14ac:dyDescent="0.25">
      <c r="A103" s="9" t="s">
        <v>414</v>
      </c>
      <c r="B103" s="5" t="s">
        <v>410</v>
      </c>
      <c r="C103" s="9" t="s">
        <v>415</v>
      </c>
      <c r="D103" s="5" t="s">
        <v>172</v>
      </c>
      <c r="E103" s="5" t="s">
        <v>173</v>
      </c>
      <c r="F103" s="6">
        <v>2640</v>
      </c>
      <c r="G103" s="3">
        <v>39.6</v>
      </c>
      <c r="H103" s="30">
        <f t="shared" si="2"/>
        <v>2600.4</v>
      </c>
      <c r="I103" s="7">
        <v>26.4</v>
      </c>
      <c r="J103" s="7">
        <v>79.2</v>
      </c>
      <c r="K103" s="7">
        <v>17.16</v>
      </c>
      <c r="L103" s="32">
        <f t="shared" si="3"/>
        <v>2477.6400000000003</v>
      </c>
      <c r="M103" s="20">
        <v>1</v>
      </c>
    </row>
    <row r="104" spans="1:13" x14ac:dyDescent="0.25">
      <c r="A104" s="9" t="s">
        <v>416</v>
      </c>
      <c r="B104" s="5" t="s">
        <v>410</v>
      </c>
      <c r="C104" s="9" t="s">
        <v>417</v>
      </c>
      <c r="D104" s="5" t="s">
        <v>174</v>
      </c>
      <c r="E104" s="5" t="s">
        <v>175</v>
      </c>
      <c r="F104" s="6">
        <v>1302</v>
      </c>
      <c r="G104" s="3">
        <v>19.53</v>
      </c>
      <c r="H104" s="30">
        <f t="shared" si="2"/>
        <v>1282.47</v>
      </c>
      <c r="I104" s="7">
        <v>13.02</v>
      </c>
      <c r="J104" s="7">
        <v>39.06</v>
      </c>
      <c r="K104" s="7">
        <v>8.4600000000000009</v>
      </c>
      <c r="L104" s="32">
        <f t="shared" si="3"/>
        <v>1221.93</v>
      </c>
      <c r="M104" s="20">
        <v>1</v>
      </c>
    </row>
    <row r="105" spans="1:13" x14ac:dyDescent="0.25">
      <c r="A105" s="9" t="s">
        <v>418</v>
      </c>
      <c r="B105" s="5" t="s">
        <v>410</v>
      </c>
      <c r="C105" s="9" t="s">
        <v>419</v>
      </c>
      <c r="D105" s="5" t="s">
        <v>176</v>
      </c>
      <c r="E105" s="5" t="s">
        <v>177</v>
      </c>
      <c r="F105" s="6">
        <v>10990</v>
      </c>
      <c r="G105" s="3">
        <v>164.85</v>
      </c>
      <c r="H105" s="30">
        <f t="shared" si="2"/>
        <v>10825.15</v>
      </c>
      <c r="I105" s="7">
        <v>109.9</v>
      </c>
      <c r="J105" s="7">
        <v>329.7</v>
      </c>
      <c r="K105" s="7">
        <v>71.44</v>
      </c>
      <c r="L105" s="32">
        <f t="shared" si="3"/>
        <v>10314.109999999999</v>
      </c>
      <c r="M105" s="20">
        <v>1</v>
      </c>
    </row>
    <row r="106" spans="1:13" x14ac:dyDescent="0.25">
      <c r="A106" s="9" t="s">
        <v>420</v>
      </c>
      <c r="B106" s="5" t="s">
        <v>410</v>
      </c>
      <c r="C106" s="9" t="s">
        <v>421</v>
      </c>
      <c r="D106" s="5" t="s">
        <v>178</v>
      </c>
      <c r="E106" s="5" t="s">
        <v>179</v>
      </c>
      <c r="F106" s="6">
        <v>1500</v>
      </c>
      <c r="G106" s="3">
        <v>22.5</v>
      </c>
      <c r="H106" s="30">
        <f t="shared" si="2"/>
        <v>1477.5</v>
      </c>
      <c r="I106" s="7">
        <v>15</v>
      </c>
      <c r="J106" s="7">
        <v>45</v>
      </c>
      <c r="K106" s="7">
        <v>9.75</v>
      </c>
      <c r="L106" s="32">
        <f t="shared" si="3"/>
        <v>1407.75</v>
      </c>
      <c r="M106" s="20">
        <v>1</v>
      </c>
    </row>
    <row r="107" spans="1:13" x14ac:dyDescent="0.25">
      <c r="A107" s="9" t="s">
        <v>422</v>
      </c>
      <c r="B107" s="5" t="s">
        <v>410</v>
      </c>
      <c r="C107" s="9" t="s">
        <v>423</v>
      </c>
      <c r="D107" s="5" t="s">
        <v>180</v>
      </c>
      <c r="E107" s="5" t="s">
        <v>181</v>
      </c>
      <c r="F107" s="6">
        <v>1901</v>
      </c>
      <c r="G107" s="3">
        <v>28.52</v>
      </c>
      <c r="H107" s="30">
        <f t="shared" si="2"/>
        <v>1872.48</v>
      </c>
      <c r="I107" s="7">
        <v>19.010000000000002</v>
      </c>
      <c r="J107" s="7">
        <v>57.03</v>
      </c>
      <c r="K107" s="7">
        <v>12.36</v>
      </c>
      <c r="L107" s="32">
        <f t="shared" si="3"/>
        <v>1784.0800000000002</v>
      </c>
      <c r="M107" s="20">
        <v>1</v>
      </c>
    </row>
    <row r="108" spans="1:13" x14ac:dyDescent="0.25">
      <c r="A108" s="9" t="s">
        <v>424</v>
      </c>
      <c r="B108" s="5" t="s">
        <v>410</v>
      </c>
      <c r="C108" s="9" t="s">
        <v>425</v>
      </c>
      <c r="D108" s="5" t="s">
        <v>182</v>
      </c>
      <c r="E108" s="5" t="s">
        <v>183</v>
      </c>
      <c r="F108" s="6">
        <v>4158</v>
      </c>
      <c r="G108" s="3">
        <v>62.37</v>
      </c>
      <c r="H108" s="30">
        <f t="shared" si="2"/>
        <v>4095.63</v>
      </c>
      <c r="I108" s="7">
        <v>41.58</v>
      </c>
      <c r="J108" s="7">
        <v>124.74</v>
      </c>
      <c r="K108" s="7">
        <v>27.03</v>
      </c>
      <c r="L108" s="32">
        <f t="shared" si="3"/>
        <v>3902.28</v>
      </c>
      <c r="M108" s="20">
        <v>1</v>
      </c>
    </row>
    <row r="109" spans="1:13" x14ac:dyDescent="0.25">
      <c r="A109" s="9" t="s">
        <v>426</v>
      </c>
      <c r="B109" s="5" t="s">
        <v>410</v>
      </c>
      <c r="C109" s="9" t="s">
        <v>427</v>
      </c>
      <c r="D109" s="5" t="s">
        <v>184</v>
      </c>
      <c r="E109" s="5" t="s">
        <v>185</v>
      </c>
      <c r="F109" s="6">
        <v>2000</v>
      </c>
      <c r="G109" s="3">
        <v>30</v>
      </c>
      <c r="H109" s="30">
        <f t="shared" si="2"/>
        <v>1970</v>
      </c>
      <c r="I109" s="7">
        <v>20</v>
      </c>
      <c r="J109" s="7">
        <v>60</v>
      </c>
      <c r="K109" s="7">
        <v>13</v>
      </c>
      <c r="L109" s="32">
        <f t="shared" si="3"/>
        <v>1877</v>
      </c>
      <c r="M109" s="20">
        <v>1</v>
      </c>
    </row>
    <row r="110" spans="1:13" x14ac:dyDescent="0.25">
      <c r="A110" s="9" t="s">
        <v>428</v>
      </c>
      <c r="B110" s="5" t="s">
        <v>410</v>
      </c>
      <c r="C110" s="9" t="s">
        <v>429</v>
      </c>
      <c r="D110" s="5" t="s">
        <v>186</v>
      </c>
      <c r="E110" s="5" t="s">
        <v>187</v>
      </c>
      <c r="F110" s="6">
        <v>8403</v>
      </c>
      <c r="G110" s="3">
        <v>126.05</v>
      </c>
      <c r="H110" s="30">
        <f t="shared" si="2"/>
        <v>8276.9500000000007</v>
      </c>
      <c r="I110" s="7">
        <v>84.03</v>
      </c>
      <c r="J110" s="7">
        <v>252.09</v>
      </c>
      <c r="K110" s="7">
        <v>54.62</v>
      </c>
      <c r="L110" s="32">
        <f t="shared" si="3"/>
        <v>7886.21</v>
      </c>
      <c r="M110" s="20">
        <v>1</v>
      </c>
    </row>
    <row r="111" spans="1:13" x14ac:dyDescent="0.25">
      <c r="A111" s="9" t="s">
        <v>430</v>
      </c>
      <c r="B111" s="5" t="s">
        <v>410</v>
      </c>
      <c r="C111" s="9" t="s">
        <v>431</v>
      </c>
      <c r="D111" s="5" t="s">
        <v>188</v>
      </c>
      <c r="E111" s="5" t="s">
        <v>189</v>
      </c>
      <c r="F111" s="6">
        <v>3000</v>
      </c>
      <c r="G111" s="3">
        <v>0</v>
      </c>
      <c r="H111" s="30">
        <f t="shared" si="2"/>
        <v>3000</v>
      </c>
      <c r="I111" s="7">
        <v>0</v>
      </c>
      <c r="J111" s="7">
        <v>0</v>
      </c>
      <c r="K111" s="7">
        <v>0</v>
      </c>
      <c r="L111" s="32">
        <f t="shared" si="3"/>
        <v>3000</v>
      </c>
      <c r="M111" s="20">
        <v>1</v>
      </c>
    </row>
    <row r="112" spans="1:13" x14ac:dyDescent="0.25">
      <c r="A112" s="9" t="s">
        <v>432</v>
      </c>
      <c r="B112" s="5" t="s">
        <v>410</v>
      </c>
      <c r="C112" s="9" t="s">
        <v>350</v>
      </c>
      <c r="D112" s="5" t="s">
        <v>124</v>
      </c>
      <c r="E112" s="5" t="s">
        <v>125</v>
      </c>
      <c r="F112" s="6">
        <v>3792.83</v>
      </c>
      <c r="G112" s="3">
        <v>56.89</v>
      </c>
      <c r="H112" s="30">
        <f t="shared" si="2"/>
        <v>3735.94</v>
      </c>
      <c r="I112" s="7">
        <v>37.93</v>
      </c>
      <c r="J112" s="7">
        <v>113.78</v>
      </c>
      <c r="K112" s="7">
        <v>24.65</v>
      </c>
      <c r="L112" s="32">
        <f t="shared" si="3"/>
        <v>3559.58</v>
      </c>
      <c r="M112" s="20">
        <v>1</v>
      </c>
    </row>
    <row r="113" spans="1:13" x14ac:dyDescent="0.25">
      <c r="A113" s="9" t="s">
        <v>433</v>
      </c>
      <c r="B113" s="5" t="s">
        <v>410</v>
      </c>
      <c r="C113" s="9" t="s">
        <v>350</v>
      </c>
      <c r="D113" s="5" t="s">
        <v>124</v>
      </c>
      <c r="E113" s="5" t="s">
        <v>125</v>
      </c>
      <c r="F113" s="6">
        <v>8281.9599999999991</v>
      </c>
      <c r="G113" s="3">
        <v>124.23</v>
      </c>
      <c r="H113" s="30">
        <f t="shared" si="2"/>
        <v>8157.73</v>
      </c>
      <c r="I113" s="7">
        <v>82.82</v>
      </c>
      <c r="J113" s="7">
        <v>248.46</v>
      </c>
      <c r="K113" s="7">
        <v>53.83</v>
      </c>
      <c r="L113" s="32">
        <f t="shared" si="3"/>
        <v>7772.62</v>
      </c>
      <c r="M113" s="20">
        <v>1</v>
      </c>
    </row>
    <row r="114" spans="1:13" x14ac:dyDescent="0.25">
      <c r="A114" s="9" t="s">
        <v>434</v>
      </c>
      <c r="B114" s="5" t="s">
        <v>410</v>
      </c>
      <c r="C114" s="9" t="s">
        <v>372</v>
      </c>
      <c r="D114" s="5" t="s">
        <v>144</v>
      </c>
      <c r="E114" s="5" t="s">
        <v>145</v>
      </c>
      <c r="F114" s="6">
        <v>16608.689999999999</v>
      </c>
      <c r="G114" s="3">
        <v>249.13</v>
      </c>
      <c r="H114" s="30">
        <f t="shared" si="2"/>
        <v>16359.56</v>
      </c>
      <c r="I114" s="7">
        <v>166.09</v>
      </c>
      <c r="J114" s="7">
        <v>498.26</v>
      </c>
      <c r="K114" s="7">
        <v>107.96</v>
      </c>
      <c r="L114" s="32">
        <f t="shared" si="3"/>
        <v>15587.25</v>
      </c>
      <c r="M114" s="20">
        <v>1</v>
      </c>
    </row>
    <row r="115" spans="1:13" x14ac:dyDescent="0.25">
      <c r="A115" s="9" t="s">
        <v>435</v>
      </c>
      <c r="B115" s="5" t="s">
        <v>410</v>
      </c>
      <c r="C115" s="9" t="s">
        <v>436</v>
      </c>
      <c r="D115" s="5" t="s">
        <v>190</v>
      </c>
      <c r="E115" s="5" t="s">
        <v>191</v>
      </c>
      <c r="F115" s="6">
        <v>3968.46</v>
      </c>
      <c r="G115" s="3">
        <v>59.53</v>
      </c>
      <c r="H115" s="30">
        <f t="shared" si="2"/>
        <v>3908.93</v>
      </c>
      <c r="I115" s="7">
        <v>39.68</v>
      </c>
      <c r="J115" s="7">
        <v>119.05</v>
      </c>
      <c r="K115" s="7">
        <v>25.79</v>
      </c>
      <c r="L115" s="32">
        <f t="shared" si="3"/>
        <v>3724.41</v>
      </c>
      <c r="M115" s="20">
        <v>1</v>
      </c>
    </row>
    <row r="116" spans="1:13" x14ac:dyDescent="0.25">
      <c r="A116" s="9" t="s">
        <v>437</v>
      </c>
      <c r="B116" s="5" t="s">
        <v>410</v>
      </c>
      <c r="C116" s="9" t="s">
        <v>294</v>
      </c>
      <c r="D116" s="5" t="s">
        <v>74</v>
      </c>
      <c r="E116" s="5" t="s">
        <v>75</v>
      </c>
      <c r="F116" s="6">
        <v>19700.43</v>
      </c>
      <c r="G116" s="3">
        <v>295.51</v>
      </c>
      <c r="H116" s="30">
        <f t="shared" si="2"/>
        <v>19404.920000000002</v>
      </c>
      <c r="I116" s="7">
        <v>197</v>
      </c>
      <c r="J116" s="7">
        <v>591.01</v>
      </c>
      <c r="K116" s="7">
        <v>128.05000000000001</v>
      </c>
      <c r="L116" s="32">
        <f t="shared" si="3"/>
        <v>18488.860000000004</v>
      </c>
      <c r="M116" s="20">
        <v>1</v>
      </c>
    </row>
    <row r="117" spans="1:13" x14ac:dyDescent="0.25">
      <c r="A117" s="9" t="s">
        <v>438</v>
      </c>
      <c r="B117" s="5" t="s">
        <v>410</v>
      </c>
      <c r="C117" s="9" t="s">
        <v>439</v>
      </c>
      <c r="D117" s="5" t="s">
        <v>192</v>
      </c>
      <c r="E117" s="5" t="s">
        <v>193</v>
      </c>
      <c r="F117" s="6">
        <v>4778.3100000000004</v>
      </c>
      <c r="G117" s="3">
        <v>71.67</v>
      </c>
      <c r="H117" s="30">
        <f t="shared" si="2"/>
        <v>4706.6400000000003</v>
      </c>
      <c r="I117" s="7">
        <v>47.78</v>
      </c>
      <c r="J117" s="7">
        <v>143.35</v>
      </c>
      <c r="K117" s="7">
        <v>31.06</v>
      </c>
      <c r="L117" s="32">
        <f t="shared" si="3"/>
        <v>4484.45</v>
      </c>
      <c r="M117" s="20">
        <v>1</v>
      </c>
    </row>
    <row r="118" spans="1:13" x14ac:dyDescent="0.25">
      <c r="A118" s="9" t="s">
        <v>440</v>
      </c>
      <c r="B118" s="5" t="s">
        <v>410</v>
      </c>
      <c r="C118" s="9" t="s">
        <v>306</v>
      </c>
      <c r="D118" s="5" t="s">
        <v>82</v>
      </c>
      <c r="E118" s="5" t="s">
        <v>83</v>
      </c>
      <c r="F118" s="6">
        <v>23356.36</v>
      </c>
      <c r="G118" s="3">
        <v>350.35</v>
      </c>
      <c r="H118" s="30">
        <f t="shared" si="2"/>
        <v>23006.010000000002</v>
      </c>
      <c r="I118" s="7">
        <v>233.56</v>
      </c>
      <c r="J118" s="7">
        <v>700.69</v>
      </c>
      <c r="K118" s="7">
        <v>151.82</v>
      </c>
      <c r="L118" s="32">
        <f t="shared" si="3"/>
        <v>21919.940000000002</v>
      </c>
      <c r="M118" s="20">
        <v>1</v>
      </c>
    </row>
    <row r="119" spans="1:13" x14ac:dyDescent="0.25">
      <c r="A119" s="9" t="s">
        <v>441</v>
      </c>
      <c r="B119" s="5" t="s">
        <v>442</v>
      </c>
      <c r="C119" s="9" t="s">
        <v>392</v>
      </c>
      <c r="D119" s="5" t="s">
        <v>156</v>
      </c>
      <c r="E119" s="5" t="s">
        <v>157</v>
      </c>
      <c r="F119" s="6">
        <v>1512.04</v>
      </c>
      <c r="G119" s="3">
        <v>22.68</v>
      </c>
      <c r="H119" s="30">
        <f t="shared" si="2"/>
        <v>1489.36</v>
      </c>
      <c r="I119" s="7">
        <v>15.12</v>
      </c>
      <c r="J119" s="7">
        <v>45.36</v>
      </c>
      <c r="K119" s="7">
        <v>9.83</v>
      </c>
      <c r="L119" s="32">
        <f t="shared" si="3"/>
        <v>1419.0500000000002</v>
      </c>
      <c r="M119" s="20">
        <v>1</v>
      </c>
    </row>
    <row r="120" spans="1:13" x14ac:dyDescent="0.25">
      <c r="A120" s="9" t="s">
        <v>443</v>
      </c>
      <c r="B120" s="5" t="s">
        <v>442</v>
      </c>
      <c r="C120" s="9" t="s">
        <v>306</v>
      </c>
      <c r="D120" s="5" t="s">
        <v>82</v>
      </c>
      <c r="E120" s="5" t="s">
        <v>83</v>
      </c>
      <c r="F120" s="6">
        <v>1825.48</v>
      </c>
      <c r="G120" s="3">
        <v>27.38</v>
      </c>
      <c r="H120" s="30">
        <f t="shared" si="2"/>
        <v>1798.1</v>
      </c>
      <c r="I120" s="7">
        <v>18.25</v>
      </c>
      <c r="J120" s="7">
        <v>54.76</v>
      </c>
      <c r="K120" s="7">
        <v>11.87</v>
      </c>
      <c r="L120" s="32">
        <f t="shared" si="3"/>
        <v>1713.22</v>
      </c>
      <c r="M120" s="20">
        <v>1</v>
      </c>
    </row>
    <row r="121" spans="1:13" x14ac:dyDescent="0.25">
      <c r="A121" s="9" t="s">
        <v>444</v>
      </c>
      <c r="B121" s="5" t="s">
        <v>442</v>
      </c>
      <c r="C121" s="9" t="s">
        <v>445</v>
      </c>
      <c r="D121" s="5" t="s">
        <v>194</v>
      </c>
      <c r="E121" s="5" t="s">
        <v>195</v>
      </c>
      <c r="F121" s="9">
        <v>81.84</v>
      </c>
      <c r="G121" s="3">
        <v>0</v>
      </c>
      <c r="H121" s="30">
        <f t="shared" si="2"/>
        <v>81.84</v>
      </c>
      <c r="I121" s="7">
        <v>0</v>
      </c>
      <c r="J121" s="7">
        <v>0</v>
      </c>
      <c r="K121" s="7">
        <v>0</v>
      </c>
      <c r="L121" s="32">
        <f t="shared" si="3"/>
        <v>81.84</v>
      </c>
      <c r="M121" s="20">
        <v>1</v>
      </c>
    </row>
    <row r="122" spans="1:13" x14ac:dyDescent="0.25">
      <c r="A122" s="9" t="s">
        <v>446</v>
      </c>
      <c r="B122" s="5" t="s">
        <v>442</v>
      </c>
      <c r="C122" s="9" t="s">
        <v>403</v>
      </c>
      <c r="D122" s="5" t="s">
        <v>164</v>
      </c>
      <c r="E122" s="5" t="s">
        <v>165</v>
      </c>
      <c r="F122" s="6">
        <v>129414.46</v>
      </c>
      <c r="G122" s="3">
        <v>1941.22</v>
      </c>
      <c r="H122" s="30">
        <f t="shared" si="2"/>
        <v>127473.24</v>
      </c>
      <c r="I122" s="7">
        <v>1294.1400000000001</v>
      </c>
      <c r="J122" s="7">
        <v>3882.43</v>
      </c>
      <c r="K122" s="7">
        <v>841.19</v>
      </c>
      <c r="L122" s="32">
        <f t="shared" si="3"/>
        <v>121455.48000000001</v>
      </c>
      <c r="M122" s="20">
        <v>1</v>
      </c>
    </row>
    <row r="123" spans="1:13" x14ac:dyDescent="0.25">
      <c r="A123" s="9" t="s">
        <v>447</v>
      </c>
      <c r="B123" s="5" t="s">
        <v>442</v>
      </c>
      <c r="C123" s="9" t="s">
        <v>448</v>
      </c>
      <c r="D123" s="5" t="s">
        <v>196</v>
      </c>
      <c r="E123" s="5" t="s">
        <v>197</v>
      </c>
      <c r="F123" s="9">
        <v>324.51</v>
      </c>
      <c r="G123" s="3">
        <v>0</v>
      </c>
      <c r="H123" s="30">
        <f t="shared" si="2"/>
        <v>324.51</v>
      </c>
      <c r="I123" s="7">
        <v>3.25</v>
      </c>
      <c r="J123" s="7">
        <v>9.74</v>
      </c>
      <c r="K123" s="7">
        <v>2.11</v>
      </c>
      <c r="L123" s="32">
        <f t="shared" si="3"/>
        <v>309.40999999999997</v>
      </c>
      <c r="M123" s="20">
        <v>1</v>
      </c>
    </row>
    <row r="124" spans="1:13" x14ac:dyDescent="0.25">
      <c r="A124" s="9" t="s">
        <v>449</v>
      </c>
      <c r="B124" s="5" t="s">
        <v>442</v>
      </c>
      <c r="C124" s="9" t="s">
        <v>450</v>
      </c>
      <c r="D124" s="5" t="s">
        <v>198</v>
      </c>
      <c r="E124" s="5" t="s">
        <v>199</v>
      </c>
      <c r="F124" s="6">
        <v>4461.99</v>
      </c>
      <c r="G124" s="3">
        <v>66.930000000000007</v>
      </c>
      <c r="H124" s="30">
        <f t="shared" si="2"/>
        <v>4395.0599999999995</v>
      </c>
      <c r="I124" s="7">
        <v>44.62</v>
      </c>
      <c r="J124" s="7">
        <v>133.86000000000001</v>
      </c>
      <c r="K124" s="7">
        <v>29</v>
      </c>
      <c r="L124" s="32">
        <f t="shared" si="3"/>
        <v>4187.58</v>
      </c>
      <c r="M124" s="20">
        <v>1</v>
      </c>
    </row>
    <row r="125" spans="1:13" x14ac:dyDescent="0.25">
      <c r="A125" s="9" t="s">
        <v>451</v>
      </c>
      <c r="B125" s="5" t="s">
        <v>452</v>
      </c>
      <c r="C125" s="9" t="s">
        <v>261</v>
      </c>
      <c r="D125" s="5" t="s">
        <v>42</v>
      </c>
      <c r="E125" s="5" t="s">
        <v>43</v>
      </c>
      <c r="F125" s="9">
        <v>937.19</v>
      </c>
      <c r="G125" s="3">
        <v>14.06</v>
      </c>
      <c r="H125" s="30">
        <f t="shared" si="2"/>
        <v>923.13000000000011</v>
      </c>
      <c r="I125" s="7">
        <v>9.3699999999999992</v>
      </c>
      <c r="J125" s="7">
        <v>28.12</v>
      </c>
      <c r="K125" s="7">
        <v>6.09</v>
      </c>
      <c r="L125" s="32">
        <f t="shared" si="3"/>
        <v>879.55000000000007</v>
      </c>
      <c r="M125" s="20">
        <v>1</v>
      </c>
    </row>
    <row r="126" spans="1:13" x14ac:dyDescent="0.25">
      <c r="A126" s="9" t="s">
        <v>453</v>
      </c>
      <c r="B126" s="5" t="s">
        <v>454</v>
      </c>
      <c r="C126" s="9" t="s">
        <v>455</v>
      </c>
      <c r="D126" s="5" t="s">
        <v>200</v>
      </c>
      <c r="E126" s="5" t="s">
        <v>201</v>
      </c>
      <c r="F126" s="6">
        <v>21409.88</v>
      </c>
      <c r="G126" s="3">
        <v>321.14999999999998</v>
      </c>
      <c r="H126" s="30">
        <f t="shared" si="2"/>
        <v>21088.73</v>
      </c>
      <c r="I126" s="7">
        <v>214.1</v>
      </c>
      <c r="J126" s="7">
        <v>642.29999999999995</v>
      </c>
      <c r="K126" s="7">
        <v>139.16</v>
      </c>
      <c r="L126" s="32">
        <f t="shared" si="3"/>
        <v>20093.170000000002</v>
      </c>
      <c r="M126" s="20">
        <v>1</v>
      </c>
    </row>
    <row r="127" spans="1:13" x14ac:dyDescent="0.25">
      <c r="A127" s="9" t="s">
        <v>456</v>
      </c>
      <c r="B127" s="5" t="s">
        <v>454</v>
      </c>
      <c r="C127" s="9" t="s">
        <v>223</v>
      </c>
      <c r="D127" s="5" t="s">
        <v>4</v>
      </c>
      <c r="E127" s="5" t="s">
        <v>5</v>
      </c>
      <c r="F127" s="6">
        <v>45501.599999999999</v>
      </c>
      <c r="G127" s="3">
        <v>682.52</v>
      </c>
      <c r="H127" s="30">
        <f t="shared" si="2"/>
        <v>44819.08</v>
      </c>
      <c r="I127" s="7">
        <v>455.02</v>
      </c>
      <c r="J127" s="7">
        <v>1365.05</v>
      </c>
      <c r="K127" s="7">
        <v>295.76</v>
      </c>
      <c r="L127" s="32">
        <f t="shared" si="3"/>
        <v>42703.25</v>
      </c>
      <c r="M127" s="20">
        <v>1</v>
      </c>
    </row>
    <row r="128" spans="1:13" x14ac:dyDescent="0.25">
      <c r="A128" s="9" t="s">
        <v>457</v>
      </c>
      <c r="B128" s="5" t="s">
        <v>458</v>
      </c>
      <c r="C128" s="9" t="s">
        <v>459</v>
      </c>
      <c r="D128" s="5" t="s">
        <v>202</v>
      </c>
      <c r="E128" s="5" t="s">
        <v>203</v>
      </c>
      <c r="F128" s="6">
        <v>8203.43</v>
      </c>
      <c r="G128" s="3">
        <v>123.05</v>
      </c>
      <c r="H128" s="30">
        <f t="shared" si="2"/>
        <v>8080.38</v>
      </c>
      <c r="I128" s="7">
        <v>82.03</v>
      </c>
      <c r="J128" s="7">
        <v>246.1</v>
      </c>
      <c r="K128" s="7">
        <v>53.32</v>
      </c>
      <c r="L128" s="32">
        <f t="shared" si="3"/>
        <v>7698.93</v>
      </c>
      <c r="M128" s="20">
        <v>1</v>
      </c>
    </row>
    <row r="129" spans="1:13" x14ac:dyDescent="0.25">
      <c r="A129" s="9" t="s">
        <v>460</v>
      </c>
      <c r="B129" s="5" t="s">
        <v>461</v>
      </c>
      <c r="C129" s="9" t="s">
        <v>344</v>
      </c>
      <c r="D129" s="5" t="s">
        <v>118</v>
      </c>
      <c r="E129" s="5" t="s">
        <v>119</v>
      </c>
      <c r="F129" s="6">
        <v>1247.6300000000001</v>
      </c>
      <c r="G129" s="3">
        <v>18.71</v>
      </c>
      <c r="H129" s="30">
        <f t="shared" si="2"/>
        <v>1228.92</v>
      </c>
      <c r="I129" s="7">
        <v>12.48</v>
      </c>
      <c r="J129" s="7">
        <v>37.43</v>
      </c>
      <c r="K129" s="7">
        <v>8.11</v>
      </c>
      <c r="L129" s="32">
        <f t="shared" si="3"/>
        <v>1170.9000000000001</v>
      </c>
      <c r="M129" s="20">
        <v>1</v>
      </c>
    </row>
    <row r="130" spans="1:13" x14ac:dyDescent="0.25">
      <c r="A130" s="9" t="s">
        <v>462</v>
      </c>
      <c r="B130" s="5" t="s">
        <v>461</v>
      </c>
      <c r="C130" s="9" t="s">
        <v>400</v>
      </c>
      <c r="D130" s="5" t="s">
        <v>162</v>
      </c>
      <c r="E130" s="5" t="s">
        <v>163</v>
      </c>
      <c r="F130" s="6">
        <v>3761.04</v>
      </c>
      <c r="G130" s="3">
        <v>56.42</v>
      </c>
      <c r="H130" s="30">
        <f t="shared" si="2"/>
        <v>3704.62</v>
      </c>
      <c r="I130" s="7">
        <v>37.61</v>
      </c>
      <c r="J130" s="7">
        <v>112.83</v>
      </c>
      <c r="K130" s="7">
        <v>24.45</v>
      </c>
      <c r="L130" s="32">
        <f t="shared" si="3"/>
        <v>3529.73</v>
      </c>
      <c r="M130" s="20">
        <v>1</v>
      </c>
    </row>
    <row r="131" spans="1:13" x14ac:dyDescent="0.25">
      <c r="A131" s="9" t="s">
        <v>463</v>
      </c>
      <c r="B131" s="5" t="s">
        <v>461</v>
      </c>
      <c r="C131" s="9" t="s">
        <v>394</v>
      </c>
      <c r="D131" s="5" t="s">
        <v>158</v>
      </c>
      <c r="E131" s="5" t="s">
        <v>159</v>
      </c>
      <c r="F131" s="6">
        <v>128577.13</v>
      </c>
      <c r="G131" s="3">
        <v>1928.66</v>
      </c>
      <c r="H131" s="30">
        <f t="shared" ref="H131:H194" si="4">F131-G131</f>
        <v>126648.47</v>
      </c>
      <c r="I131" s="7">
        <v>1285.77</v>
      </c>
      <c r="J131" s="7">
        <v>3857.31</v>
      </c>
      <c r="K131" s="7">
        <v>835.75</v>
      </c>
      <c r="L131" s="32">
        <f t="shared" ref="L131:L194" si="5">H131-I131-J131-K131</f>
        <v>120669.64</v>
      </c>
      <c r="M131" s="20">
        <v>1</v>
      </c>
    </row>
    <row r="132" spans="1:13" x14ac:dyDescent="0.25">
      <c r="A132" s="9" t="s">
        <v>464</v>
      </c>
      <c r="B132" s="5" t="s">
        <v>461</v>
      </c>
      <c r="C132" s="9" t="s">
        <v>323</v>
      </c>
      <c r="D132" s="5" t="s">
        <v>98</v>
      </c>
      <c r="E132" s="5" t="s">
        <v>99</v>
      </c>
      <c r="F132" s="6">
        <v>14349.13</v>
      </c>
      <c r="G132" s="3">
        <v>215.24</v>
      </c>
      <c r="H132" s="30">
        <f t="shared" si="4"/>
        <v>14133.89</v>
      </c>
      <c r="I132" s="7">
        <v>143.49</v>
      </c>
      <c r="J132" s="7">
        <v>430.47</v>
      </c>
      <c r="K132" s="7">
        <v>93.27</v>
      </c>
      <c r="L132" s="32">
        <f t="shared" si="5"/>
        <v>13466.66</v>
      </c>
      <c r="M132" s="20">
        <v>1</v>
      </c>
    </row>
    <row r="133" spans="1:13" x14ac:dyDescent="0.25">
      <c r="A133" s="9" t="s">
        <v>465</v>
      </c>
      <c r="B133" s="5" t="s">
        <v>461</v>
      </c>
      <c r="C133" s="9" t="s">
        <v>387</v>
      </c>
      <c r="D133" s="5" t="s">
        <v>154</v>
      </c>
      <c r="E133" s="5" t="s">
        <v>155</v>
      </c>
      <c r="F133" s="6">
        <v>1387.22</v>
      </c>
      <c r="G133" s="3">
        <v>20.81</v>
      </c>
      <c r="H133" s="30">
        <f t="shared" si="4"/>
        <v>1366.41</v>
      </c>
      <c r="I133" s="7">
        <v>13.87</v>
      </c>
      <c r="J133" s="7">
        <v>41.62</v>
      </c>
      <c r="K133" s="7">
        <v>9.02</v>
      </c>
      <c r="L133" s="32">
        <f t="shared" si="5"/>
        <v>1301.9000000000003</v>
      </c>
      <c r="M133" s="20">
        <v>1</v>
      </c>
    </row>
    <row r="134" spans="1:13" x14ac:dyDescent="0.25">
      <c r="A134" s="9" t="s">
        <v>466</v>
      </c>
      <c r="B134" s="5" t="s">
        <v>461</v>
      </c>
      <c r="C134" s="9" t="s">
        <v>467</v>
      </c>
      <c r="D134" s="5" t="s">
        <v>204</v>
      </c>
      <c r="E134" s="5" t="s">
        <v>205</v>
      </c>
      <c r="F134" s="6">
        <v>6182.71</v>
      </c>
      <c r="G134" s="3">
        <v>92.74</v>
      </c>
      <c r="H134" s="30">
        <f t="shared" si="4"/>
        <v>6089.97</v>
      </c>
      <c r="I134" s="7">
        <v>61.83</v>
      </c>
      <c r="J134" s="7">
        <v>185.48</v>
      </c>
      <c r="K134" s="7">
        <v>40.19</v>
      </c>
      <c r="L134" s="32">
        <f t="shared" si="5"/>
        <v>5802.4700000000012</v>
      </c>
      <c r="M134" s="20">
        <v>1</v>
      </c>
    </row>
    <row r="135" spans="1:13" x14ac:dyDescent="0.25">
      <c r="A135" s="9" t="s">
        <v>468</v>
      </c>
      <c r="B135" s="5" t="s">
        <v>461</v>
      </c>
      <c r="C135" s="9" t="s">
        <v>306</v>
      </c>
      <c r="D135" s="5" t="s">
        <v>82</v>
      </c>
      <c r="E135" s="5" t="s">
        <v>83</v>
      </c>
      <c r="F135" s="6">
        <v>104596.15</v>
      </c>
      <c r="G135" s="3">
        <v>1568.94</v>
      </c>
      <c r="H135" s="30">
        <f t="shared" si="4"/>
        <v>103027.20999999999</v>
      </c>
      <c r="I135" s="7">
        <v>1045.96</v>
      </c>
      <c r="J135" s="7">
        <v>3137.88</v>
      </c>
      <c r="K135" s="7">
        <v>679.87</v>
      </c>
      <c r="L135" s="32">
        <f t="shared" si="5"/>
        <v>98163.499999999985</v>
      </c>
      <c r="M135" s="20">
        <v>1</v>
      </c>
    </row>
    <row r="136" spans="1:13" x14ac:dyDescent="0.25">
      <c r="A136" s="4" t="s">
        <v>470</v>
      </c>
      <c r="B136" s="1" t="s">
        <v>218</v>
      </c>
      <c r="C136" s="4" t="s">
        <v>471</v>
      </c>
      <c r="D136" s="1" t="s">
        <v>472</v>
      </c>
      <c r="E136" s="1" t="s">
        <v>473</v>
      </c>
      <c r="F136" s="2">
        <v>3750</v>
      </c>
      <c r="G136" s="21">
        <v>56.25</v>
      </c>
      <c r="H136" s="30">
        <f t="shared" si="4"/>
        <v>3693.75</v>
      </c>
      <c r="I136" s="22">
        <v>37.5</v>
      </c>
      <c r="J136" s="23">
        <v>112.5</v>
      </c>
      <c r="K136" s="23">
        <v>24.38</v>
      </c>
      <c r="L136" s="32">
        <f t="shared" si="5"/>
        <v>3519.37</v>
      </c>
      <c r="M136" s="24">
        <v>2</v>
      </c>
    </row>
    <row r="137" spans="1:13" x14ac:dyDescent="0.25">
      <c r="A137" s="4" t="s">
        <v>474</v>
      </c>
      <c r="B137" s="1" t="s">
        <v>218</v>
      </c>
      <c r="C137" s="4" t="s">
        <v>475</v>
      </c>
      <c r="D137" s="1" t="s">
        <v>476</v>
      </c>
      <c r="E137" s="1" t="s">
        <v>477</v>
      </c>
      <c r="F137" s="2">
        <v>3555</v>
      </c>
      <c r="G137" s="21">
        <v>53.33</v>
      </c>
      <c r="H137" s="30">
        <f t="shared" si="4"/>
        <v>3501.67</v>
      </c>
      <c r="I137" s="22">
        <v>35.549999999999997</v>
      </c>
      <c r="J137" s="23">
        <v>106.65</v>
      </c>
      <c r="K137" s="23">
        <v>23.11</v>
      </c>
      <c r="L137" s="32">
        <f t="shared" si="5"/>
        <v>3336.3599999999997</v>
      </c>
      <c r="M137" s="24">
        <v>2</v>
      </c>
    </row>
    <row r="138" spans="1:13" x14ac:dyDescent="0.25">
      <c r="A138" s="4" t="s">
        <v>478</v>
      </c>
      <c r="B138" s="1" t="s">
        <v>218</v>
      </c>
      <c r="C138" s="4" t="s">
        <v>479</v>
      </c>
      <c r="D138" s="1" t="s">
        <v>480</v>
      </c>
      <c r="E138" s="1" t="s">
        <v>481</v>
      </c>
      <c r="F138" s="2">
        <v>5925</v>
      </c>
      <c r="G138" s="21">
        <v>88.88</v>
      </c>
      <c r="H138" s="30">
        <f t="shared" si="4"/>
        <v>5836.12</v>
      </c>
      <c r="I138" s="22">
        <v>59.25</v>
      </c>
      <c r="J138" s="23">
        <v>177.75</v>
      </c>
      <c r="K138" s="23">
        <v>38.51</v>
      </c>
      <c r="L138" s="32">
        <f t="shared" si="5"/>
        <v>5560.61</v>
      </c>
      <c r="M138" s="24">
        <v>2</v>
      </c>
    </row>
    <row r="139" spans="1:13" ht="21" x14ac:dyDescent="0.25">
      <c r="A139" s="4" t="s">
        <v>482</v>
      </c>
      <c r="B139" s="1" t="s">
        <v>218</v>
      </c>
      <c r="C139" s="4" t="s">
        <v>483</v>
      </c>
      <c r="D139" s="1" t="s">
        <v>484</v>
      </c>
      <c r="E139" s="1" t="s">
        <v>485</v>
      </c>
      <c r="F139" s="2">
        <v>2535</v>
      </c>
      <c r="G139" s="21">
        <v>38.03</v>
      </c>
      <c r="H139" s="30">
        <f t="shared" si="4"/>
        <v>2496.9699999999998</v>
      </c>
      <c r="I139" s="22">
        <v>25.35</v>
      </c>
      <c r="J139" s="23">
        <v>76.05</v>
      </c>
      <c r="K139" s="23">
        <v>16.48</v>
      </c>
      <c r="L139" s="32">
        <f t="shared" si="5"/>
        <v>2379.0899999999997</v>
      </c>
      <c r="M139" s="24">
        <v>2</v>
      </c>
    </row>
    <row r="140" spans="1:13" x14ac:dyDescent="0.25">
      <c r="A140" s="4" t="s">
        <v>486</v>
      </c>
      <c r="B140" s="1" t="s">
        <v>218</v>
      </c>
      <c r="C140" s="4" t="s">
        <v>487</v>
      </c>
      <c r="D140" s="1" t="s">
        <v>488</v>
      </c>
      <c r="E140" s="1" t="s">
        <v>489</v>
      </c>
      <c r="F140" s="2">
        <v>4000</v>
      </c>
      <c r="G140" s="21">
        <v>60</v>
      </c>
      <c r="H140" s="30">
        <f t="shared" si="4"/>
        <v>3940</v>
      </c>
      <c r="I140" s="22">
        <v>40</v>
      </c>
      <c r="J140" s="23">
        <v>120</v>
      </c>
      <c r="K140" s="23">
        <v>26</v>
      </c>
      <c r="L140" s="32">
        <f t="shared" si="5"/>
        <v>3754</v>
      </c>
      <c r="M140" s="24">
        <v>2</v>
      </c>
    </row>
    <row r="141" spans="1:13" x14ac:dyDescent="0.25">
      <c r="A141" s="4" t="s">
        <v>490</v>
      </c>
      <c r="B141" s="1" t="s">
        <v>218</v>
      </c>
      <c r="C141" s="4" t="s">
        <v>292</v>
      </c>
      <c r="D141" s="1" t="s">
        <v>72</v>
      </c>
      <c r="E141" s="1" t="s">
        <v>73</v>
      </c>
      <c r="F141" s="2">
        <v>4740</v>
      </c>
      <c r="G141" s="21">
        <v>71.099999999999994</v>
      </c>
      <c r="H141" s="30">
        <f t="shared" si="4"/>
        <v>4668.8999999999996</v>
      </c>
      <c r="I141" s="22">
        <v>47.4</v>
      </c>
      <c r="J141" s="23">
        <v>142.19999999999999</v>
      </c>
      <c r="K141" s="23">
        <v>30.81</v>
      </c>
      <c r="L141" s="32">
        <f t="shared" si="5"/>
        <v>4448.49</v>
      </c>
      <c r="M141" s="24">
        <v>2</v>
      </c>
    </row>
    <row r="142" spans="1:13" x14ac:dyDescent="0.25">
      <c r="A142" s="4" t="s">
        <v>491</v>
      </c>
      <c r="B142" s="1" t="s">
        <v>218</v>
      </c>
      <c r="C142" s="4" t="s">
        <v>492</v>
      </c>
      <c r="D142" s="1" t="s">
        <v>493</v>
      </c>
      <c r="E142" s="1" t="s">
        <v>494</v>
      </c>
      <c r="F142" s="2">
        <v>3223</v>
      </c>
      <c r="G142" s="21">
        <v>48.35</v>
      </c>
      <c r="H142" s="30">
        <f t="shared" si="4"/>
        <v>3174.65</v>
      </c>
      <c r="I142" s="22">
        <v>32.229999999999997</v>
      </c>
      <c r="J142" s="23">
        <v>96.69</v>
      </c>
      <c r="K142" s="23">
        <v>20.95</v>
      </c>
      <c r="L142" s="32">
        <f t="shared" si="5"/>
        <v>3024.78</v>
      </c>
      <c r="M142" s="24">
        <v>2</v>
      </c>
    </row>
    <row r="143" spans="1:13" x14ac:dyDescent="0.25">
      <c r="A143" s="4" t="s">
        <v>495</v>
      </c>
      <c r="B143" s="1" t="s">
        <v>218</v>
      </c>
      <c r="C143" s="4" t="s">
        <v>496</v>
      </c>
      <c r="D143" s="1" t="s">
        <v>497</v>
      </c>
      <c r="E143" s="1" t="s">
        <v>498</v>
      </c>
      <c r="F143" s="2">
        <v>1302</v>
      </c>
      <c r="G143" s="21">
        <v>19.53</v>
      </c>
      <c r="H143" s="30">
        <f t="shared" si="4"/>
        <v>1282.47</v>
      </c>
      <c r="I143" s="22">
        <v>13.02</v>
      </c>
      <c r="J143" s="23">
        <v>39.06</v>
      </c>
      <c r="K143" s="23">
        <v>8.4600000000000009</v>
      </c>
      <c r="L143" s="32">
        <f t="shared" si="5"/>
        <v>1221.93</v>
      </c>
      <c r="M143" s="24">
        <v>2</v>
      </c>
    </row>
    <row r="144" spans="1:13" x14ac:dyDescent="0.25">
      <c r="A144" s="4" t="s">
        <v>499</v>
      </c>
      <c r="B144" s="1" t="s">
        <v>218</v>
      </c>
      <c r="C144" s="4" t="s">
        <v>500</v>
      </c>
      <c r="D144" s="1" t="s">
        <v>501</v>
      </c>
      <c r="E144" s="1" t="s">
        <v>502</v>
      </c>
      <c r="F144" s="2">
        <v>2368</v>
      </c>
      <c r="G144" s="21">
        <v>35.520000000000003</v>
      </c>
      <c r="H144" s="30">
        <f t="shared" si="4"/>
        <v>2332.48</v>
      </c>
      <c r="I144" s="22">
        <v>23.68</v>
      </c>
      <c r="J144" s="23">
        <v>71.040000000000006</v>
      </c>
      <c r="K144" s="23">
        <v>15.39</v>
      </c>
      <c r="L144" s="32">
        <f t="shared" si="5"/>
        <v>2222.3700000000003</v>
      </c>
      <c r="M144" s="24">
        <v>2</v>
      </c>
    </row>
    <row r="145" spans="1:13" x14ac:dyDescent="0.25">
      <c r="A145" s="4" t="s">
        <v>503</v>
      </c>
      <c r="B145" s="1" t="s">
        <v>218</v>
      </c>
      <c r="C145" s="4" t="s">
        <v>504</v>
      </c>
      <c r="D145" s="1" t="s">
        <v>505</v>
      </c>
      <c r="E145" s="1" t="s">
        <v>506</v>
      </c>
      <c r="F145" s="2">
        <v>1094</v>
      </c>
      <c r="G145" s="21">
        <v>16.41</v>
      </c>
      <c r="H145" s="30">
        <f t="shared" si="4"/>
        <v>1077.5899999999999</v>
      </c>
      <c r="I145" s="22">
        <v>10.94</v>
      </c>
      <c r="J145" s="23">
        <v>32.82</v>
      </c>
      <c r="K145" s="23">
        <v>7.11</v>
      </c>
      <c r="L145" s="32">
        <f t="shared" si="5"/>
        <v>1026.72</v>
      </c>
      <c r="M145" s="24">
        <v>2</v>
      </c>
    </row>
    <row r="146" spans="1:13" x14ac:dyDescent="0.25">
      <c r="A146" s="4" t="s">
        <v>507</v>
      </c>
      <c r="B146" s="1" t="s">
        <v>218</v>
      </c>
      <c r="C146" s="4" t="s">
        <v>508</v>
      </c>
      <c r="D146" s="1" t="s">
        <v>509</v>
      </c>
      <c r="E146" s="1" t="s">
        <v>510</v>
      </c>
      <c r="F146" s="2">
        <v>1094</v>
      </c>
      <c r="G146" s="21">
        <v>16.41</v>
      </c>
      <c r="H146" s="30">
        <f t="shared" si="4"/>
        <v>1077.5899999999999</v>
      </c>
      <c r="I146" s="22">
        <v>10.94</v>
      </c>
      <c r="J146" s="23">
        <v>32.82</v>
      </c>
      <c r="K146" s="23">
        <v>7.11</v>
      </c>
      <c r="L146" s="32">
        <f t="shared" si="5"/>
        <v>1026.72</v>
      </c>
      <c r="M146" s="24">
        <v>2</v>
      </c>
    </row>
    <row r="147" spans="1:13" x14ac:dyDescent="0.25">
      <c r="A147" s="4" t="s">
        <v>511</v>
      </c>
      <c r="B147" s="1" t="s">
        <v>218</v>
      </c>
      <c r="C147" s="4" t="s">
        <v>512</v>
      </c>
      <c r="D147" s="1" t="s">
        <v>513</v>
      </c>
      <c r="E147" s="1" t="s">
        <v>514</v>
      </c>
      <c r="F147" s="2">
        <v>1094</v>
      </c>
      <c r="G147" s="21">
        <v>16.41</v>
      </c>
      <c r="H147" s="30">
        <f t="shared" si="4"/>
        <v>1077.5899999999999</v>
      </c>
      <c r="I147" s="22">
        <v>10.94</v>
      </c>
      <c r="J147" s="23">
        <v>32.82</v>
      </c>
      <c r="K147" s="23">
        <v>7.11</v>
      </c>
      <c r="L147" s="32">
        <f t="shared" si="5"/>
        <v>1026.72</v>
      </c>
      <c r="M147" s="24">
        <v>2</v>
      </c>
    </row>
    <row r="148" spans="1:13" x14ac:dyDescent="0.25">
      <c r="A148" s="4" t="s">
        <v>515</v>
      </c>
      <c r="B148" s="1" t="s">
        <v>218</v>
      </c>
      <c r="C148" s="4" t="s">
        <v>516</v>
      </c>
      <c r="D148" s="1" t="s">
        <v>517</v>
      </c>
      <c r="E148" s="1" t="s">
        <v>518</v>
      </c>
      <c r="F148" s="2">
        <v>1960</v>
      </c>
      <c r="G148" s="21">
        <v>29.4</v>
      </c>
      <c r="H148" s="30">
        <f t="shared" si="4"/>
        <v>1930.6</v>
      </c>
      <c r="I148" s="22">
        <v>19.600000000000001</v>
      </c>
      <c r="J148" s="23">
        <v>58.8</v>
      </c>
      <c r="K148" s="23">
        <v>12.74</v>
      </c>
      <c r="L148" s="32">
        <f t="shared" si="5"/>
        <v>1839.46</v>
      </c>
      <c r="M148" s="24">
        <v>2</v>
      </c>
    </row>
    <row r="149" spans="1:13" x14ac:dyDescent="0.25">
      <c r="A149" s="4" t="s">
        <v>519</v>
      </c>
      <c r="B149" s="1" t="s">
        <v>218</v>
      </c>
      <c r="C149" s="4" t="s">
        <v>467</v>
      </c>
      <c r="D149" s="1" t="s">
        <v>204</v>
      </c>
      <c r="E149" s="1" t="s">
        <v>205</v>
      </c>
      <c r="F149" s="2">
        <v>2604</v>
      </c>
      <c r="G149" s="21">
        <v>39.06</v>
      </c>
      <c r="H149" s="30">
        <f t="shared" si="4"/>
        <v>2564.94</v>
      </c>
      <c r="I149" s="22">
        <v>26.04</v>
      </c>
      <c r="J149" s="23">
        <v>78.12</v>
      </c>
      <c r="K149" s="23">
        <v>16.93</v>
      </c>
      <c r="L149" s="32">
        <f t="shared" si="5"/>
        <v>2443.8500000000004</v>
      </c>
      <c r="M149" s="24">
        <v>2</v>
      </c>
    </row>
    <row r="150" spans="1:13" x14ac:dyDescent="0.25">
      <c r="A150" s="4" t="s">
        <v>520</v>
      </c>
      <c r="B150" s="1" t="s">
        <v>305</v>
      </c>
      <c r="C150" s="4" t="s">
        <v>521</v>
      </c>
      <c r="D150" s="1" t="s">
        <v>522</v>
      </c>
      <c r="E150" s="1" t="s">
        <v>523</v>
      </c>
      <c r="F150" s="2">
        <v>3906</v>
      </c>
      <c r="G150" s="21">
        <v>58.59</v>
      </c>
      <c r="H150" s="30">
        <f t="shared" si="4"/>
        <v>3847.41</v>
      </c>
      <c r="I150" s="22">
        <v>39.06</v>
      </c>
      <c r="J150" s="23">
        <v>117.18</v>
      </c>
      <c r="K150" s="23">
        <v>25.39</v>
      </c>
      <c r="L150" s="32">
        <f t="shared" si="5"/>
        <v>3665.78</v>
      </c>
      <c r="M150" s="24">
        <v>2</v>
      </c>
    </row>
    <row r="151" spans="1:13" x14ac:dyDescent="0.25">
      <c r="A151" s="4" t="s">
        <v>524</v>
      </c>
      <c r="B151" s="1" t="s">
        <v>305</v>
      </c>
      <c r="C151" s="4" t="s">
        <v>525</v>
      </c>
      <c r="D151" s="1" t="s">
        <v>526</v>
      </c>
      <c r="E151" s="1" t="s">
        <v>527</v>
      </c>
      <c r="F151" s="2">
        <v>5000</v>
      </c>
      <c r="G151" s="21">
        <v>75</v>
      </c>
      <c r="H151" s="30">
        <f t="shared" si="4"/>
        <v>4925</v>
      </c>
      <c r="I151" s="22">
        <v>50</v>
      </c>
      <c r="J151" s="23">
        <v>150</v>
      </c>
      <c r="K151" s="23">
        <v>32.5</v>
      </c>
      <c r="L151" s="32">
        <f t="shared" si="5"/>
        <v>4692.5</v>
      </c>
      <c r="M151" s="24">
        <v>2</v>
      </c>
    </row>
    <row r="152" spans="1:13" x14ac:dyDescent="0.25">
      <c r="A152" s="4" t="s">
        <v>528</v>
      </c>
      <c r="B152" s="1" t="s">
        <v>305</v>
      </c>
      <c r="C152" s="4" t="s">
        <v>529</v>
      </c>
      <c r="D152" s="1" t="s">
        <v>530</v>
      </c>
      <c r="E152" s="1" t="s">
        <v>531</v>
      </c>
      <c r="F152" s="2">
        <v>5000</v>
      </c>
      <c r="G152" s="21">
        <v>75</v>
      </c>
      <c r="H152" s="30">
        <f t="shared" si="4"/>
        <v>4925</v>
      </c>
      <c r="I152" s="22">
        <v>50</v>
      </c>
      <c r="J152" s="23">
        <v>150</v>
      </c>
      <c r="K152" s="23">
        <v>32.5</v>
      </c>
      <c r="L152" s="32">
        <f t="shared" si="5"/>
        <v>4692.5</v>
      </c>
      <c r="M152" s="24">
        <v>2</v>
      </c>
    </row>
    <row r="153" spans="1:13" x14ac:dyDescent="0.25">
      <c r="A153" s="4" t="s">
        <v>532</v>
      </c>
      <c r="B153" s="1" t="s">
        <v>305</v>
      </c>
      <c r="C153" s="4" t="s">
        <v>533</v>
      </c>
      <c r="D153" s="1" t="s">
        <v>534</v>
      </c>
      <c r="E153" s="1" t="s">
        <v>535</v>
      </c>
      <c r="F153" s="2">
        <v>3906</v>
      </c>
      <c r="G153" s="21">
        <v>58.59</v>
      </c>
      <c r="H153" s="30">
        <f t="shared" si="4"/>
        <v>3847.41</v>
      </c>
      <c r="I153" s="22">
        <v>39.06</v>
      </c>
      <c r="J153" s="23">
        <v>117.18</v>
      </c>
      <c r="K153" s="23">
        <v>25.39</v>
      </c>
      <c r="L153" s="32">
        <f t="shared" si="5"/>
        <v>3665.78</v>
      </c>
      <c r="M153" s="24">
        <v>2</v>
      </c>
    </row>
    <row r="154" spans="1:13" x14ac:dyDescent="0.25">
      <c r="A154" s="4" t="s">
        <v>536</v>
      </c>
      <c r="B154" s="1" t="s">
        <v>305</v>
      </c>
      <c r="C154" s="4" t="s">
        <v>537</v>
      </c>
      <c r="D154" s="1" t="s">
        <v>538</v>
      </c>
      <c r="E154" s="1" t="s">
        <v>539</v>
      </c>
      <c r="F154" s="2">
        <v>1485</v>
      </c>
      <c r="G154" s="21">
        <v>22.28</v>
      </c>
      <c r="H154" s="30">
        <f t="shared" si="4"/>
        <v>1462.72</v>
      </c>
      <c r="I154" s="22">
        <v>14.85</v>
      </c>
      <c r="J154" s="23">
        <v>44.55</v>
      </c>
      <c r="K154" s="23">
        <v>9.65</v>
      </c>
      <c r="L154" s="32">
        <f t="shared" si="5"/>
        <v>1393.67</v>
      </c>
      <c r="M154" s="24">
        <v>2</v>
      </c>
    </row>
    <row r="155" spans="1:13" x14ac:dyDescent="0.25">
      <c r="A155" s="4" t="s">
        <v>540</v>
      </c>
      <c r="B155" s="1" t="s">
        <v>305</v>
      </c>
      <c r="C155" s="4" t="s">
        <v>541</v>
      </c>
      <c r="D155" s="1" t="s">
        <v>542</v>
      </c>
      <c r="E155" s="1" t="s">
        <v>543</v>
      </c>
      <c r="F155" s="2">
        <v>6600</v>
      </c>
      <c r="G155" s="21">
        <v>99</v>
      </c>
      <c r="H155" s="30">
        <f t="shared" si="4"/>
        <v>6501</v>
      </c>
      <c r="I155" s="22">
        <v>66</v>
      </c>
      <c r="J155" s="23">
        <v>198</v>
      </c>
      <c r="K155" s="23">
        <v>42.9</v>
      </c>
      <c r="L155" s="32">
        <f t="shared" si="5"/>
        <v>6194.1</v>
      </c>
      <c r="M155" s="24">
        <v>2</v>
      </c>
    </row>
    <row r="156" spans="1:13" x14ac:dyDescent="0.25">
      <c r="A156" s="4" t="s">
        <v>544</v>
      </c>
      <c r="B156" s="1" t="s">
        <v>305</v>
      </c>
      <c r="C156" s="4" t="s">
        <v>545</v>
      </c>
      <c r="D156" s="1" t="s">
        <v>546</v>
      </c>
      <c r="E156" s="1" t="s">
        <v>547</v>
      </c>
      <c r="F156" s="2">
        <v>2000</v>
      </c>
      <c r="G156" s="21">
        <v>30</v>
      </c>
      <c r="H156" s="30">
        <f t="shared" si="4"/>
        <v>1970</v>
      </c>
      <c r="I156" s="22">
        <v>20</v>
      </c>
      <c r="J156" s="23">
        <v>60</v>
      </c>
      <c r="K156" s="23">
        <v>13</v>
      </c>
      <c r="L156" s="32">
        <f t="shared" si="5"/>
        <v>1877</v>
      </c>
      <c r="M156" s="24">
        <v>2</v>
      </c>
    </row>
    <row r="157" spans="1:13" x14ac:dyDescent="0.25">
      <c r="A157" s="4" t="s">
        <v>548</v>
      </c>
      <c r="B157" s="1" t="s">
        <v>305</v>
      </c>
      <c r="C157" s="4" t="s">
        <v>549</v>
      </c>
      <c r="D157" s="1" t="s">
        <v>550</v>
      </c>
      <c r="E157" s="1" t="s">
        <v>551</v>
      </c>
      <c r="F157" s="2">
        <v>4000</v>
      </c>
      <c r="G157" s="21">
        <v>60</v>
      </c>
      <c r="H157" s="30">
        <f t="shared" si="4"/>
        <v>3940</v>
      </c>
      <c r="I157" s="22">
        <v>40</v>
      </c>
      <c r="J157" s="23">
        <v>120</v>
      </c>
      <c r="K157" s="23">
        <v>26</v>
      </c>
      <c r="L157" s="32">
        <f t="shared" si="5"/>
        <v>3754</v>
      </c>
      <c r="M157" s="24">
        <v>2</v>
      </c>
    </row>
    <row r="158" spans="1:13" x14ac:dyDescent="0.25">
      <c r="A158" s="4" t="s">
        <v>552</v>
      </c>
      <c r="B158" s="1" t="s">
        <v>305</v>
      </c>
      <c r="C158" s="4" t="s">
        <v>553</v>
      </c>
      <c r="D158" s="1" t="s">
        <v>554</v>
      </c>
      <c r="E158" s="1" t="s">
        <v>555</v>
      </c>
      <c r="F158" s="2">
        <v>7308.36</v>
      </c>
      <c r="G158" s="21">
        <v>109.63</v>
      </c>
      <c r="H158" s="30">
        <f t="shared" si="4"/>
        <v>7198.73</v>
      </c>
      <c r="I158" s="22">
        <v>73.08</v>
      </c>
      <c r="J158" s="23">
        <v>219.25</v>
      </c>
      <c r="K158" s="23">
        <v>47.5</v>
      </c>
      <c r="L158" s="32">
        <f t="shared" si="5"/>
        <v>6858.9</v>
      </c>
      <c r="M158" s="24">
        <v>2</v>
      </c>
    </row>
    <row r="159" spans="1:13" x14ac:dyDescent="0.25">
      <c r="A159" s="4" t="s">
        <v>556</v>
      </c>
      <c r="B159" s="1" t="s">
        <v>305</v>
      </c>
      <c r="C159" s="4" t="s">
        <v>557</v>
      </c>
      <c r="D159" s="1" t="s">
        <v>558</v>
      </c>
      <c r="E159" s="1" t="s">
        <v>559</v>
      </c>
      <c r="F159" s="2">
        <v>2604</v>
      </c>
      <c r="G159" s="21">
        <v>39.06</v>
      </c>
      <c r="H159" s="30">
        <f t="shared" si="4"/>
        <v>2564.94</v>
      </c>
      <c r="I159" s="22">
        <v>26.04</v>
      </c>
      <c r="J159" s="23">
        <v>78.12</v>
      </c>
      <c r="K159" s="23">
        <v>16.93</v>
      </c>
      <c r="L159" s="32">
        <f t="shared" si="5"/>
        <v>2443.8500000000004</v>
      </c>
      <c r="M159" s="24">
        <v>2</v>
      </c>
    </row>
    <row r="160" spans="1:13" x14ac:dyDescent="0.25">
      <c r="A160" s="4" t="s">
        <v>560</v>
      </c>
      <c r="B160" s="1" t="s">
        <v>308</v>
      </c>
      <c r="C160" s="4" t="s">
        <v>561</v>
      </c>
      <c r="D160" s="1" t="s">
        <v>562</v>
      </c>
      <c r="E160" s="1" t="s">
        <v>563</v>
      </c>
      <c r="F160" s="2">
        <v>2000</v>
      </c>
      <c r="G160" s="21">
        <v>30</v>
      </c>
      <c r="H160" s="30">
        <f t="shared" si="4"/>
        <v>1970</v>
      </c>
      <c r="I160" s="22">
        <v>20</v>
      </c>
      <c r="J160" s="23">
        <v>60</v>
      </c>
      <c r="K160" s="23">
        <v>13</v>
      </c>
      <c r="L160" s="32">
        <f t="shared" si="5"/>
        <v>1877</v>
      </c>
      <c r="M160" s="24">
        <v>2</v>
      </c>
    </row>
    <row r="161" spans="1:13" x14ac:dyDescent="0.25">
      <c r="A161" s="4" t="s">
        <v>564</v>
      </c>
      <c r="B161" s="1" t="s">
        <v>308</v>
      </c>
      <c r="C161" s="4" t="s">
        <v>372</v>
      </c>
      <c r="D161" s="1" t="s">
        <v>144</v>
      </c>
      <c r="E161" s="1" t="s">
        <v>145</v>
      </c>
      <c r="F161" s="2">
        <v>3555</v>
      </c>
      <c r="G161" s="21">
        <v>53.33</v>
      </c>
      <c r="H161" s="30">
        <f t="shared" si="4"/>
        <v>3501.67</v>
      </c>
      <c r="I161" s="22">
        <v>35.549999999999997</v>
      </c>
      <c r="J161" s="23">
        <v>106.65</v>
      </c>
      <c r="K161" s="23">
        <v>23.11</v>
      </c>
      <c r="L161" s="32">
        <f t="shared" si="5"/>
        <v>3336.3599999999997</v>
      </c>
      <c r="M161" s="24">
        <v>2</v>
      </c>
    </row>
    <row r="162" spans="1:13" x14ac:dyDescent="0.25">
      <c r="A162" s="4" t="s">
        <v>565</v>
      </c>
      <c r="B162" s="1" t="s">
        <v>308</v>
      </c>
      <c r="C162" s="4" t="s">
        <v>566</v>
      </c>
      <c r="D162" s="1" t="s">
        <v>567</v>
      </c>
      <c r="E162" s="1" t="s">
        <v>568</v>
      </c>
      <c r="F162" s="2">
        <v>4972</v>
      </c>
      <c r="G162" s="21">
        <v>74.58</v>
      </c>
      <c r="H162" s="30">
        <f t="shared" si="4"/>
        <v>4897.42</v>
      </c>
      <c r="I162" s="22">
        <v>49.72</v>
      </c>
      <c r="J162" s="23">
        <v>149.16</v>
      </c>
      <c r="K162" s="23">
        <v>32.32</v>
      </c>
      <c r="L162" s="32">
        <f t="shared" si="5"/>
        <v>4666.22</v>
      </c>
      <c r="M162" s="24">
        <v>2</v>
      </c>
    </row>
    <row r="163" spans="1:13" x14ac:dyDescent="0.25">
      <c r="A163" s="4" t="s">
        <v>569</v>
      </c>
      <c r="B163" s="1" t="s">
        <v>308</v>
      </c>
      <c r="C163" s="4" t="s">
        <v>455</v>
      </c>
      <c r="D163" s="1" t="s">
        <v>200</v>
      </c>
      <c r="E163" s="1" t="s">
        <v>201</v>
      </c>
      <c r="F163" s="2">
        <v>2736</v>
      </c>
      <c r="G163" s="21">
        <v>41.04</v>
      </c>
      <c r="H163" s="30">
        <f t="shared" si="4"/>
        <v>2694.96</v>
      </c>
      <c r="I163" s="22">
        <v>27.36</v>
      </c>
      <c r="J163" s="23">
        <v>82.08</v>
      </c>
      <c r="K163" s="23">
        <v>17.78</v>
      </c>
      <c r="L163" s="32">
        <f t="shared" si="5"/>
        <v>2567.7399999999998</v>
      </c>
      <c r="M163" s="24">
        <v>2</v>
      </c>
    </row>
    <row r="164" spans="1:13" x14ac:dyDescent="0.25">
      <c r="A164" s="4" t="s">
        <v>570</v>
      </c>
      <c r="B164" s="1" t="s">
        <v>308</v>
      </c>
      <c r="C164" s="4" t="s">
        <v>571</v>
      </c>
      <c r="D164" s="1" t="s">
        <v>572</v>
      </c>
      <c r="E164" s="1" t="s">
        <v>573</v>
      </c>
      <c r="F164" s="2">
        <v>3255</v>
      </c>
      <c r="G164" s="21">
        <v>48.83</v>
      </c>
      <c r="H164" s="30">
        <f t="shared" si="4"/>
        <v>3206.17</v>
      </c>
      <c r="I164" s="22">
        <v>32.549999999999997</v>
      </c>
      <c r="J164" s="23">
        <v>97.65</v>
      </c>
      <c r="K164" s="23">
        <v>21.16</v>
      </c>
      <c r="L164" s="32">
        <f t="shared" si="5"/>
        <v>3054.81</v>
      </c>
      <c r="M164" s="24">
        <v>2</v>
      </c>
    </row>
    <row r="165" spans="1:13" x14ac:dyDescent="0.25">
      <c r="A165" s="4" t="s">
        <v>574</v>
      </c>
      <c r="B165" s="1" t="s">
        <v>308</v>
      </c>
      <c r="C165" s="4" t="s">
        <v>575</v>
      </c>
      <c r="D165" s="1" t="s">
        <v>576</v>
      </c>
      <c r="E165" s="1" t="s">
        <v>577</v>
      </c>
      <c r="F165" s="2">
        <v>3762</v>
      </c>
      <c r="G165" s="21">
        <v>56.43</v>
      </c>
      <c r="H165" s="30">
        <f t="shared" si="4"/>
        <v>3705.57</v>
      </c>
      <c r="I165" s="22">
        <v>37.619999999999997</v>
      </c>
      <c r="J165" s="23">
        <v>112.86</v>
      </c>
      <c r="K165" s="23">
        <v>24.45</v>
      </c>
      <c r="L165" s="32">
        <f t="shared" si="5"/>
        <v>3530.6400000000003</v>
      </c>
      <c r="M165" s="24">
        <v>2</v>
      </c>
    </row>
    <row r="166" spans="1:13" x14ac:dyDescent="0.25">
      <c r="A166" s="4" t="s">
        <v>578</v>
      </c>
      <c r="B166" s="1" t="s">
        <v>308</v>
      </c>
      <c r="C166" s="4" t="s">
        <v>403</v>
      </c>
      <c r="D166" s="1" t="s">
        <v>164</v>
      </c>
      <c r="E166" s="1" t="s">
        <v>165</v>
      </c>
      <c r="F166" s="2">
        <v>6525</v>
      </c>
      <c r="G166" s="21">
        <v>97.88</v>
      </c>
      <c r="H166" s="30">
        <f t="shared" si="4"/>
        <v>6427.12</v>
      </c>
      <c r="I166" s="22">
        <v>65.25</v>
      </c>
      <c r="J166" s="23">
        <v>195.75</v>
      </c>
      <c r="K166" s="23">
        <v>42.41</v>
      </c>
      <c r="L166" s="32">
        <f t="shared" si="5"/>
        <v>6123.71</v>
      </c>
      <c r="M166" s="24">
        <v>2</v>
      </c>
    </row>
    <row r="167" spans="1:13" x14ac:dyDescent="0.25">
      <c r="A167" s="4" t="s">
        <v>579</v>
      </c>
      <c r="B167" s="1" t="s">
        <v>308</v>
      </c>
      <c r="C167" s="4" t="s">
        <v>580</v>
      </c>
      <c r="D167" s="1" t="s">
        <v>581</v>
      </c>
      <c r="E167" s="1" t="s">
        <v>582</v>
      </c>
      <c r="F167" s="2">
        <v>3309</v>
      </c>
      <c r="G167" s="21">
        <v>49.64</v>
      </c>
      <c r="H167" s="30">
        <f t="shared" si="4"/>
        <v>3259.36</v>
      </c>
      <c r="I167" s="22">
        <v>33.090000000000003</v>
      </c>
      <c r="J167" s="23">
        <v>99.27</v>
      </c>
      <c r="K167" s="23">
        <v>21.51</v>
      </c>
      <c r="L167" s="32">
        <f t="shared" si="5"/>
        <v>3105.49</v>
      </c>
      <c r="M167" s="24">
        <v>2</v>
      </c>
    </row>
    <row r="168" spans="1:13" x14ac:dyDescent="0.25">
      <c r="A168" s="4" t="s">
        <v>583</v>
      </c>
      <c r="B168" s="1" t="s">
        <v>308</v>
      </c>
      <c r="C168" s="4" t="s">
        <v>584</v>
      </c>
      <c r="D168" s="1" t="s">
        <v>585</v>
      </c>
      <c r="E168" s="1" t="s">
        <v>586</v>
      </c>
      <c r="F168" s="2">
        <v>5000</v>
      </c>
      <c r="G168" s="21">
        <v>75</v>
      </c>
      <c r="H168" s="30">
        <f t="shared" si="4"/>
        <v>4925</v>
      </c>
      <c r="I168" s="22">
        <v>50</v>
      </c>
      <c r="J168" s="23">
        <v>150</v>
      </c>
      <c r="K168" s="23">
        <v>32.5</v>
      </c>
      <c r="L168" s="32">
        <f t="shared" si="5"/>
        <v>4692.5</v>
      </c>
      <c r="M168" s="24">
        <v>2</v>
      </c>
    </row>
    <row r="169" spans="1:13" x14ac:dyDescent="0.25">
      <c r="A169" s="4" t="s">
        <v>587</v>
      </c>
      <c r="B169" s="1" t="s">
        <v>308</v>
      </c>
      <c r="C169" s="4" t="s">
        <v>588</v>
      </c>
      <c r="D169" s="1" t="s">
        <v>589</v>
      </c>
      <c r="E169" s="1" t="s">
        <v>590</v>
      </c>
      <c r="F169" s="2">
        <v>1255</v>
      </c>
      <c r="G169" s="21">
        <v>18.829999999999998</v>
      </c>
      <c r="H169" s="30">
        <f t="shared" si="4"/>
        <v>1236.17</v>
      </c>
      <c r="I169" s="22">
        <v>0</v>
      </c>
      <c r="J169" s="23">
        <v>0</v>
      </c>
      <c r="K169" s="23">
        <v>0</v>
      </c>
      <c r="L169" s="32">
        <f t="shared" si="5"/>
        <v>1236.17</v>
      </c>
      <c r="M169" s="24">
        <v>2</v>
      </c>
    </row>
    <row r="170" spans="1:13" x14ac:dyDescent="0.25">
      <c r="A170" s="4" t="s">
        <v>591</v>
      </c>
      <c r="B170" s="1" t="s">
        <v>592</v>
      </c>
      <c r="C170" s="4" t="s">
        <v>593</v>
      </c>
      <c r="D170" s="1" t="s">
        <v>594</v>
      </c>
      <c r="E170" s="1" t="s">
        <v>595</v>
      </c>
      <c r="F170" s="2">
        <v>2000</v>
      </c>
      <c r="G170" s="21">
        <v>30</v>
      </c>
      <c r="H170" s="30">
        <f t="shared" si="4"/>
        <v>1970</v>
      </c>
      <c r="I170" s="22">
        <v>20</v>
      </c>
      <c r="J170" s="23">
        <v>60</v>
      </c>
      <c r="K170" s="23">
        <v>13</v>
      </c>
      <c r="L170" s="32">
        <f t="shared" si="5"/>
        <v>1877</v>
      </c>
      <c r="M170" s="24">
        <v>2</v>
      </c>
    </row>
    <row r="171" spans="1:13" x14ac:dyDescent="0.25">
      <c r="A171" s="4" t="s">
        <v>596</v>
      </c>
      <c r="B171" s="1" t="s">
        <v>343</v>
      </c>
      <c r="C171" s="4" t="s">
        <v>597</v>
      </c>
      <c r="D171" s="1" t="s">
        <v>598</v>
      </c>
      <c r="E171" s="1" t="s">
        <v>599</v>
      </c>
      <c r="F171" s="2">
        <v>1305</v>
      </c>
      <c r="G171" s="21">
        <v>19.579999999999998</v>
      </c>
      <c r="H171" s="30">
        <f t="shared" si="4"/>
        <v>1285.42</v>
      </c>
      <c r="I171" s="22">
        <v>13.05</v>
      </c>
      <c r="J171" s="23">
        <v>39.15</v>
      </c>
      <c r="K171" s="23">
        <v>8.48</v>
      </c>
      <c r="L171" s="32">
        <f t="shared" si="5"/>
        <v>1224.74</v>
      </c>
      <c r="M171" s="24">
        <v>2</v>
      </c>
    </row>
    <row r="172" spans="1:13" x14ac:dyDescent="0.25">
      <c r="A172" s="4" t="s">
        <v>600</v>
      </c>
      <c r="B172" s="1" t="s">
        <v>343</v>
      </c>
      <c r="C172" s="4" t="s">
        <v>601</v>
      </c>
      <c r="D172" s="1" t="s">
        <v>602</v>
      </c>
      <c r="E172" s="1" t="s">
        <v>603</v>
      </c>
      <c r="F172" s="2">
        <v>1305</v>
      </c>
      <c r="G172" s="21">
        <v>19.579999999999998</v>
      </c>
      <c r="H172" s="30">
        <f t="shared" si="4"/>
        <v>1285.42</v>
      </c>
      <c r="I172" s="22">
        <v>13.05</v>
      </c>
      <c r="J172" s="23">
        <v>39.15</v>
      </c>
      <c r="K172" s="23">
        <v>8.48</v>
      </c>
      <c r="L172" s="32">
        <f t="shared" si="5"/>
        <v>1224.74</v>
      </c>
      <c r="M172" s="24">
        <v>2</v>
      </c>
    </row>
    <row r="173" spans="1:13" x14ac:dyDescent="0.25">
      <c r="A173" s="4" t="s">
        <v>604</v>
      </c>
      <c r="B173" s="1" t="s">
        <v>343</v>
      </c>
      <c r="C173" s="4" t="s">
        <v>605</v>
      </c>
      <c r="D173" s="1" t="s">
        <v>606</v>
      </c>
      <c r="E173" s="1" t="s">
        <v>607</v>
      </c>
      <c r="F173" s="2">
        <v>1305</v>
      </c>
      <c r="G173" s="21">
        <v>19.579999999999998</v>
      </c>
      <c r="H173" s="30">
        <f t="shared" si="4"/>
        <v>1285.42</v>
      </c>
      <c r="I173" s="22">
        <v>13.05</v>
      </c>
      <c r="J173" s="23">
        <v>39.15</v>
      </c>
      <c r="K173" s="23">
        <v>8.48</v>
      </c>
      <c r="L173" s="32">
        <f t="shared" si="5"/>
        <v>1224.74</v>
      </c>
      <c r="M173" s="24">
        <v>2</v>
      </c>
    </row>
    <row r="174" spans="1:13" x14ac:dyDescent="0.25">
      <c r="A174" s="4" t="s">
        <v>608</v>
      </c>
      <c r="B174" s="1" t="s">
        <v>343</v>
      </c>
      <c r="C174" s="4" t="s">
        <v>609</v>
      </c>
      <c r="D174" s="1" t="s">
        <v>610</v>
      </c>
      <c r="E174" s="1" t="s">
        <v>611</v>
      </c>
      <c r="F174" s="2">
        <v>1305</v>
      </c>
      <c r="G174" s="21">
        <v>19.579999999999998</v>
      </c>
      <c r="H174" s="30">
        <f t="shared" si="4"/>
        <v>1285.42</v>
      </c>
      <c r="I174" s="22">
        <v>13.05</v>
      </c>
      <c r="J174" s="23">
        <v>39.15</v>
      </c>
      <c r="K174" s="23">
        <v>8.48</v>
      </c>
      <c r="L174" s="32">
        <f t="shared" si="5"/>
        <v>1224.74</v>
      </c>
      <c r="M174" s="24">
        <v>2</v>
      </c>
    </row>
    <row r="175" spans="1:13" x14ac:dyDescent="0.25">
      <c r="A175" s="4" t="s">
        <v>612</v>
      </c>
      <c r="B175" s="1" t="s">
        <v>343</v>
      </c>
      <c r="C175" s="4" t="s">
        <v>613</v>
      </c>
      <c r="D175" s="1" t="s">
        <v>614</v>
      </c>
      <c r="E175" s="1" t="s">
        <v>615</v>
      </c>
      <c r="F175" s="2">
        <v>1305</v>
      </c>
      <c r="G175" s="21">
        <v>19.579999999999998</v>
      </c>
      <c r="H175" s="30">
        <f t="shared" si="4"/>
        <v>1285.42</v>
      </c>
      <c r="I175" s="22">
        <v>13.05</v>
      </c>
      <c r="J175" s="23">
        <v>39.15</v>
      </c>
      <c r="K175" s="23">
        <v>8.48</v>
      </c>
      <c r="L175" s="32">
        <f t="shared" si="5"/>
        <v>1224.74</v>
      </c>
      <c r="M175" s="24">
        <v>2</v>
      </c>
    </row>
    <row r="176" spans="1:13" x14ac:dyDescent="0.25">
      <c r="A176" s="4" t="s">
        <v>616</v>
      </c>
      <c r="B176" s="1" t="s">
        <v>343</v>
      </c>
      <c r="C176" s="4" t="s">
        <v>299</v>
      </c>
      <c r="D176" s="1" t="s">
        <v>78</v>
      </c>
      <c r="E176" s="1" t="s">
        <v>79</v>
      </c>
      <c r="F176" s="2">
        <v>2772</v>
      </c>
      <c r="G176" s="21">
        <v>41.58</v>
      </c>
      <c r="H176" s="30">
        <f t="shared" si="4"/>
        <v>2730.42</v>
      </c>
      <c r="I176" s="22">
        <v>27.72</v>
      </c>
      <c r="J176" s="23">
        <v>83.16</v>
      </c>
      <c r="K176" s="23">
        <v>18.02</v>
      </c>
      <c r="L176" s="32">
        <f t="shared" si="5"/>
        <v>2601.5200000000004</v>
      </c>
      <c r="M176" s="24">
        <v>2</v>
      </c>
    </row>
    <row r="177" spans="1:13" x14ac:dyDescent="0.25">
      <c r="A177" s="4" t="s">
        <v>617</v>
      </c>
      <c r="B177" s="1" t="s">
        <v>343</v>
      </c>
      <c r="C177" s="4" t="s">
        <v>618</v>
      </c>
      <c r="D177" s="1" t="s">
        <v>619</v>
      </c>
      <c r="E177" s="1" t="s">
        <v>620</v>
      </c>
      <c r="F177" s="2">
        <v>2733</v>
      </c>
      <c r="G177" s="21">
        <v>41</v>
      </c>
      <c r="H177" s="30">
        <f t="shared" si="4"/>
        <v>2692</v>
      </c>
      <c r="I177" s="22">
        <v>27.33</v>
      </c>
      <c r="J177" s="23">
        <v>81.99</v>
      </c>
      <c r="K177" s="23">
        <v>17.760000000000002</v>
      </c>
      <c r="L177" s="32">
        <f t="shared" si="5"/>
        <v>2564.92</v>
      </c>
      <c r="M177" s="24">
        <v>2</v>
      </c>
    </row>
    <row r="178" spans="1:13" x14ac:dyDescent="0.25">
      <c r="A178" s="4" t="s">
        <v>621</v>
      </c>
      <c r="B178" s="1" t="s">
        <v>343</v>
      </c>
      <c r="C178" s="4" t="s">
        <v>622</v>
      </c>
      <c r="D178" s="1" t="s">
        <v>623</v>
      </c>
      <c r="E178" s="1" t="s">
        <v>624</v>
      </c>
      <c r="F178" s="2">
        <v>1302</v>
      </c>
      <c r="G178" s="21">
        <v>19.53</v>
      </c>
      <c r="H178" s="30">
        <f t="shared" si="4"/>
        <v>1282.47</v>
      </c>
      <c r="I178" s="22">
        <v>0</v>
      </c>
      <c r="J178" s="23">
        <v>0</v>
      </c>
      <c r="K178" s="23">
        <v>0</v>
      </c>
      <c r="L178" s="32">
        <f t="shared" si="5"/>
        <v>1282.47</v>
      </c>
      <c r="M178" s="24">
        <v>2</v>
      </c>
    </row>
    <row r="179" spans="1:13" x14ac:dyDescent="0.25">
      <c r="A179" s="4" t="s">
        <v>625</v>
      </c>
      <c r="B179" s="1" t="s">
        <v>343</v>
      </c>
      <c r="C179" s="4" t="s">
        <v>626</v>
      </c>
      <c r="D179" s="1" t="s">
        <v>627</v>
      </c>
      <c r="E179" s="1" t="s">
        <v>628</v>
      </c>
      <c r="F179" s="4">
        <v>901</v>
      </c>
      <c r="G179" s="21">
        <v>13.52</v>
      </c>
      <c r="H179" s="30">
        <f t="shared" si="4"/>
        <v>887.48</v>
      </c>
      <c r="I179" s="22">
        <v>0</v>
      </c>
      <c r="J179" s="23">
        <v>0</v>
      </c>
      <c r="K179" s="23">
        <v>0</v>
      </c>
      <c r="L179" s="32">
        <f t="shared" si="5"/>
        <v>887.48</v>
      </c>
      <c r="M179" s="24">
        <v>2</v>
      </c>
    </row>
    <row r="180" spans="1:13" x14ac:dyDescent="0.25">
      <c r="A180" s="4" t="s">
        <v>629</v>
      </c>
      <c r="B180" s="1" t="s">
        <v>410</v>
      </c>
      <c r="C180" s="4" t="s">
        <v>630</v>
      </c>
      <c r="D180" s="1" t="s">
        <v>631</v>
      </c>
      <c r="E180" s="1" t="s">
        <v>632</v>
      </c>
      <c r="F180" s="2">
        <v>3920</v>
      </c>
      <c r="G180" s="21">
        <v>58.8</v>
      </c>
      <c r="H180" s="30">
        <f t="shared" si="4"/>
        <v>3861.2</v>
      </c>
      <c r="I180" s="22">
        <v>39.200000000000003</v>
      </c>
      <c r="J180" s="23">
        <v>117.6</v>
      </c>
      <c r="K180" s="23">
        <v>25.48</v>
      </c>
      <c r="L180" s="32">
        <f t="shared" si="5"/>
        <v>3678.92</v>
      </c>
      <c r="M180" s="24">
        <v>2</v>
      </c>
    </row>
    <row r="181" spans="1:13" x14ac:dyDescent="0.25">
      <c r="A181" s="4" t="s">
        <v>633</v>
      </c>
      <c r="B181" s="1" t="s">
        <v>410</v>
      </c>
      <c r="C181" s="4" t="s">
        <v>634</v>
      </c>
      <c r="D181" s="1" t="s">
        <v>635</v>
      </c>
      <c r="E181" s="1" t="s">
        <v>636</v>
      </c>
      <c r="F181" s="2">
        <v>1302</v>
      </c>
      <c r="G181" s="21">
        <v>19.53</v>
      </c>
      <c r="H181" s="30">
        <f t="shared" si="4"/>
        <v>1282.47</v>
      </c>
      <c r="I181" s="22">
        <v>13.02</v>
      </c>
      <c r="J181" s="23">
        <v>39.06</v>
      </c>
      <c r="K181" s="23">
        <v>8.4600000000000009</v>
      </c>
      <c r="L181" s="32">
        <f t="shared" si="5"/>
        <v>1221.93</v>
      </c>
      <c r="M181" s="24">
        <v>2</v>
      </c>
    </row>
    <row r="182" spans="1:13" x14ac:dyDescent="0.25">
      <c r="A182" s="4" t="s">
        <v>637</v>
      </c>
      <c r="B182" s="1" t="s">
        <v>410</v>
      </c>
      <c r="C182" s="4" t="s">
        <v>638</v>
      </c>
      <c r="D182" s="1" t="s">
        <v>639</v>
      </c>
      <c r="E182" s="1" t="s">
        <v>640</v>
      </c>
      <c r="F182" s="2">
        <v>2604</v>
      </c>
      <c r="G182" s="21">
        <v>39.06</v>
      </c>
      <c r="H182" s="30">
        <f t="shared" si="4"/>
        <v>2564.94</v>
      </c>
      <c r="I182" s="22">
        <v>26.04</v>
      </c>
      <c r="J182" s="23">
        <v>78.12</v>
      </c>
      <c r="K182" s="23">
        <v>16.93</v>
      </c>
      <c r="L182" s="32">
        <f t="shared" si="5"/>
        <v>2443.8500000000004</v>
      </c>
      <c r="M182" s="24">
        <v>2</v>
      </c>
    </row>
    <row r="183" spans="1:13" x14ac:dyDescent="0.25">
      <c r="A183" s="4" t="s">
        <v>641</v>
      </c>
      <c r="B183" s="1" t="s">
        <v>410</v>
      </c>
      <c r="C183" s="4" t="s">
        <v>642</v>
      </c>
      <c r="D183" s="1" t="s">
        <v>643</v>
      </c>
      <c r="E183" s="1" t="s">
        <v>644</v>
      </c>
      <c r="F183" s="4">
        <v>732.5</v>
      </c>
      <c r="G183" s="21">
        <v>0</v>
      </c>
      <c r="H183" s="30">
        <f t="shared" si="4"/>
        <v>732.5</v>
      </c>
      <c r="I183" s="22">
        <v>0</v>
      </c>
      <c r="J183" s="23">
        <v>0</v>
      </c>
      <c r="K183" s="23">
        <v>0</v>
      </c>
      <c r="L183" s="32">
        <f t="shared" si="5"/>
        <v>732.5</v>
      </c>
      <c r="M183" s="24">
        <v>2</v>
      </c>
    </row>
    <row r="184" spans="1:13" x14ac:dyDescent="0.25">
      <c r="A184" s="4" t="s">
        <v>645</v>
      </c>
      <c r="B184" s="1" t="s">
        <v>410</v>
      </c>
      <c r="C184" s="4" t="s">
        <v>646</v>
      </c>
      <c r="D184" s="1" t="s">
        <v>647</v>
      </c>
      <c r="E184" s="1" t="s">
        <v>648</v>
      </c>
      <c r="F184" s="4">
        <v>732.5</v>
      </c>
      <c r="G184" s="21">
        <v>0</v>
      </c>
      <c r="H184" s="30">
        <f t="shared" si="4"/>
        <v>732.5</v>
      </c>
      <c r="I184" s="22">
        <v>0</v>
      </c>
      <c r="J184" s="23">
        <v>0</v>
      </c>
      <c r="K184" s="23">
        <v>0</v>
      </c>
      <c r="L184" s="32">
        <f t="shared" si="5"/>
        <v>732.5</v>
      </c>
      <c r="M184" s="24">
        <v>2</v>
      </c>
    </row>
    <row r="185" spans="1:13" x14ac:dyDescent="0.25">
      <c r="A185" s="4" t="s">
        <v>649</v>
      </c>
      <c r="B185" s="1" t="s">
        <v>410</v>
      </c>
      <c r="C185" s="4" t="s">
        <v>650</v>
      </c>
      <c r="D185" s="1" t="s">
        <v>651</v>
      </c>
      <c r="E185" s="1" t="s">
        <v>652</v>
      </c>
      <c r="F185" s="2">
        <v>1302</v>
      </c>
      <c r="G185" s="21">
        <v>19.53</v>
      </c>
      <c r="H185" s="30">
        <f t="shared" si="4"/>
        <v>1282.47</v>
      </c>
      <c r="I185" s="22">
        <v>13.02</v>
      </c>
      <c r="J185" s="23">
        <v>39.06</v>
      </c>
      <c r="K185" s="23">
        <v>8.4600000000000009</v>
      </c>
      <c r="L185" s="32">
        <f t="shared" si="5"/>
        <v>1221.93</v>
      </c>
      <c r="M185" s="24">
        <v>2</v>
      </c>
    </row>
    <row r="186" spans="1:13" x14ac:dyDescent="0.25">
      <c r="A186" s="4" t="s">
        <v>653</v>
      </c>
      <c r="B186" s="1" t="s">
        <v>218</v>
      </c>
      <c r="C186" s="4" t="s">
        <v>654</v>
      </c>
      <c r="D186" s="1" t="s">
        <v>655</v>
      </c>
      <c r="E186" s="1" t="s">
        <v>656</v>
      </c>
      <c r="F186" s="2">
        <v>1785</v>
      </c>
      <c r="G186" s="25">
        <v>26.78</v>
      </c>
      <c r="H186" s="30">
        <f t="shared" si="4"/>
        <v>1758.22</v>
      </c>
      <c r="I186" s="26">
        <v>0</v>
      </c>
      <c r="J186" s="26">
        <v>0</v>
      </c>
      <c r="K186" s="26">
        <v>0</v>
      </c>
      <c r="L186" s="32">
        <f t="shared" si="5"/>
        <v>1758.22</v>
      </c>
      <c r="M186" s="24">
        <v>3</v>
      </c>
    </row>
    <row r="187" spans="1:13" x14ac:dyDescent="0.25">
      <c r="A187" s="4" t="s">
        <v>657</v>
      </c>
      <c r="B187" s="1" t="s">
        <v>218</v>
      </c>
      <c r="C187" s="4" t="s">
        <v>394</v>
      </c>
      <c r="D187" s="1" t="s">
        <v>158</v>
      </c>
      <c r="E187" s="1" t="s">
        <v>658</v>
      </c>
      <c r="F187" s="2">
        <v>1836</v>
      </c>
      <c r="G187" s="27">
        <v>27.54</v>
      </c>
      <c r="H187" s="30">
        <f t="shared" si="4"/>
        <v>1808.46</v>
      </c>
      <c r="I187" s="28">
        <v>18.36</v>
      </c>
      <c r="J187" s="26">
        <v>55.08</v>
      </c>
      <c r="K187" s="28">
        <v>11.93</v>
      </c>
      <c r="L187" s="32">
        <f t="shared" si="5"/>
        <v>1723.0900000000001</v>
      </c>
      <c r="M187" s="24">
        <v>3</v>
      </c>
    </row>
    <row r="188" spans="1:13" x14ac:dyDescent="0.25">
      <c r="A188" s="4" t="s">
        <v>659</v>
      </c>
      <c r="B188" s="1" t="s">
        <v>218</v>
      </c>
      <c r="C188" s="4" t="s">
        <v>660</v>
      </c>
      <c r="D188" s="1" t="s">
        <v>661</v>
      </c>
      <c r="E188" s="1" t="s">
        <v>662</v>
      </c>
      <c r="F188" s="4">
        <v>970</v>
      </c>
      <c r="G188" s="27">
        <v>14.55</v>
      </c>
      <c r="H188" s="30">
        <f t="shared" si="4"/>
        <v>955.45</v>
      </c>
      <c r="I188" s="28">
        <v>9.6999999999999993</v>
      </c>
      <c r="J188" s="26">
        <v>29.1</v>
      </c>
      <c r="K188" s="28">
        <v>6.31</v>
      </c>
      <c r="L188" s="32">
        <f t="shared" si="5"/>
        <v>910.34</v>
      </c>
      <c r="M188" s="24">
        <v>3</v>
      </c>
    </row>
    <row r="189" spans="1:13" x14ac:dyDescent="0.25">
      <c r="A189" s="4" t="s">
        <v>663</v>
      </c>
      <c r="B189" s="1" t="s">
        <v>218</v>
      </c>
      <c r="C189" s="4" t="s">
        <v>664</v>
      </c>
      <c r="D189" s="1" t="s">
        <v>665</v>
      </c>
      <c r="E189" s="1" t="s">
        <v>666</v>
      </c>
      <c r="F189" s="2">
        <v>1350</v>
      </c>
      <c r="G189" s="27">
        <v>20.25</v>
      </c>
      <c r="H189" s="30">
        <f t="shared" si="4"/>
        <v>1329.75</v>
      </c>
      <c r="I189" s="28">
        <v>13.5</v>
      </c>
      <c r="J189" s="26">
        <v>40.5</v>
      </c>
      <c r="K189" s="28">
        <v>8.7799999999999994</v>
      </c>
      <c r="L189" s="32">
        <f t="shared" si="5"/>
        <v>1266.97</v>
      </c>
      <c r="M189" s="24">
        <v>3</v>
      </c>
    </row>
    <row r="190" spans="1:13" x14ac:dyDescent="0.25">
      <c r="A190" s="4" t="s">
        <v>667</v>
      </c>
      <c r="B190" s="1" t="s">
        <v>218</v>
      </c>
      <c r="C190" s="4" t="s">
        <v>668</v>
      </c>
      <c r="D190" s="1" t="s">
        <v>669</v>
      </c>
      <c r="E190" s="1" t="s">
        <v>670</v>
      </c>
      <c r="F190" s="4">
        <v>270</v>
      </c>
      <c r="G190" s="27">
        <v>0</v>
      </c>
      <c r="H190" s="30">
        <f t="shared" si="4"/>
        <v>270</v>
      </c>
      <c r="I190" s="28">
        <v>2.7</v>
      </c>
      <c r="J190" s="26">
        <v>8.1</v>
      </c>
      <c r="K190" s="28">
        <v>1.76</v>
      </c>
      <c r="L190" s="32">
        <f t="shared" si="5"/>
        <v>257.44</v>
      </c>
      <c r="M190" s="24">
        <v>3</v>
      </c>
    </row>
    <row r="191" spans="1:13" x14ac:dyDescent="0.25">
      <c r="A191" s="4" t="s">
        <v>671</v>
      </c>
      <c r="B191" s="1" t="s">
        <v>218</v>
      </c>
      <c r="C191" s="4" t="s">
        <v>672</v>
      </c>
      <c r="D191" s="1" t="s">
        <v>673</v>
      </c>
      <c r="E191" s="1" t="s">
        <v>674</v>
      </c>
      <c r="F191" s="4">
        <v>970</v>
      </c>
      <c r="G191" s="27">
        <v>14.55</v>
      </c>
      <c r="H191" s="30">
        <f t="shared" si="4"/>
        <v>955.45</v>
      </c>
      <c r="I191" s="28">
        <v>9.6999999999999993</v>
      </c>
      <c r="J191" s="26">
        <v>29.1</v>
      </c>
      <c r="K191" s="28">
        <v>6.31</v>
      </c>
      <c r="L191" s="32">
        <f t="shared" si="5"/>
        <v>910.34</v>
      </c>
      <c r="M191" s="24">
        <v>3</v>
      </c>
    </row>
    <row r="192" spans="1:13" x14ac:dyDescent="0.25">
      <c r="A192" s="4" t="s">
        <v>675</v>
      </c>
      <c r="B192" s="1" t="s">
        <v>218</v>
      </c>
      <c r="C192" s="4" t="s">
        <v>676</v>
      </c>
      <c r="D192" s="1" t="s">
        <v>677</v>
      </c>
      <c r="E192" s="1" t="s">
        <v>678</v>
      </c>
      <c r="F192" s="2">
        <v>3960</v>
      </c>
      <c r="G192" s="27">
        <v>59.4</v>
      </c>
      <c r="H192" s="30">
        <f t="shared" si="4"/>
        <v>3900.6</v>
      </c>
      <c r="I192" s="28">
        <v>39.6</v>
      </c>
      <c r="J192" s="26">
        <v>118.8</v>
      </c>
      <c r="K192" s="28">
        <v>25.74</v>
      </c>
      <c r="L192" s="32">
        <f t="shared" si="5"/>
        <v>3716.46</v>
      </c>
      <c r="M192" s="24">
        <v>3</v>
      </c>
    </row>
    <row r="193" spans="1:13" x14ac:dyDescent="0.25">
      <c r="A193" s="4" t="s">
        <v>679</v>
      </c>
      <c r="B193" s="1" t="s">
        <v>218</v>
      </c>
      <c r="C193" s="4" t="s">
        <v>680</v>
      </c>
      <c r="D193" s="1" t="s">
        <v>681</v>
      </c>
      <c r="E193" s="1" t="s">
        <v>682</v>
      </c>
      <c r="F193" s="2">
        <v>3930</v>
      </c>
      <c r="G193" s="27">
        <v>58.95</v>
      </c>
      <c r="H193" s="30">
        <f t="shared" si="4"/>
        <v>3871.05</v>
      </c>
      <c r="I193" s="28">
        <v>39.299999999999997</v>
      </c>
      <c r="J193" s="26">
        <v>117.9</v>
      </c>
      <c r="K193" s="28">
        <v>25.55</v>
      </c>
      <c r="L193" s="32">
        <f t="shared" si="5"/>
        <v>3688.2999999999997</v>
      </c>
      <c r="M193" s="24">
        <v>3</v>
      </c>
    </row>
    <row r="194" spans="1:13" x14ac:dyDescent="0.25">
      <c r="A194" s="4" t="s">
        <v>683</v>
      </c>
      <c r="B194" s="1" t="s">
        <v>218</v>
      </c>
      <c r="C194" s="4" t="s">
        <v>684</v>
      </c>
      <c r="D194" s="1" t="s">
        <v>685</v>
      </c>
      <c r="E194" s="1" t="s">
        <v>686</v>
      </c>
      <c r="F194" s="2">
        <v>1970</v>
      </c>
      <c r="G194" s="27">
        <v>29.55</v>
      </c>
      <c r="H194" s="30">
        <f t="shared" si="4"/>
        <v>1940.45</v>
      </c>
      <c r="I194" s="28">
        <v>19.7</v>
      </c>
      <c r="J194" s="26">
        <v>59.1</v>
      </c>
      <c r="K194" s="28">
        <v>12.81</v>
      </c>
      <c r="L194" s="32">
        <f t="shared" si="5"/>
        <v>1848.8400000000001</v>
      </c>
      <c r="M194" s="24">
        <v>3</v>
      </c>
    </row>
    <row r="195" spans="1:13" x14ac:dyDescent="0.25">
      <c r="A195" s="4" t="s">
        <v>687</v>
      </c>
      <c r="B195" s="1" t="s">
        <v>218</v>
      </c>
      <c r="C195" s="4" t="s">
        <v>688</v>
      </c>
      <c r="D195" s="1" t="s">
        <v>685</v>
      </c>
      <c r="E195" s="1" t="s">
        <v>689</v>
      </c>
      <c r="F195" s="2">
        <v>1970</v>
      </c>
      <c r="G195" s="27">
        <v>29.55</v>
      </c>
      <c r="H195" s="30">
        <f t="shared" ref="H195:H252" si="6">F195-G195</f>
        <v>1940.45</v>
      </c>
      <c r="I195" s="28">
        <v>19.7</v>
      </c>
      <c r="J195" s="26">
        <v>59.1</v>
      </c>
      <c r="K195" s="28">
        <v>12.81</v>
      </c>
      <c r="L195" s="32">
        <f t="shared" ref="L195:L252" si="7">H195-I195-J195-K195</f>
        <v>1848.8400000000001</v>
      </c>
      <c r="M195" s="24">
        <v>3</v>
      </c>
    </row>
    <row r="196" spans="1:13" x14ac:dyDescent="0.25">
      <c r="A196" s="4" t="s">
        <v>690</v>
      </c>
      <c r="B196" s="1" t="s">
        <v>218</v>
      </c>
      <c r="C196" s="4" t="s">
        <v>691</v>
      </c>
      <c r="D196" s="1" t="s">
        <v>692</v>
      </c>
      <c r="E196" s="1" t="s">
        <v>693</v>
      </c>
      <c r="F196" s="2">
        <v>4150</v>
      </c>
      <c r="G196" s="27">
        <v>62.25</v>
      </c>
      <c r="H196" s="30">
        <f t="shared" si="6"/>
        <v>4087.75</v>
      </c>
      <c r="I196" s="28">
        <v>41.5</v>
      </c>
      <c r="J196" s="26">
        <v>124.5</v>
      </c>
      <c r="K196" s="28">
        <v>26.98</v>
      </c>
      <c r="L196" s="32">
        <f t="shared" si="7"/>
        <v>3894.77</v>
      </c>
      <c r="M196" s="24">
        <v>3</v>
      </c>
    </row>
    <row r="197" spans="1:13" x14ac:dyDescent="0.25">
      <c r="A197" s="4" t="s">
        <v>694</v>
      </c>
      <c r="B197" s="1" t="s">
        <v>218</v>
      </c>
      <c r="C197" s="4" t="s">
        <v>695</v>
      </c>
      <c r="D197" s="1" t="s">
        <v>696</v>
      </c>
      <c r="E197" s="1" t="s">
        <v>697</v>
      </c>
      <c r="F197" s="2">
        <v>3930</v>
      </c>
      <c r="G197" s="27">
        <v>58.95</v>
      </c>
      <c r="H197" s="30">
        <f t="shared" si="6"/>
        <v>3871.05</v>
      </c>
      <c r="I197" s="28">
        <v>39.299999999999997</v>
      </c>
      <c r="J197" s="26">
        <v>117.9</v>
      </c>
      <c r="K197" s="28">
        <v>25.55</v>
      </c>
      <c r="L197" s="32">
        <f t="shared" si="7"/>
        <v>3688.2999999999997</v>
      </c>
      <c r="M197" s="24">
        <v>3</v>
      </c>
    </row>
    <row r="198" spans="1:13" x14ac:dyDescent="0.25">
      <c r="A198" s="4" t="s">
        <v>698</v>
      </c>
      <c r="B198" s="1" t="s">
        <v>218</v>
      </c>
      <c r="C198" s="4" t="s">
        <v>699</v>
      </c>
      <c r="D198" s="1" t="s">
        <v>700</v>
      </c>
      <c r="E198" s="1" t="s">
        <v>701</v>
      </c>
      <c r="F198" s="2">
        <v>6231</v>
      </c>
      <c r="G198" s="27">
        <v>93.47</v>
      </c>
      <c r="H198" s="30">
        <f t="shared" si="6"/>
        <v>6137.53</v>
      </c>
      <c r="I198" s="28">
        <v>62.31</v>
      </c>
      <c r="J198" s="26">
        <v>186.93</v>
      </c>
      <c r="K198" s="28">
        <v>40.5</v>
      </c>
      <c r="L198" s="32">
        <f t="shared" si="7"/>
        <v>5847.7899999999991</v>
      </c>
      <c r="M198" s="24">
        <v>3</v>
      </c>
    </row>
    <row r="199" spans="1:13" x14ac:dyDescent="0.25">
      <c r="A199" s="4" t="s">
        <v>702</v>
      </c>
      <c r="B199" s="1" t="s">
        <v>218</v>
      </c>
      <c r="C199" s="4" t="s">
        <v>699</v>
      </c>
      <c r="D199" s="1" t="s">
        <v>700</v>
      </c>
      <c r="E199" s="1" t="s">
        <v>703</v>
      </c>
      <c r="F199" s="2">
        <v>6670</v>
      </c>
      <c r="G199" s="27">
        <v>100.05</v>
      </c>
      <c r="H199" s="30">
        <f t="shared" si="6"/>
        <v>6569.95</v>
      </c>
      <c r="I199" s="28">
        <v>66.7</v>
      </c>
      <c r="J199" s="26">
        <v>200.1</v>
      </c>
      <c r="K199" s="28">
        <v>43.36</v>
      </c>
      <c r="L199" s="32">
        <f t="shared" si="7"/>
        <v>6259.79</v>
      </c>
      <c r="M199" s="24">
        <v>3</v>
      </c>
    </row>
    <row r="200" spans="1:13" x14ac:dyDescent="0.25">
      <c r="A200" s="4" t="s">
        <v>704</v>
      </c>
      <c r="B200" s="1" t="s">
        <v>218</v>
      </c>
      <c r="C200" s="4" t="s">
        <v>705</v>
      </c>
      <c r="D200" s="1" t="s">
        <v>706</v>
      </c>
      <c r="E200" s="1" t="s">
        <v>707</v>
      </c>
      <c r="F200" s="2">
        <v>1302</v>
      </c>
      <c r="G200" s="27">
        <v>19.53</v>
      </c>
      <c r="H200" s="30">
        <f t="shared" si="6"/>
        <v>1282.47</v>
      </c>
      <c r="I200" s="28">
        <v>13.02</v>
      </c>
      <c r="J200" s="26">
        <v>39.06</v>
      </c>
      <c r="K200" s="28">
        <v>8.4600000000000009</v>
      </c>
      <c r="L200" s="32">
        <f t="shared" si="7"/>
        <v>1221.93</v>
      </c>
      <c r="M200" s="24">
        <v>3</v>
      </c>
    </row>
    <row r="201" spans="1:13" x14ac:dyDescent="0.25">
      <c r="A201" s="4" t="s">
        <v>708</v>
      </c>
      <c r="B201" s="1" t="s">
        <v>305</v>
      </c>
      <c r="C201" s="4" t="s">
        <v>709</v>
      </c>
      <c r="D201" s="1" t="s">
        <v>710</v>
      </c>
      <c r="E201" s="1" t="s">
        <v>711</v>
      </c>
      <c r="F201" s="2">
        <v>17485.78</v>
      </c>
      <c r="G201" s="27">
        <v>262.29000000000002</v>
      </c>
      <c r="H201" s="30">
        <f t="shared" si="6"/>
        <v>17223.489999999998</v>
      </c>
      <c r="I201" s="28">
        <v>174.86</v>
      </c>
      <c r="J201" s="26">
        <v>524.57000000000005</v>
      </c>
      <c r="K201" s="28">
        <v>113.66</v>
      </c>
      <c r="L201" s="32">
        <f t="shared" si="7"/>
        <v>16410.399999999998</v>
      </c>
      <c r="M201" s="24">
        <v>3</v>
      </c>
    </row>
    <row r="202" spans="1:13" x14ac:dyDescent="0.25">
      <c r="A202" s="4" t="s">
        <v>712</v>
      </c>
      <c r="B202" s="1" t="s">
        <v>305</v>
      </c>
      <c r="C202" s="4" t="s">
        <v>713</v>
      </c>
      <c r="D202" s="1" t="s">
        <v>714</v>
      </c>
      <c r="E202" s="1" t="s">
        <v>715</v>
      </c>
      <c r="F202" s="2">
        <v>3930</v>
      </c>
      <c r="G202" s="27">
        <v>58.95</v>
      </c>
      <c r="H202" s="30">
        <f t="shared" si="6"/>
        <v>3871.05</v>
      </c>
      <c r="I202" s="28">
        <v>39.299999999999997</v>
      </c>
      <c r="J202" s="26">
        <v>117.9</v>
      </c>
      <c r="K202" s="28">
        <v>25.55</v>
      </c>
      <c r="L202" s="32">
        <f t="shared" si="7"/>
        <v>3688.2999999999997</v>
      </c>
      <c r="M202" s="24">
        <v>3</v>
      </c>
    </row>
    <row r="203" spans="1:13" x14ac:dyDescent="0.25">
      <c r="A203" s="4" t="s">
        <v>716</v>
      </c>
      <c r="B203" s="1" t="s">
        <v>305</v>
      </c>
      <c r="C203" s="4" t="s">
        <v>717</v>
      </c>
      <c r="D203" s="1" t="s">
        <v>718</v>
      </c>
      <c r="E203" s="1" t="s">
        <v>719</v>
      </c>
      <c r="F203" s="2">
        <v>2660</v>
      </c>
      <c r="G203" s="27">
        <v>39.9</v>
      </c>
      <c r="H203" s="30">
        <f t="shared" si="6"/>
        <v>2620.1</v>
      </c>
      <c r="I203" s="28">
        <v>26.6</v>
      </c>
      <c r="J203" s="26">
        <v>79.8</v>
      </c>
      <c r="K203" s="28">
        <v>17.29</v>
      </c>
      <c r="L203" s="32">
        <f t="shared" si="7"/>
        <v>2496.41</v>
      </c>
      <c r="M203" s="24">
        <v>3</v>
      </c>
    </row>
    <row r="204" spans="1:13" x14ac:dyDescent="0.25">
      <c r="A204" s="4" t="s">
        <v>720</v>
      </c>
      <c r="B204" s="1" t="s">
        <v>305</v>
      </c>
      <c r="C204" s="4" t="s">
        <v>398</v>
      </c>
      <c r="D204" s="1" t="s">
        <v>160</v>
      </c>
      <c r="E204" s="1" t="s">
        <v>721</v>
      </c>
      <c r="F204" s="2">
        <v>2125</v>
      </c>
      <c r="G204" s="27">
        <v>31.88</v>
      </c>
      <c r="H204" s="30">
        <f t="shared" si="6"/>
        <v>2093.12</v>
      </c>
      <c r="I204" s="28">
        <v>21.25</v>
      </c>
      <c r="J204" s="26">
        <v>63.75</v>
      </c>
      <c r="K204" s="28">
        <v>13.81</v>
      </c>
      <c r="L204" s="32">
        <f t="shared" si="7"/>
        <v>1994.31</v>
      </c>
      <c r="M204" s="24">
        <v>3</v>
      </c>
    </row>
    <row r="205" spans="1:13" x14ac:dyDescent="0.25">
      <c r="A205" s="4" t="s">
        <v>722</v>
      </c>
      <c r="B205" s="1" t="s">
        <v>305</v>
      </c>
      <c r="C205" s="4" t="s">
        <v>723</v>
      </c>
      <c r="D205" s="1" t="s">
        <v>724</v>
      </c>
      <c r="E205" s="1" t="s">
        <v>725</v>
      </c>
      <c r="F205" s="2">
        <v>3906</v>
      </c>
      <c r="G205" s="27">
        <v>58.59</v>
      </c>
      <c r="H205" s="30">
        <f t="shared" si="6"/>
        <v>3847.41</v>
      </c>
      <c r="I205" s="28">
        <v>39.06</v>
      </c>
      <c r="J205" s="26">
        <v>117.18</v>
      </c>
      <c r="K205" s="28">
        <v>25.39</v>
      </c>
      <c r="L205" s="32">
        <f t="shared" si="7"/>
        <v>3665.78</v>
      </c>
      <c r="M205" s="24">
        <v>3</v>
      </c>
    </row>
    <row r="206" spans="1:13" x14ac:dyDescent="0.25">
      <c r="A206" s="4" t="s">
        <v>726</v>
      </c>
      <c r="B206" s="1" t="s">
        <v>305</v>
      </c>
      <c r="C206" s="4" t="s">
        <v>400</v>
      </c>
      <c r="D206" s="1" t="s">
        <v>162</v>
      </c>
      <c r="E206" s="1" t="s">
        <v>727</v>
      </c>
      <c r="F206" s="2">
        <v>3740</v>
      </c>
      <c r="G206" s="27">
        <v>56.1</v>
      </c>
      <c r="H206" s="30">
        <f t="shared" si="6"/>
        <v>3683.9</v>
      </c>
      <c r="I206" s="28">
        <v>37.4</v>
      </c>
      <c r="J206" s="26">
        <v>112.2</v>
      </c>
      <c r="K206" s="28">
        <v>24.31</v>
      </c>
      <c r="L206" s="32">
        <f t="shared" si="7"/>
        <v>3509.9900000000002</v>
      </c>
      <c r="M206" s="24">
        <v>3</v>
      </c>
    </row>
    <row r="207" spans="1:13" x14ac:dyDescent="0.25">
      <c r="A207" s="4" t="s">
        <v>728</v>
      </c>
      <c r="B207" s="1" t="s">
        <v>305</v>
      </c>
      <c r="C207" s="4" t="s">
        <v>729</v>
      </c>
      <c r="D207" s="1" t="s">
        <v>730</v>
      </c>
      <c r="E207" s="1" t="s">
        <v>731</v>
      </c>
      <c r="F207" s="2">
        <v>1250</v>
      </c>
      <c r="G207" s="27">
        <v>18.75</v>
      </c>
      <c r="H207" s="30">
        <f t="shared" si="6"/>
        <v>1231.25</v>
      </c>
      <c r="I207" s="28">
        <v>12.5</v>
      </c>
      <c r="J207" s="26">
        <v>37.5</v>
      </c>
      <c r="K207" s="28">
        <v>8.1300000000000008</v>
      </c>
      <c r="L207" s="32">
        <f t="shared" si="7"/>
        <v>1173.1199999999999</v>
      </c>
      <c r="M207" s="24">
        <v>3</v>
      </c>
    </row>
    <row r="208" spans="1:13" x14ac:dyDescent="0.25">
      <c r="A208" s="4" t="s">
        <v>732</v>
      </c>
      <c r="B208" s="1" t="s">
        <v>305</v>
      </c>
      <c r="C208" s="4" t="s">
        <v>733</v>
      </c>
      <c r="D208" s="1" t="s">
        <v>734</v>
      </c>
      <c r="E208" s="1" t="s">
        <v>735</v>
      </c>
      <c r="F208" s="2">
        <v>3604</v>
      </c>
      <c r="G208" s="27">
        <v>54.06</v>
      </c>
      <c r="H208" s="30">
        <f t="shared" si="6"/>
        <v>3549.94</v>
      </c>
      <c r="I208" s="28">
        <v>36.04</v>
      </c>
      <c r="J208" s="26">
        <v>108.12</v>
      </c>
      <c r="K208" s="28">
        <v>23.43</v>
      </c>
      <c r="L208" s="32">
        <f t="shared" si="7"/>
        <v>3382.3500000000004</v>
      </c>
      <c r="M208" s="24">
        <v>3</v>
      </c>
    </row>
    <row r="209" spans="1:13" x14ac:dyDescent="0.25">
      <c r="A209" s="4" t="s">
        <v>736</v>
      </c>
      <c r="B209" s="1" t="s">
        <v>305</v>
      </c>
      <c r="C209" s="4" t="s">
        <v>737</v>
      </c>
      <c r="D209" s="1" t="s">
        <v>738</v>
      </c>
      <c r="E209" s="1" t="s">
        <v>739</v>
      </c>
      <c r="F209" s="2">
        <v>3760</v>
      </c>
      <c r="G209" s="27">
        <v>56.4</v>
      </c>
      <c r="H209" s="30">
        <f t="shared" si="6"/>
        <v>3703.6</v>
      </c>
      <c r="I209" s="28">
        <v>37.6</v>
      </c>
      <c r="J209" s="26">
        <v>112.8</v>
      </c>
      <c r="K209" s="28">
        <v>24.44</v>
      </c>
      <c r="L209" s="32">
        <f t="shared" si="7"/>
        <v>3528.7599999999998</v>
      </c>
      <c r="M209" s="24">
        <v>3</v>
      </c>
    </row>
    <row r="210" spans="1:13" x14ac:dyDescent="0.25">
      <c r="A210" s="4" t="s">
        <v>740</v>
      </c>
      <c r="B210" s="1" t="s">
        <v>305</v>
      </c>
      <c r="C210" s="4" t="s">
        <v>392</v>
      </c>
      <c r="D210" s="1" t="s">
        <v>156</v>
      </c>
      <c r="E210" s="1" t="s">
        <v>741</v>
      </c>
      <c r="F210" s="2">
        <v>3922</v>
      </c>
      <c r="G210" s="27">
        <v>58.83</v>
      </c>
      <c r="H210" s="30">
        <f t="shared" si="6"/>
        <v>3863.17</v>
      </c>
      <c r="I210" s="28">
        <v>39.22</v>
      </c>
      <c r="J210" s="26">
        <v>117.66</v>
      </c>
      <c r="K210" s="28">
        <v>25.49</v>
      </c>
      <c r="L210" s="32">
        <f t="shared" si="7"/>
        <v>3680.8000000000006</v>
      </c>
      <c r="M210" s="24">
        <v>3</v>
      </c>
    </row>
    <row r="211" spans="1:13" x14ac:dyDescent="0.25">
      <c r="A211" s="4" t="s">
        <v>742</v>
      </c>
      <c r="B211" s="1" t="s">
        <v>305</v>
      </c>
      <c r="C211" s="4" t="s">
        <v>743</v>
      </c>
      <c r="D211" s="1" t="s">
        <v>744</v>
      </c>
      <c r="E211" s="1" t="s">
        <v>745</v>
      </c>
      <c r="F211" s="2">
        <v>2368</v>
      </c>
      <c r="G211" s="27">
        <v>35.520000000000003</v>
      </c>
      <c r="H211" s="30">
        <f t="shared" si="6"/>
        <v>2332.48</v>
      </c>
      <c r="I211" s="28">
        <v>23.68</v>
      </c>
      <c r="J211" s="26">
        <v>71.040000000000006</v>
      </c>
      <c r="K211" s="28">
        <v>15.39</v>
      </c>
      <c r="L211" s="32">
        <f t="shared" si="7"/>
        <v>2222.3700000000003</v>
      </c>
      <c r="M211" s="24">
        <v>3</v>
      </c>
    </row>
    <row r="212" spans="1:13" x14ac:dyDescent="0.25">
      <c r="A212" s="4" t="s">
        <v>746</v>
      </c>
      <c r="B212" s="1" t="s">
        <v>305</v>
      </c>
      <c r="C212" s="4" t="s">
        <v>747</v>
      </c>
      <c r="D212" s="1" t="s">
        <v>748</v>
      </c>
      <c r="E212" s="1" t="s">
        <v>749</v>
      </c>
      <c r="F212" s="2">
        <v>1302</v>
      </c>
      <c r="G212" s="27">
        <v>19.53</v>
      </c>
      <c r="H212" s="30">
        <f t="shared" si="6"/>
        <v>1282.47</v>
      </c>
      <c r="I212" s="28">
        <v>13.02</v>
      </c>
      <c r="J212" s="26">
        <v>39.06</v>
      </c>
      <c r="K212" s="28">
        <v>8.4600000000000009</v>
      </c>
      <c r="L212" s="32">
        <f t="shared" si="7"/>
        <v>1221.93</v>
      </c>
      <c r="M212" s="24">
        <v>3</v>
      </c>
    </row>
    <row r="213" spans="1:13" x14ac:dyDescent="0.25">
      <c r="A213" s="4" t="s">
        <v>750</v>
      </c>
      <c r="B213" s="1" t="s">
        <v>305</v>
      </c>
      <c r="C213" s="4" t="s">
        <v>751</v>
      </c>
      <c r="D213" s="1" t="s">
        <v>752</v>
      </c>
      <c r="E213" s="1" t="s">
        <v>753</v>
      </c>
      <c r="F213" s="2">
        <v>1635</v>
      </c>
      <c r="G213" s="27">
        <v>24.53</v>
      </c>
      <c r="H213" s="30">
        <f t="shared" si="6"/>
        <v>1610.47</v>
      </c>
      <c r="I213" s="28">
        <v>16.350000000000001</v>
      </c>
      <c r="J213" s="26">
        <v>49.05</v>
      </c>
      <c r="K213" s="28">
        <v>10.63</v>
      </c>
      <c r="L213" s="32">
        <f t="shared" si="7"/>
        <v>1534.44</v>
      </c>
      <c r="M213" s="24">
        <v>3</v>
      </c>
    </row>
    <row r="214" spans="1:13" x14ac:dyDescent="0.25">
      <c r="A214" s="4" t="s">
        <v>754</v>
      </c>
      <c r="B214" s="1" t="s">
        <v>308</v>
      </c>
      <c r="C214" s="4" t="s">
        <v>755</v>
      </c>
      <c r="D214" s="1" t="s">
        <v>756</v>
      </c>
      <c r="E214" s="1" t="s">
        <v>757</v>
      </c>
      <c r="F214" s="2">
        <v>1302</v>
      </c>
      <c r="G214" s="27">
        <v>19.53</v>
      </c>
      <c r="H214" s="30">
        <f t="shared" si="6"/>
        <v>1282.47</v>
      </c>
      <c r="I214" s="28">
        <v>13.02</v>
      </c>
      <c r="J214" s="26">
        <v>39.06</v>
      </c>
      <c r="K214" s="28">
        <v>8.4600000000000009</v>
      </c>
      <c r="L214" s="32">
        <f t="shared" si="7"/>
        <v>1221.93</v>
      </c>
      <c r="M214" s="24">
        <v>3</v>
      </c>
    </row>
    <row r="215" spans="1:13" x14ac:dyDescent="0.25">
      <c r="A215" s="4" t="s">
        <v>758</v>
      </c>
      <c r="B215" s="1" t="s">
        <v>308</v>
      </c>
      <c r="C215" s="4" t="s">
        <v>759</v>
      </c>
      <c r="D215" s="1" t="s">
        <v>760</v>
      </c>
      <c r="E215" s="1" t="s">
        <v>761</v>
      </c>
      <c r="F215" s="2">
        <v>2740</v>
      </c>
      <c r="G215" s="27">
        <v>41.1</v>
      </c>
      <c r="H215" s="30">
        <f t="shared" si="6"/>
        <v>2698.9</v>
      </c>
      <c r="I215" s="28">
        <v>27.4</v>
      </c>
      <c r="J215" s="26">
        <v>82.2</v>
      </c>
      <c r="K215" s="28">
        <v>17.809999999999999</v>
      </c>
      <c r="L215" s="32">
        <f t="shared" si="7"/>
        <v>2571.4900000000002</v>
      </c>
      <c r="M215" s="24">
        <v>3</v>
      </c>
    </row>
    <row r="216" spans="1:13" x14ac:dyDescent="0.25">
      <c r="A216" s="4" t="s">
        <v>762</v>
      </c>
      <c r="B216" s="1" t="s">
        <v>308</v>
      </c>
      <c r="C216" s="4" t="s">
        <v>763</v>
      </c>
      <c r="D216" s="1" t="s">
        <v>764</v>
      </c>
      <c r="E216" s="1" t="s">
        <v>765</v>
      </c>
      <c r="F216" s="4">
        <v>380</v>
      </c>
      <c r="G216" s="27">
        <v>0</v>
      </c>
      <c r="H216" s="30">
        <f t="shared" si="6"/>
        <v>380</v>
      </c>
      <c r="I216" s="28">
        <v>3.8</v>
      </c>
      <c r="J216" s="26">
        <v>11.4</v>
      </c>
      <c r="K216" s="28">
        <v>2.4700000000000002</v>
      </c>
      <c r="L216" s="32">
        <f t="shared" si="7"/>
        <v>362.33</v>
      </c>
      <c r="M216" s="24">
        <v>3</v>
      </c>
    </row>
    <row r="217" spans="1:13" x14ac:dyDescent="0.25">
      <c r="A217" s="4" t="s">
        <v>766</v>
      </c>
      <c r="B217" s="1" t="s">
        <v>308</v>
      </c>
      <c r="C217" s="4" t="s">
        <v>767</v>
      </c>
      <c r="D217" s="1" t="s">
        <v>768</v>
      </c>
      <c r="E217" s="1" t="s">
        <v>769</v>
      </c>
      <c r="F217" s="4">
        <v>380</v>
      </c>
      <c r="G217" s="27">
        <v>0</v>
      </c>
      <c r="H217" s="30">
        <f t="shared" si="6"/>
        <v>380</v>
      </c>
      <c r="I217" s="28">
        <v>3.8</v>
      </c>
      <c r="J217" s="26">
        <v>11.4</v>
      </c>
      <c r="K217" s="28">
        <v>2.4700000000000002</v>
      </c>
      <c r="L217" s="32">
        <f t="shared" si="7"/>
        <v>362.33</v>
      </c>
      <c r="M217" s="24">
        <v>3</v>
      </c>
    </row>
    <row r="218" spans="1:13" x14ac:dyDescent="0.25">
      <c r="A218" s="4" t="s">
        <v>770</v>
      </c>
      <c r="B218" s="1" t="s">
        <v>308</v>
      </c>
      <c r="C218" s="4" t="s">
        <v>771</v>
      </c>
      <c r="D218" s="1" t="s">
        <v>772</v>
      </c>
      <c r="E218" s="1" t="s">
        <v>773</v>
      </c>
      <c r="F218" s="4">
        <v>380</v>
      </c>
      <c r="G218" s="27">
        <v>0</v>
      </c>
      <c r="H218" s="30">
        <f t="shared" si="6"/>
        <v>380</v>
      </c>
      <c r="I218" s="28">
        <v>3.8</v>
      </c>
      <c r="J218" s="26">
        <v>11.4</v>
      </c>
      <c r="K218" s="28">
        <v>2.4700000000000002</v>
      </c>
      <c r="L218" s="32">
        <f t="shared" si="7"/>
        <v>362.33</v>
      </c>
      <c r="M218" s="24">
        <v>3</v>
      </c>
    </row>
    <row r="219" spans="1:13" x14ac:dyDescent="0.25">
      <c r="A219" s="4" t="s">
        <v>774</v>
      </c>
      <c r="B219" s="1" t="s">
        <v>308</v>
      </c>
      <c r="C219" s="4" t="s">
        <v>775</v>
      </c>
      <c r="D219" s="1" t="s">
        <v>776</v>
      </c>
      <c r="E219" s="1" t="s">
        <v>777</v>
      </c>
      <c r="F219" s="4">
        <v>40</v>
      </c>
      <c r="G219" s="27">
        <v>0</v>
      </c>
      <c r="H219" s="30">
        <f t="shared" si="6"/>
        <v>40</v>
      </c>
      <c r="I219" s="28">
        <v>0</v>
      </c>
      <c r="J219" s="26">
        <v>0</v>
      </c>
      <c r="K219" s="28">
        <v>0</v>
      </c>
      <c r="L219" s="32">
        <f t="shared" si="7"/>
        <v>40</v>
      </c>
      <c r="M219" s="24">
        <v>3</v>
      </c>
    </row>
    <row r="220" spans="1:13" x14ac:dyDescent="0.25">
      <c r="A220" s="4" t="s">
        <v>778</v>
      </c>
      <c r="B220" s="1" t="s">
        <v>308</v>
      </c>
      <c r="C220" s="4" t="s">
        <v>779</v>
      </c>
      <c r="D220" s="1" t="s">
        <v>780</v>
      </c>
      <c r="E220" s="1" t="s">
        <v>781</v>
      </c>
      <c r="F220" s="2">
        <v>3990</v>
      </c>
      <c r="G220" s="27">
        <v>59.85</v>
      </c>
      <c r="H220" s="30">
        <f t="shared" si="6"/>
        <v>3930.15</v>
      </c>
      <c r="I220" s="28">
        <v>39.9</v>
      </c>
      <c r="J220" s="26">
        <v>119.7</v>
      </c>
      <c r="K220" s="28">
        <v>25.94</v>
      </c>
      <c r="L220" s="32">
        <f t="shared" si="7"/>
        <v>3744.61</v>
      </c>
      <c r="M220" s="24">
        <v>3</v>
      </c>
    </row>
    <row r="221" spans="1:13" x14ac:dyDescent="0.25">
      <c r="A221" s="4" t="s">
        <v>782</v>
      </c>
      <c r="B221" s="1" t="s">
        <v>308</v>
      </c>
      <c r="C221" s="4" t="s">
        <v>783</v>
      </c>
      <c r="D221" s="1" t="s">
        <v>784</v>
      </c>
      <c r="E221" s="1" t="s">
        <v>785</v>
      </c>
      <c r="F221" s="2">
        <v>1302</v>
      </c>
      <c r="G221" s="27">
        <v>19.53</v>
      </c>
      <c r="H221" s="30">
        <f t="shared" si="6"/>
        <v>1282.47</v>
      </c>
      <c r="I221" s="28">
        <v>13.02</v>
      </c>
      <c r="J221" s="26">
        <v>39.06</v>
      </c>
      <c r="K221" s="28">
        <v>8.4600000000000009</v>
      </c>
      <c r="L221" s="32">
        <f t="shared" si="7"/>
        <v>1221.93</v>
      </c>
      <c r="M221" s="24">
        <v>3</v>
      </c>
    </row>
    <row r="222" spans="1:13" x14ac:dyDescent="0.25">
      <c r="A222" s="4" t="s">
        <v>786</v>
      </c>
      <c r="B222" s="1" t="s">
        <v>308</v>
      </c>
      <c r="C222" s="4" t="s">
        <v>787</v>
      </c>
      <c r="D222" s="1" t="s">
        <v>788</v>
      </c>
      <c r="E222" s="1" t="s">
        <v>789</v>
      </c>
      <c r="F222" s="2">
        <v>5220</v>
      </c>
      <c r="G222" s="27">
        <v>78.3</v>
      </c>
      <c r="H222" s="30">
        <f t="shared" si="6"/>
        <v>5141.7</v>
      </c>
      <c r="I222" s="28">
        <v>52.2</v>
      </c>
      <c r="J222" s="26">
        <v>156.6</v>
      </c>
      <c r="K222" s="28">
        <v>33.93</v>
      </c>
      <c r="L222" s="32">
        <f t="shared" si="7"/>
        <v>4898.9699999999993</v>
      </c>
      <c r="M222" s="24">
        <v>3</v>
      </c>
    </row>
    <row r="223" spans="1:13" x14ac:dyDescent="0.25">
      <c r="A223" s="4" t="s">
        <v>790</v>
      </c>
      <c r="B223" s="1" t="s">
        <v>308</v>
      </c>
      <c r="C223" s="4" t="s">
        <v>791</v>
      </c>
      <c r="D223" s="1" t="s">
        <v>792</v>
      </c>
      <c r="E223" s="1" t="s">
        <v>793</v>
      </c>
      <c r="F223" s="2">
        <v>1980</v>
      </c>
      <c r="G223" s="27">
        <v>29.7</v>
      </c>
      <c r="H223" s="30">
        <f t="shared" si="6"/>
        <v>1950.3</v>
      </c>
      <c r="I223" s="28">
        <v>19.8</v>
      </c>
      <c r="J223" s="26">
        <v>59.4</v>
      </c>
      <c r="K223" s="28">
        <v>12.87</v>
      </c>
      <c r="L223" s="32">
        <f t="shared" si="7"/>
        <v>1858.23</v>
      </c>
      <c r="M223" s="24">
        <v>3</v>
      </c>
    </row>
    <row r="224" spans="1:13" x14ac:dyDescent="0.25">
      <c r="A224" s="4" t="s">
        <v>794</v>
      </c>
      <c r="B224" s="1" t="s">
        <v>308</v>
      </c>
      <c r="C224" s="4" t="s">
        <v>795</v>
      </c>
      <c r="D224" s="1" t="s">
        <v>796</v>
      </c>
      <c r="E224" s="1" t="s">
        <v>797</v>
      </c>
      <c r="F224" s="2">
        <v>3930</v>
      </c>
      <c r="G224" s="27">
        <v>58.95</v>
      </c>
      <c r="H224" s="30">
        <f t="shared" si="6"/>
        <v>3871.05</v>
      </c>
      <c r="I224" s="28">
        <v>39.299999999999997</v>
      </c>
      <c r="J224" s="26">
        <v>117.9</v>
      </c>
      <c r="K224" s="28">
        <v>25.55</v>
      </c>
      <c r="L224" s="32">
        <f t="shared" si="7"/>
        <v>3688.2999999999997</v>
      </c>
      <c r="M224" s="24">
        <v>3</v>
      </c>
    </row>
    <row r="225" spans="1:13" x14ac:dyDescent="0.25">
      <c r="A225" s="4" t="s">
        <v>798</v>
      </c>
      <c r="B225" s="1" t="s">
        <v>308</v>
      </c>
      <c r="C225" s="4" t="s">
        <v>799</v>
      </c>
      <c r="D225" s="1" t="s">
        <v>800</v>
      </c>
      <c r="E225" s="1" t="s">
        <v>801</v>
      </c>
      <c r="F225" s="2">
        <v>2640</v>
      </c>
      <c r="G225" s="27">
        <v>39.6</v>
      </c>
      <c r="H225" s="30">
        <f t="shared" si="6"/>
        <v>2600.4</v>
      </c>
      <c r="I225" s="28">
        <v>26.4</v>
      </c>
      <c r="J225" s="26">
        <v>79.2</v>
      </c>
      <c r="K225" s="28">
        <v>17.16</v>
      </c>
      <c r="L225" s="32">
        <f t="shared" si="7"/>
        <v>2477.6400000000003</v>
      </c>
      <c r="M225" s="24">
        <v>3</v>
      </c>
    </row>
    <row r="226" spans="1:13" x14ac:dyDescent="0.25">
      <c r="A226" s="4" t="s">
        <v>802</v>
      </c>
      <c r="B226" s="1" t="s">
        <v>308</v>
      </c>
      <c r="C226" s="4" t="s">
        <v>803</v>
      </c>
      <c r="D226" s="1" t="s">
        <v>804</v>
      </c>
      <c r="E226" s="1" t="s">
        <v>805</v>
      </c>
      <c r="F226" s="2">
        <v>3990</v>
      </c>
      <c r="G226" s="27">
        <v>59.85</v>
      </c>
      <c r="H226" s="30">
        <f t="shared" si="6"/>
        <v>3930.15</v>
      </c>
      <c r="I226" s="28">
        <v>39.9</v>
      </c>
      <c r="J226" s="26">
        <v>119.7</v>
      </c>
      <c r="K226" s="28">
        <v>25.94</v>
      </c>
      <c r="L226" s="32">
        <f t="shared" si="7"/>
        <v>3744.61</v>
      </c>
      <c r="M226" s="24">
        <v>3</v>
      </c>
    </row>
    <row r="227" spans="1:13" x14ac:dyDescent="0.25">
      <c r="A227" s="4" t="s">
        <v>806</v>
      </c>
      <c r="B227" s="1" t="s">
        <v>308</v>
      </c>
      <c r="C227" s="4" t="s">
        <v>436</v>
      </c>
      <c r="D227" s="1" t="s">
        <v>190</v>
      </c>
      <c r="E227" s="1" t="s">
        <v>807</v>
      </c>
      <c r="F227" s="2">
        <v>4505</v>
      </c>
      <c r="G227" s="27">
        <v>67.58</v>
      </c>
      <c r="H227" s="30">
        <f t="shared" si="6"/>
        <v>4437.42</v>
      </c>
      <c r="I227" s="28">
        <v>45.05</v>
      </c>
      <c r="J227" s="26">
        <v>135.15</v>
      </c>
      <c r="K227" s="28">
        <v>29.28</v>
      </c>
      <c r="L227" s="32">
        <f t="shared" si="7"/>
        <v>4227.9400000000005</v>
      </c>
      <c r="M227" s="24">
        <v>3</v>
      </c>
    </row>
    <row r="228" spans="1:13" x14ac:dyDescent="0.25">
      <c r="A228" s="4" t="s">
        <v>808</v>
      </c>
      <c r="B228" s="1" t="s">
        <v>308</v>
      </c>
      <c r="C228" s="4" t="s">
        <v>809</v>
      </c>
      <c r="D228" s="1" t="s">
        <v>810</v>
      </c>
      <c r="E228" s="1" t="s">
        <v>811</v>
      </c>
      <c r="F228" s="2">
        <v>3740</v>
      </c>
      <c r="G228" s="27">
        <v>56.1</v>
      </c>
      <c r="H228" s="30">
        <f t="shared" si="6"/>
        <v>3683.9</v>
      </c>
      <c r="I228" s="28">
        <v>37.4</v>
      </c>
      <c r="J228" s="26">
        <v>112.2</v>
      </c>
      <c r="K228" s="28">
        <v>24.31</v>
      </c>
      <c r="L228" s="32">
        <f t="shared" si="7"/>
        <v>3509.9900000000002</v>
      </c>
      <c r="M228" s="24">
        <v>3</v>
      </c>
    </row>
    <row r="229" spans="1:13" x14ac:dyDescent="0.25">
      <c r="A229" s="4" t="s">
        <v>812</v>
      </c>
      <c r="B229" s="1" t="s">
        <v>308</v>
      </c>
      <c r="C229" s="4" t="s">
        <v>813</v>
      </c>
      <c r="D229" s="1" t="s">
        <v>814</v>
      </c>
      <c r="E229" s="1" t="s">
        <v>815</v>
      </c>
      <c r="F229" s="2">
        <v>1500</v>
      </c>
      <c r="G229" s="27">
        <v>22.5</v>
      </c>
      <c r="H229" s="30">
        <f t="shared" si="6"/>
        <v>1477.5</v>
      </c>
      <c r="I229" s="28">
        <v>15</v>
      </c>
      <c r="J229" s="26">
        <v>45</v>
      </c>
      <c r="K229" s="28">
        <v>9.75</v>
      </c>
      <c r="L229" s="32">
        <f t="shared" si="7"/>
        <v>1407.75</v>
      </c>
      <c r="M229" s="24">
        <v>3</v>
      </c>
    </row>
    <row r="230" spans="1:13" x14ac:dyDescent="0.25">
      <c r="A230" s="4" t="s">
        <v>816</v>
      </c>
      <c r="B230" s="1" t="s">
        <v>308</v>
      </c>
      <c r="C230" s="4" t="s">
        <v>817</v>
      </c>
      <c r="D230" s="1" t="s">
        <v>818</v>
      </c>
      <c r="E230" s="1" t="s">
        <v>819</v>
      </c>
      <c r="F230" s="2">
        <v>2500</v>
      </c>
      <c r="G230" s="27">
        <v>37.5</v>
      </c>
      <c r="H230" s="30">
        <f t="shared" si="6"/>
        <v>2462.5</v>
      </c>
      <c r="I230" s="28">
        <v>25</v>
      </c>
      <c r="J230" s="26">
        <v>75</v>
      </c>
      <c r="K230" s="28">
        <v>16.25</v>
      </c>
      <c r="L230" s="32">
        <f t="shared" si="7"/>
        <v>2346.25</v>
      </c>
      <c r="M230" s="24">
        <v>3</v>
      </c>
    </row>
    <row r="231" spans="1:13" x14ac:dyDescent="0.25">
      <c r="A231" s="4" t="s">
        <v>820</v>
      </c>
      <c r="B231" s="1" t="s">
        <v>343</v>
      </c>
      <c r="C231" s="4" t="s">
        <v>821</v>
      </c>
      <c r="D231" s="1" t="s">
        <v>822</v>
      </c>
      <c r="E231" s="1" t="s">
        <v>823</v>
      </c>
      <c r="F231" s="2">
        <v>3990</v>
      </c>
      <c r="G231" s="27">
        <v>59.85</v>
      </c>
      <c r="H231" s="30">
        <f t="shared" si="6"/>
        <v>3930.15</v>
      </c>
      <c r="I231" s="28">
        <v>39.9</v>
      </c>
      <c r="J231" s="26">
        <v>119.7</v>
      </c>
      <c r="K231" s="28">
        <v>25.94</v>
      </c>
      <c r="L231" s="32">
        <f t="shared" si="7"/>
        <v>3744.61</v>
      </c>
      <c r="M231" s="24">
        <v>3</v>
      </c>
    </row>
    <row r="232" spans="1:13" x14ac:dyDescent="0.25">
      <c r="A232" s="4" t="s">
        <v>824</v>
      </c>
      <c r="B232" s="1" t="s">
        <v>343</v>
      </c>
      <c r="C232" s="4" t="s">
        <v>825</v>
      </c>
      <c r="D232" s="1" t="s">
        <v>826</v>
      </c>
      <c r="E232" s="1" t="s">
        <v>827</v>
      </c>
      <c r="F232" s="2">
        <v>2604</v>
      </c>
      <c r="G232" s="27">
        <v>39.06</v>
      </c>
      <c r="H232" s="30">
        <f t="shared" si="6"/>
        <v>2564.94</v>
      </c>
      <c r="I232" s="28">
        <v>26.04</v>
      </c>
      <c r="J232" s="26">
        <v>78.12</v>
      </c>
      <c r="K232" s="28">
        <v>16.93</v>
      </c>
      <c r="L232" s="32">
        <f t="shared" si="7"/>
        <v>2443.8500000000004</v>
      </c>
      <c r="M232" s="24">
        <v>3</v>
      </c>
    </row>
    <row r="233" spans="1:13" x14ac:dyDescent="0.25">
      <c r="A233" s="4" t="s">
        <v>828</v>
      </c>
      <c r="B233" s="1" t="s">
        <v>343</v>
      </c>
      <c r="C233" s="4" t="s">
        <v>829</v>
      </c>
      <c r="D233" s="1" t="s">
        <v>830</v>
      </c>
      <c r="E233" s="1" t="s">
        <v>831</v>
      </c>
      <c r="F233" s="2">
        <v>3000</v>
      </c>
      <c r="G233" s="27">
        <v>45</v>
      </c>
      <c r="H233" s="30">
        <f t="shared" si="6"/>
        <v>2955</v>
      </c>
      <c r="I233" s="28">
        <v>30</v>
      </c>
      <c r="J233" s="26">
        <v>90</v>
      </c>
      <c r="K233" s="28">
        <v>19.5</v>
      </c>
      <c r="L233" s="32">
        <f t="shared" si="7"/>
        <v>2815.5</v>
      </c>
      <c r="M233" s="24">
        <v>3</v>
      </c>
    </row>
    <row r="234" spans="1:13" x14ac:dyDescent="0.25">
      <c r="A234" s="4" t="s">
        <v>832</v>
      </c>
      <c r="B234" s="1" t="s">
        <v>343</v>
      </c>
      <c r="C234" s="4" t="s">
        <v>833</v>
      </c>
      <c r="D234" s="1" t="s">
        <v>834</v>
      </c>
      <c r="E234" s="1" t="s">
        <v>835</v>
      </c>
      <c r="F234" s="2">
        <v>3240</v>
      </c>
      <c r="G234" s="27">
        <v>48.6</v>
      </c>
      <c r="H234" s="30">
        <f t="shared" si="6"/>
        <v>3191.4</v>
      </c>
      <c r="I234" s="28">
        <v>32.4</v>
      </c>
      <c r="J234" s="26">
        <v>97.2</v>
      </c>
      <c r="K234" s="28">
        <v>21.06</v>
      </c>
      <c r="L234" s="32">
        <f t="shared" si="7"/>
        <v>3040.7400000000002</v>
      </c>
      <c r="M234" s="24">
        <v>3</v>
      </c>
    </row>
    <row r="235" spans="1:13" x14ac:dyDescent="0.25">
      <c r="A235" s="4" t="s">
        <v>836</v>
      </c>
      <c r="B235" s="1" t="s">
        <v>343</v>
      </c>
      <c r="C235" s="4" t="s">
        <v>837</v>
      </c>
      <c r="D235" s="1" t="s">
        <v>838</v>
      </c>
      <c r="E235" s="1" t="s">
        <v>839</v>
      </c>
      <c r="F235" s="2">
        <v>2000</v>
      </c>
      <c r="G235" s="27">
        <v>30</v>
      </c>
      <c r="H235" s="30">
        <f t="shared" si="6"/>
        <v>1970</v>
      </c>
      <c r="I235" s="28">
        <v>20</v>
      </c>
      <c r="J235" s="26">
        <v>60</v>
      </c>
      <c r="K235" s="28">
        <v>13</v>
      </c>
      <c r="L235" s="32">
        <f t="shared" si="7"/>
        <v>1877</v>
      </c>
      <c r="M235" s="24">
        <v>3</v>
      </c>
    </row>
    <row r="236" spans="1:13" x14ac:dyDescent="0.25">
      <c r="A236" s="4" t="s">
        <v>840</v>
      </c>
      <c r="B236" s="1" t="s">
        <v>343</v>
      </c>
      <c r="C236" s="4" t="s">
        <v>841</v>
      </c>
      <c r="D236" s="1" t="s">
        <v>842</v>
      </c>
      <c r="E236" s="1" t="s">
        <v>843</v>
      </c>
      <c r="F236" s="2">
        <v>5216</v>
      </c>
      <c r="G236" s="27">
        <v>78.239999999999995</v>
      </c>
      <c r="H236" s="30">
        <f t="shared" si="6"/>
        <v>5137.76</v>
      </c>
      <c r="I236" s="28">
        <v>52.16</v>
      </c>
      <c r="J236" s="26">
        <v>156.47999999999999</v>
      </c>
      <c r="K236" s="28">
        <v>33.9</v>
      </c>
      <c r="L236" s="32">
        <f t="shared" si="7"/>
        <v>4895.2200000000012</v>
      </c>
      <c r="M236" s="24">
        <v>3</v>
      </c>
    </row>
    <row r="237" spans="1:13" x14ac:dyDescent="0.25">
      <c r="A237" s="4" t="s">
        <v>844</v>
      </c>
      <c r="B237" s="1" t="s">
        <v>343</v>
      </c>
      <c r="C237" s="4" t="s">
        <v>845</v>
      </c>
      <c r="D237" s="1" t="s">
        <v>846</v>
      </c>
      <c r="E237" s="1" t="s">
        <v>847</v>
      </c>
      <c r="F237" s="2">
        <v>3133</v>
      </c>
      <c r="G237" s="27">
        <v>47</v>
      </c>
      <c r="H237" s="30">
        <f t="shared" si="6"/>
        <v>3086</v>
      </c>
      <c r="I237" s="28">
        <v>31.33</v>
      </c>
      <c r="J237" s="26">
        <v>93.99</v>
      </c>
      <c r="K237" s="28">
        <v>20.36</v>
      </c>
      <c r="L237" s="32">
        <f t="shared" si="7"/>
        <v>2940.32</v>
      </c>
      <c r="M237" s="24">
        <v>3</v>
      </c>
    </row>
    <row r="238" spans="1:13" x14ac:dyDescent="0.25">
      <c r="A238" s="4" t="s">
        <v>848</v>
      </c>
      <c r="B238" s="1" t="s">
        <v>343</v>
      </c>
      <c r="C238" s="4" t="s">
        <v>849</v>
      </c>
      <c r="D238" s="1" t="s">
        <v>850</v>
      </c>
      <c r="E238" s="1" t="s">
        <v>851</v>
      </c>
      <c r="F238" s="2">
        <v>1500</v>
      </c>
      <c r="G238" s="27">
        <v>22.5</v>
      </c>
      <c r="H238" s="30">
        <f t="shared" si="6"/>
        <v>1477.5</v>
      </c>
      <c r="I238" s="28">
        <v>0</v>
      </c>
      <c r="J238" s="26">
        <v>0</v>
      </c>
      <c r="K238" s="28">
        <v>0</v>
      </c>
      <c r="L238" s="32">
        <f t="shared" si="7"/>
        <v>1477.5</v>
      </c>
      <c r="M238" s="24">
        <v>3</v>
      </c>
    </row>
    <row r="239" spans="1:13" x14ac:dyDescent="0.25">
      <c r="A239" s="4" t="s">
        <v>852</v>
      </c>
      <c r="B239" s="1" t="s">
        <v>343</v>
      </c>
      <c r="C239" s="4" t="s">
        <v>853</v>
      </c>
      <c r="D239" s="1" t="s">
        <v>854</v>
      </c>
      <c r="E239" s="1" t="s">
        <v>855</v>
      </c>
      <c r="F239" s="2">
        <v>1075</v>
      </c>
      <c r="G239" s="27">
        <v>16.13</v>
      </c>
      <c r="H239" s="30">
        <f t="shared" si="6"/>
        <v>1058.8699999999999</v>
      </c>
      <c r="I239" s="28">
        <v>0</v>
      </c>
      <c r="J239" s="26">
        <v>0</v>
      </c>
      <c r="K239" s="28">
        <v>0</v>
      </c>
      <c r="L239" s="32">
        <f t="shared" si="7"/>
        <v>1058.8699999999999</v>
      </c>
      <c r="M239" s="24">
        <v>3</v>
      </c>
    </row>
    <row r="240" spans="1:13" x14ac:dyDescent="0.25">
      <c r="A240" s="4" t="s">
        <v>856</v>
      </c>
      <c r="B240" s="1" t="s">
        <v>343</v>
      </c>
      <c r="C240" s="4" t="s">
        <v>857</v>
      </c>
      <c r="D240" s="1" t="s">
        <v>858</v>
      </c>
      <c r="E240" s="1" t="s">
        <v>859</v>
      </c>
      <c r="F240" s="2">
        <v>3922</v>
      </c>
      <c r="G240" s="27">
        <v>58.83</v>
      </c>
      <c r="H240" s="30">
        <f t="shared" si="6"/>
        <v>3863.17</v>
      </c>
      <c r="I240" s="28">
        <v>0</v>
      </c>
      <c r="J240" s="26">
        <v>0</v>
      </c>
      <c r="K240" s="28">
        <v>0</v>
      </c>
      <c r="L240" s="32">
        <f t="shared" si="7"/>
        <v>3863.17</v>
      </c>
      <c r="M240" s="24">
        <v>3</v>
      </c>
    </row>
    <row r="241" spans="1:13" x14ac:dyDescent="0.25">
      <c r="A241" s="4" t="s">
        <v>860</v>
      </c>
      <c r="B241" s="1" t="s">
        <v>410</v>
      </c>
      <c r="C241" s="4" t="s">
        <v>861</v>
      </c>
      <c r="D241" s="1" t="s">
        <v>862</v>
      </c>
      <c r="E241" s="1" t="s">
        <v>863</v>
      </c>
      <c r="F241" s="2">
        <v>7090</v>
      </c>
      <c r="G241" s="27">
        <v>106.35</v>
      </c>
      <c r="H241" s="30">
        <f t="shared" si="6"/>
        <v>6983.65</v>
      </c>
      <c r="I241" s="28">
        <v>70.900000000000006</v>
      </c>
      <c r="J241" s="26">
        <v>212.7</v>
      </c>
      <c r="K241" s="28">
        <v>46.09</v>
      </c>
      <c r="L241" s="32">
        <f t="shared" si="7"/>
        <v>6653.96</v>
      </c>
      <c r="M241" s="24">
        <v>3</v>
      </c>
    </row>
    <row r="242" spans="1:13" x14ac:dyDescent="0.25">
      <c r="A242" s="4" t="s">
        <v>864</v>
      </c>
      <c r="B242" s="1" t="s">
        <v>410</v>
      </c>
      <c r="C242" s="4" t="s">
        <v>294</v>
      </c>
      <c r="D242" s="1" t="s">
        <v>74</v>
      </c>
      <c r="E242" s="1" t="s">
        <v>865</v>
      </c>
      <c r="F242" s="2">
        <v>6525</v>
      </c>
      <c r="G242" s="27">
        <v>97.88</v>
      </c>
      <c r="H242" s="30">
        <f t="shared" si="6"/>
        <v>6427.12</v>
      </c>
      <c r="I242" s="28">
        <v>65.25</v>
      </c>
      <c r="J242" s="26">
        <v>195.75</v>
      </c>
      <c r="K242" s="28">
        <v>42.41</v>
      </c>
      <c r="L242" s="32">
        <f t="shared" si="7"/>
        <v>6123.71</v>
      </c>
      <c r="M242" s="24">
        <v>3</v>
      </c>
    </row>
    <row r="243" spans="1:13" x14ac:dyDescent="0.25">
      <c r="A243" s="4" t="s">
        <v>866</v>
      </c>
      <c r="B243" s="1" t="s">
        <v>410</v>
      </c>
      <c r="C243" s="4" t="s">
        <v>867</v>
      </c>
      <c r="D243" s="1" t="s">
        <v>868</v>
      </c>
      <c r="E243" s="1" t="s">
        <v>869</v>
      </c>
      <c r="F243" s="2">
        <v>1785</v>
      </c>
      <c r="G243" s="27">
        <v>26.78</v>
      </c>
      <c r="H243" s="30">
        <f t="shared" si="6"/>
        <v>1758.22</v>
      </c>
      <c r="I243" s="28">
        <v>17.850000000000001</v>
      </c>
      <c r="J243" s="26">
        <v>53.55</v>
      </c>
      <c r="K243" s="28">
        <v>11.6</v>
      </c>
      <c r="L243" s="32">
        <f t="shared" si="7"/>
        <v>1675.2200000000003</v>
      </c>
      <c r="M243" s="24">
        <v>3</v>
      </c>
    </row>
    <row r="244" spans="1:13" x14ac:dyDescent="0.25">
      <c r="A244" s="4" t="s">
        <v>870</v>
      </c>
      <c r="B244" s="1" t="s">
        <v>410</v>
      </c>
      <c r="C244" s="4" t="s">
        <v>871</v>
      </c>
      <c r="D244" s="1" t="s">
        <v>872</v>
      </c>
      <c r="E244" s="1" t="s">
        <v>873</v>
      </c>
      <c r="F244" s="2">
        <v>2604</v>
      </c>
      <c r="G244" s="27">
        <v>39.06</v>
      </c>
      <c r="H244" s="30">
        <f t="shared" si="6"/>
        <v>2564.94</v>
      </c>
      <c r="I244" s="28">
        <v>26.04</v>
      </c>
      <c r="J244" s="26">
        <v>78.12</v>
      </c>
      <c r="K244" s="28">
        <v>16.93</v>
      </c>
      <c r="L244" s="32">
        <f t="shared" si="7"/>
        <v>2443.8500000000004</v>
      </c>
      <c r="M244" s="24">
        <v>3</v>
      </c>
    </row>
    <row r="245" spans="1:13" x14ac:dyDescent="0.25">
      <c r="A245" s="4" t="s">
        <v>874</v>
      </c>
      <c r="B245" s="1" t="s">
        <v>410</v>
      </c>
      <c r="C245" s="4" t="s">
        <v>875</v>
      </c>
      <c r="D245" s="1" t="s">
        <v>876</v>
      </c>
      <c r="E245" s="1" t="s">
        <v>877</v>
      </c>
      <c r="F245" s="2">
        <v>3906</v>
      </c>
      <c r="G245" s="27">
        <v>58.59</v>
      </c>
      <c r="H245" s="30">
        <f t="shared" si="6"/>
        <v>3847.41</v>
      </c>
      <c r="I245" s="28">
        <v>39.06</v>
      </c>
      <c r="J245" s="26">
        <v>117.18</v>
      </c>
      <c r="K245" s="28">
        <v>25.39</v>
      </c>
      <c r="L245" s="32">
        <f t="shared" si="7"/>
        <v>3665.78</v>
      </c>
      <c r="M245" s="24">
        <v>3</v>
      </c>
    </row>
    <row r="246" spans="1:13" x14ac:dyDescent="0.25">
      <c r="A246" s="4" t="s">
        <v>878</v>
      </c>
      <c r="B246" s="1" t="s">
        <v>410</v>
      </c>
      <c r="C246" s="4" t="s">
        <v>879</v>
      </c>
      <c r="D246" s="1" t="s">
        <v>880</v>
      </c>
      <c r="E246" s="1" t="s">
        <v>881</v>
      </c>
      <c r="F246" s="2">
        <v>2640</v>
      </c>
      <c r="G246" s="27">
        <v>39.6</v>
      </c>
      <c r="H246" s="30">
        <f t="shared" si="6"/>
        <v>2600.4</v>
      </c>
      <c r="I246" s="28">
        <v>26.4</v>
      </c>
      <c r="J246" s="26">
        <v>79.2</v>
      </c>
      <c r="K246" s="28">
        <v>17.16</v>
      </c>
      <c r="L246" s="32">
        <f t="shared" si="7"/>
        <v>2477.6400000000003</v>
      </c>
      <c r="M246" s="24">
        <v>3</v>
      </c>
    </row>
    <row r="247" spans="1:13" x14ac:dyDescent="0.25">
      <c r="A247" s="4" t="s">
        <v>882</v>
      </c>
      <c r="B247" s="1" t="s">
        <v>410</v>
      </c>
      <c r="C247" s="4" t="s">
        <v>883</v>
      </c>
      <c r="D247" s="1" t="s">
        <v>884</v>
      </c>
      <c r="E247" s="1" t="s">
        <v>885</v>
      </c>
      <c r="F247" s="2">
        <v>2126</v>
      </c>
      <c r="G247" s="27">
        <v>31.89</v>
      </c>
      <c r="H247" s="30">
        <f t="shared" si="6"/>
        <v>2094.11</v>
      </c>
      <c r="I247" s="28">
        <v>21.26</v>
      </c>
      <c r="J247" s="26">
        <v>63.78</v>
      </c>
      <c r="K247" s="28">
        <v>13.82</v>
      </c>
      <c r="L247" s="32">
        <f t="shared" si="7"/>
        <v>1995.25</v>
      </c>
      <c r="M247" s="24">
        <v>3</v>
      </c>
    </row>
    <row r="248" spans="1:13" x14ac:dyDescent="0.25">
      <c r="A248" s="4" t="s">
        <v>886</v>
      </c>
      <c r="B248" s="1" t="s">
        <v>410</v>
      </c>
      <c r="C248" s="4" t="s">
        <v>887</v>
      </c>
      <c r="D248" s="1" t="s">
        <v>888</v>
      </c>
      <c r="E248" s="1" t="s">
        <v>889</v>
      </c>
      <c r="F248" s="2">
        <v>1980</v>
      </c>
      <c r="G248" s="27">
        <v>29.7</v>
      </c>
      <c r="H248" s="30">
        <f t="shared" si="6"/>
        <v>1950.3</v>
      </c>
      <c r="I248" s="28">
        <v>19.8</v>
      </c>
      <c r="J248" s="26">
        <v>59.4</v>
      </c>
      <c r="K248" s="28">
        <v>12.87</v>
      </c>
      <c r="L248" s="32">
        <f t="shared" si="7"/>
        <v>1858.23</v>
      </c>
      <c r="M248" s="24">
        <v>3</v>
      </c>
    </row>
    <row r="249" spans="1:13" x14ac:dyDescent="0.25">
      <c r="A249" s="4" t="s">
        <v>890</v>
      </c>
      <c r="B249" s="1" t="s">
        <v>410</v>
      </c>
      <c r="C249" s="4" t="s">
        <v>891</v>
      </c>
      <c r="D249" s="1" t="s">
        <v>892</v>
      </c>
      <c r="E249" s="1" t="s">
        <v>893</v>
      </c>
      <c r="F249" s="2">
        <v>3921.04</v>
      </c>
      <c r="G249" s="27">
        <v>58.82</v>
      </c>
      <c r="H249" s="30">
        <f t="shared" si="6"/>
        <v>3862.22</v>
      </c>
      <c r="I249" s="28">
        <v>39.21</v>
      </c>
      <c r="J249" s="26">
        <v>117.63</v>
      </c>
      <c r="K249" s="28">
        <v>25.49</v>
      </c>
      <c r="L249" s="32">
        <f t="shared" si="7"/>
        <v>3679.89</v>
      </c>
      <c r="M249" s="24">
        <v>3</v>
      </c>
    </row>
    <row r="250" spans="1:13" x14ac:dyDescent="0.25">
      <c r="A250" s="4" t="s">
        <v>894</v>
      </c>
      <c r="B250" s="1" t="s">
        <v>410</v>
      </c>
      <c r="C250" s="4" t="s">
        <v>895</v>
      </c>
      <c r="D250" s="1" t="s">
        <v>896</v>
      </c>
      <c r="E250" s="1" t="s">
        <v>897</v>
      </c>
      <c r="F250" s="2">
        <v>1330</v>
      </c>
      <c r="G250" s="27">
        <v>19.95</v>
      </c>
      <c r="H250" s="30">
        <f t="shared" si="6"/>
        <v>1310.05</v>
      </c>
      <c r="I250" s="28">
        <v>13.3</v>
      </c>
      <c r="J250" s="26">
        <v>39.9</v>
      </c>
      <c r="K250" s="28">
        <v>8.65</v>
      </c>
      <c r="L250" s="32">
        <f t="shared" si="7"/>
        <v>1248.1999999999998</v>
      </c>
      <c r="M250" s="24">
        <v>3</v>
      </c>
    </row>
    <row r="251" spans="1:13" x14ac:dyDescent="0.25">
      <c r="A251" s="4" t="s">
        <v>898</v>
      </c>
      <c r="B251" s="1" t="s">
        <v>410</v>
      </c>
      <c r="C251" s="4" t="s">
        <v>379</v>
      </c>
      <c r="D251" s="1" t="s">
        <v>148</v>
      </c>
      <c r="E251" s="1" t="s">
        <v>899</v>
      </c>
      <c r="F251" s="2">
        <v>3960</v>
      </c>
      <c r="G251" s="27">
        <v>59.4</v>
      </c>
      <c r="H251" s="30">
        <f t="shared" si="6"/>
        <v>3900.6</v>
      </c>
      <c r="I251" s="28">
        <v>39.6</v>
      </c>
      <c r="J251" s="26">
        <v>118.8</v>
      </c>
      <c r="K251" s="28">
        <v>25.74</v>
      </c>
      <c r="L251" s="32">
        <f t="shared" si="7"/>
        <v>3716.46</v>
      </c>
      <c r="M251" s="24">
        <v>3</v>
      </c>
    </row>
    <row r="252" spans="1:13" x14ac:dyDescent="0.25">
      <c r="A252" s="4" t="s">
        <v>900</v>
      </c>
      <c r="B252" s="1" t="s">
        <v>442</v>
      </c>
      <c r="C252" s="4" t="s">
        <v>901</v>
      </c>
      <c r="D252" s="1" t="s">
        <v>902</v>
      </c>
      <c r="E252" s="1" t="s">
        <v>903</v>
      </c>
      <c r="F252" s="2">
        <v>5000</v>
      </c>
      <c r="G252" s="27">
        <v>0</v>
      </c>
      <c r="H252" s="30">
        <f t="shared" si="6"/>
        <v>5000</v>
      </c>
      <c r="I252" s="28">
        <v>0</v>
      </c>
      <c r="J252" s="26">
        <v>0</v>
      </c>
      <c r="K252" s="28">
        <v>0</v>
      </c>
      <c r="L252" s="32">
        <f t="shared" si="7"/>
        <v>5000</v>
      </c>
      <c r="M252" s="24">
        <v>3</v>
      </c>
    </row>
  </sheetData>
  <pageMargins left="0.511811024" right="0.511811024" top="0.78740157499999996" bottom="0.78740157499999996" header="0.31496062000000002" footer="0.31496062000000002"/>
  <ignoredErrors>
    <ignoredError sqref="A2:A2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Nepomuceno Pinto</dc:creator>
  <cp:lastModifiedBy>Leonardo Santos</cp:lastModifiedBy>
  <dcterms:created xsi:type="dcterms:W3CDTF">2023-11-23T17:09:03Z</dcterms:created>
  <dcterms:modified xsi:type="dcterms:W3CDTF">2023-11-24T17:49:19Z</dcterms:modified>
</cp:coreProperties>
</file>