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nardo Teodoro\Desktop\Estudos\6º Semestre\Analises_Faculdade\"/>
    </mc:Choice>
  </mc:AlternateContent>
  <xr:revisionPtr revIDLastSave="0" documentId="13_ncr:1_{447F6843-131E-44CD-983B-931076709313}" xr6:coauthVersionLast="47" xr6:coauthVersionMax="47" xr10:uidLastSave="{00000000-0000-0000-0000-000000000000}"/>
  <bookViews>
    <workbookView xWindow="28680" yWindow="-990" windowWidth="15600" windowHeight="11040" tabRatio="500" xr2:uid="{00000000-000D-0000-FFFF-FFFF00000000}"/>
  </bookViews>
  <sheets>
    <sheet name="2022 - 2016" sheetId="1" r:id="rId1"/>
  </sheets>
  <definedNames>
    <definedName name="_pag2" localSheetId="0">#REF!</definedName>
    <definedName name="_pag3" localSheetId="0">#REF!</definedName>
    <definedName name="Excel_BuiltIn_Print_Area" localSheetId="0">'2022 - 2016'!$A$1:$F$20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" i="1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4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4" i="1"/>
  <c r="N86" i="1"/>
  <c r="N33" i="1"/>
  <c r="N49" i="1"/>
  <c r="N44" i="1"/>
  <c r="N117" i="1"/>
  <c r="N133" i="1"/>
  <c r="N123" i="1"/>
  <c r="N37" i="1"/>
  <c r="N60" i="1"/>
  <c r="N57" i="1"/>
  <c r="N102" i="1"/>
  <c r="N45" i="1"/>
  <c r="N22" i="1"/>
  <c r="N162" i="1"/>
  <c r="N30" i="1"/>
  <c r="N156" i="1"/>
  <c r="N87" i="1"/>
  <c r="N24" i="1"/>
  <c r="N90" i="1"/>
  <c r="N93" i="1"/>
  <c r="N148" i="1"/>
  <c r="N27" i="1"/>
  <c r="N149" i="1"/>
  <c r="N114" i="1"/>
  <c r="N106" i="1"/>
  <c r="N107" i="1"/>
  <c r="N14" i="1"/>
  <c r="N143" i="1"/>
  <c r="N8" i="1"/>
  <c r="N47" i="1"/>
  <c r="N61" i="1"/>
  <c r="N127" i="1"/>
  <c r="N122" i="1"/>
  <c r="N32" i="1"/>
  <c r="N78" i="1"/>
  <c r="N111" i="1"/>
  <c r="N26" i="1"/>
  <c r="N110" i="1"/>
  <c r="N71" i="1"/>
  <c r="N11" i="1"/>
  <c r="N28" i="1"/>
  <c r="N58" i="1"/>
  <c r="N74" i="1"/>
  <c r="N46" i="1"/>
  <c r="N7" i="1"/>
  <c r="N12" i="1"/>
  <c r="N73" i="1"/>
  <c r="N19" i="1"/>
  <c r="N168" i="1"/>
  <c r="N134" i="1"/>
  <c r="N21" i="1"/>
  <c r="N81" i="1"/>
  <c r="N101" i="1"/>
  <c r="N167" i="1"/>
  <c r="N137" i="1"/>
  <c r="N55" i="1"/>
  <c r="N50" i="1"/>
  <c r="N92" i="1"/>
  <c r="N88" i="1"/>
  <c r="N139" i="1"/>
  <c r="N66" i="1"/>
  <c r="N109" i="1"/>
  <c r="N151" i="1"/>
  <c r="N40" i="1"/>
  <c r="N59" i="1"/>
  <c r="N43" i="1"/>
  <c r="N72" i="1"/>
  <c r="N29" i="1"/>
  <c r="N118" i="1"/>
  <c r="N154" i="1"/>
  <c r="N121" i="1"/>
  <c r="N64" i="1"/>
  <c r="N77" i="1"/>
  <c r="N85" i="1"/>
  <c r="N166" i="1"/>
  <c r="N56" i="1"/>
  <c r="N91" i="1"/>
  <c r="N84" i="1"/>
  <c r="N157" i="1"/>
  <c r="N105" i="1"/>
  <c r="N62" i="1"/>
  <c r="N10" i="1"/>
  <c r="N34" i="1"/>
  <c r="N161" i="1"/>
  <c r="N129" i="1"/>
  <c r="N23" i="1"/>
  <c r="N160" i="1"/>
  <c r="N124" i="1"/>
  <c r="N67" i="1"/>
  <c r="N5" i="1"/>
  <c r="N82" i="1"/>
  <c r="N53" i="1"/>
  <c r="N68" i="1"/>
  <c r="N98" i="1"/>
  <c r="N39" i="1"/>
  <c r="N119" i="1"/>
  <c r="N20" i="1"/>
  <c r="N69" i="1"/>
  <c r="N132" i="1"/>
  <c r="N6" i="1"/>
  <c r="N76" i="1"/>
  <c r="N83" i="1"/>
  <c r="N65" i="1"/>
  <c r="N145" i="1"/>
  <c r="N135" i="1"/>
  <c r="N130" i="1"/>
  <c r="N136" i="1"/>
  <c r="N147" i="1"/>
  <c r="N51" i="1"/>
  <c r="N165" i="1"/>
  <c r="N153" i="1"/>
  <c r="N103" i="1"/>
  <c r="N17" i="1"/>
  <c r="N70" i="1"/>
  <c r="N112" i="1"/>
  <c r="N52" i="1"/>
  <c r="N99" i="1"/>
  <c r="N36" i="1"/>
  <c r="N38" i="1"/>
  <c r="N75" i="1"/>
  <c r="N79" i="1"/>
  <c r="N15" i="1"/>
  <c r="N41" i="1"/>
  <c r="N141" i="1"/>
  <c r="N150" i="1"/>
  <c r="N115" i="1"/>
  <c r="N54" i="1"/>
  <c r="N140" i="1"/>
  <c r="N104" i="1"/>
  <c r="N158" i="1"/>
  <c r="N4" i="1"/>
  <c r="N146" i="1"/>
  <c r="N9" i="1"/>
  <c r="N89" i="1"/>
  <c r="N95" i="1"/>
  <c r="N97" i="1"/>
  <c r="N18" i="1"/>
  <c r="N152" i="1"/>
  <c r="N42" i="1"/>
  <c r="N108" i="1"/>
  <c r="N120" i="1"/>
  <c r="N31" i="1"/>
  <c r="N159" i="1"/>
  <c r="N96" i="1"/>
  <c r="N94" i="1"/>
  <c r="N80" i="1"/>
  <c r="N35" i="1"/>
  <c r="N113" i="1"/>
  <c r="N48" i="1"/>
  <c r="N63" i="1"/>
  <c r="N142" i="1"/>
  <c r="N25" i="1"/>
  <c r="N100" i="1"/>
  <c r="N116" i="1"/>
  <c r="N163" i="1"/>
  <c r="N16" i="1"/>
  <c r="N126" i="1"/>
  <c r="N125" i="1"/>
  <c r="N131" i="1"/>
  <c r="N144" i="1"/>
  <c r="N155" i="1"/>
  <c r="N164" i="1"/>
  <c r="N138" i="1"/>
  <c r="N128" i="1"/>
  <c r="N13" i="1"/>
</calcChain>
</file>

<file path=xl/sharedStrings.xml><?xml version="1.0" encoding="utf-8"?>
<sst xmlns="http://schemas.openxmlformats.org/spreadsheetml/2006/main" count="214" uniqueCount="78">
  <si>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</si>
  <si>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</si>
  <si>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</si>
  <si>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</si>
  <si>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</si>
  <si>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</si>
  <si>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</si>
  <si>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</si>
  <si>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</si>
  <si>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</si>
  <si>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</si>
  <si>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</si>
  <si>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</si>
  <si>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</si>
  <si>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</si>
  <si>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</si>
  <si>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</si>
  <si>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</si>
  <si>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</si>
  <si>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</si>
  <si>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</si>
  <si>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</si>
  <si>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</si>
  <si>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</si>
  <si>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</si>
  <si>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</si>
  <si>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</si>
  <si>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</si>
  <si>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</si>
  <si>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</si>
  <si>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</si>
  <si>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</si>
  <si>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</si>
  <si>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Data</t>
  </si>
  <si>
    <t>Total</t>
  </si>
  <si>
    <t>Estados</t>
  </si>
  <si>
    <t>Regiões</t>
  </si>
  <si>
    <t>Rede geral de distribuição(agua)</t>
  </si>
  <si>
    <t>Poços, fonte ou nascente / outra forma(agua)</t>
  </si>
  <si>
    <t>Coletado diretamente por serviço de limpeza(lixo)</t>
  </si>
  <si>
    <t>não coletado, queimado, enterrado etc(lixo)</t>
  </si>
  <si>
    <t>esgoto trat pelo Estado</t>
  </si>
  <si>
    <t>esgoto n trat pelo Estado</t>
  </si>
  <si>
    <t>Outra Forma (Cond.Ocupa.)</t>
  </si>
  <si>
    <t>Cedido de outra forma (Cond.Ocupa.)</t>
  </si>
  <si>
    <t>Cedido por empregador (Cond.Ocupa.)</t>
  </si>
  <si>
    <t>Alugado (Cond.Ocupa.)</t>
  </si>
  <si>
    <t>Próprio - pagando (Cond.Ocupa.)</t>
  </si>
  <si>
    <t>Próprio - já pago (Cond.Ocupa.)</t>
  </si>
  <si>
    <t>Cedido por familiar (Cond.Ocupa.)</t>
  </si>
  <si>
    <t>Outra Forma (soma)</t>
  </si>
  <si>
    <t>Telefone (fixo ou ao menos um celular)</t>
  </si>
  <si>
    <t>Geladeira</t>
  </si>
  <si>
    <t>Máquina de lavar roupa</t>
  </si>
  <si>
    <t>Automóvel</t>
  </si>
  <si>
    <t>Motocicleta</t>
  </si>
  <si>
    <t>Acesso à Internet</t>
  </si>
  <si>
    <t>Microcomputador</t>
  </si>
  <si>
    <t>Madeira apropriada para construção (aparelhada) / Zinco, alumínio ou chapa metálica / Outro material</t>
  </si>
  <si>
    <t>Outro material</t>
  </si>
  <si>
    <t>Zinco, alumínio ou chapa metálica</t>
  </si>
  <si>
    <t>Telha com laje de concreto</t>
  </si>
  <si>
    <t>Telha sem laje de concreto</t>
  </si>
  <si>
    <t>Somente laje de concreto</t>
  </si>
  <si>
    <t xml:space="preserve"> Madeira aproveitada</t>
  </si>
  <si>
    <t>Taipa sem revestimento</t>
  </si>
  <si>
    <t>(Paredes Externas) Alvenaria sem revestimento</t>
  </si>
  <si>
    <t>(Paredes Externas) Outro material /  Madeira aproveitada / Taipa sem revestimento</t>
  </si>
  <si>
    <t>(Paredes Externas) Madeira apropriada para construção (aparelhada)</t>
  </si>
  <si>
    <t>(Paredes Externas)Alvenaria ou taipa com revestimentos</t>
  </si>
  <si>
    <t xml:space="preserve"> Terra</t>
  </si>
  <si>
    <t>Cimento</t>
  </si>
  <si>
    <t>Madeira apropriada para construção (aparelhada)</t>
  </si>
  <si>
    <t>Cerâmica, lajota ou pedra</t>
  </si>
  <si>
    <t>Terra / Outro material</t>
  </si>
  <si>
    <t>Até dois moradores por cômodo utilizado como dormitório</t>
  </si>
  <si>
    <t>Mais de dois cômodos não utilizados como dormitório ou banheiro</t>
  </si>
  <si>
    <t>Até três moradores por banheiro de uso exclusivo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</si>
</sst>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\ ###\ ##0_-;\-* #\ ###\ ##0_-;_-* \-_-;_-@_-"/>
    <numFmt numFmtId="165" formatCode="_-* #\ ###\ ##0.0_-;\-* #\ ###\ ##0.0_-;_-* \-_-;_-@_-"/>
    <numFmt numFmtId="166" formatCode="_-* #,##0.0_-;\-* #,##0.0_-;_-* &quot;-&quot;?_-;_-@_-"/>
  </numFmts>
  <fonts count="4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vertical="center"/>
    </xf>
    <xf numFmtId="165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9"/>
  <sheetViews>
    <sheetView showGridLines="0" tabSelected="1" workbookViewId="0">
      <pane xSplit="1" ySplit="3" topLeftCell="B98" activePane="bottomRight" state="frozen"/>
      <selection pane="topRight" activeCell="B1" sqref="B1"/>
      <selection pane="bottomLeft" activeCell="A8" sqref="A8"/>
      <selection pane="bottomRight" activeCell="J72" sqref="J72:J168"/>
    </sheetView>
  </sheetViews>
  <sheetFormatPr defaultColWidth="10.7109375" defaultRowHeight="15" customHeight="1" x14ac:dyDescent="0.2"/>
  <cols>
    <col min="1" max="1" width="11.7109375" style="1" bestFit="1" customWidth="1"/>
    <col min="2" max="2" width="5.42578125" style="1" bestFit="1" customWidth="1"/>
    <col min="3" max="3" width="16.85546875" style="1" bestFit="1" customWidth="1"/>
    <col min="4" max="4" width="12.7109375" style="1" customWidth="1"/>
    <col min="5" max="5" width="15.140625" style="1" customWidth="1"/>
    <col min="6" max="6" width="12.7109375" style="1" customWidth="1"/>
    <col min="7" max="10" width="10.7109375" style="2"/>
    <col min="11" max="11" width="12" style="2" customWidth="1"/>
    <col min="12" max="12" width="12.7109375" style="2" customWidth="1"/>
    <col min="13" max="13" width="12" style="2" customWidth="1"/>
    <col min="14" max="14" width="10.7109375" style="2"/>
    <col min="15" max="15" width="11.85546875" style="2" customWidth="1"/>
    <col min="16" max="16" width="16" style="2" customWidth="1"/>
    <col min="17" max="17" width="11.7109375" style="2" customWidth="1"/>
    <col min="18" max="18" width="12.28515625" style="2" customWidth="1"/>
    <col min="20" max="28" width="10.7109375" style="2"/>
    <col min="29" max="31" width="10.7109375" style="2" hidden="1" customWidth="1"/>
    <col min="32" max="34" width="10.7109375" style="2"/>
    <col min="35" max="35" width="0" style="2" hidden="1" customWidth="1"/>
    <col min="36" max="36" width="10.7109375" style="2"/>
    <col min="37" max="38" width="0" style="2" hidden="1" customWidth="1"/>
    <col min="39" max="42" width="10.7109375" style="2"/>
    <col min="43" max="44" width="0" style="2" hidden="1" customWidth="1"/>
    <col min="45" max="16384" width="10.7109375" style="2"/>
  </cols>
  <sheetData>
    <row r="1" spans="1:49" ht="15" customHeight="1" x14ac:dyDescent="0.2">
      <c r="A1" s="40" t="s">
        <v>36</v>
      </c>
      <c r="B1" s="37" t="s">
        <v>0</v>
      </c>
      <c r="C1" s="37" t="s">
        <v>35</v>
      </c>
      <c r="D1" s="43" t="s">
        <v>34</v>
      </c>
      <c r="E1" s="36" t="s">
        <v>37</v>
      </c>
      <c r="F1" s="36" t="s">
        <v>38</v>
      </c>
      <c r="G1" s="46" t="s">
        <v>39</v>
      </c>
      <c r="H1" s="46" t="s">
        <v>40</v>
      </c>
      <c r="I1" s="47" t="s">
        <v>41</v>
      </c>
      <c r="J1" s="49" t="s">
        <v>42</v>
      </c>
      <c r="K1" s="44" t="s">
        <v>48</v>
      </c>
      <c r="L1" s="44" t="s">
        <v>47</v>
      </c>
      <c r="M1" s="44" t="s">
        <v>46</v>
      </c>
      <c r="N1" s="51" t="s">
        <v>50</v>
      </c>
      <c r="O1" s="44" t="s">
        <v>45</v>
      </c>
      <c r="P1" s="44" t="s">
        <v>49</v>
      </c>
      <c r="Q1" s="44" t="s">
        <v>44</v>
      </c>
      <c r="R1" s="44" t="s">
        <v>43</v>
      </c>
      <c r="S1" s="55" t="s">
        <v>51</v>
      </c>
      <c r="T1" s="55" t="s">
        <v>52</v>
      </c>
      <c r="U1" s="55" t="s">
        <v>53</v>
      </c>
      <c r="V1" s="55" t="s">
        <v>54</v>
      </c>
      <c r="W1" s="55" t="s">
        <v>55</v>
      </c>
      <c r="X1" s="55" t="s">
        <v>56</v>
      </c>
      <c r="Y1" s="56" t="s">
        <v>57</v>
      </c>
      <c r="Z1" s="52" t="s">
        <v>62</v>
      </c>
      <c r="AA1" s="52" t="s">
        <v>61</v>
      </c>
      <c r="AB1" s="52" t="s">
        <v>63</v>
      </c>
      <c r="AC1" s="57" t="s">
        <v>58</v>
      </c>
      <c r="AD1" s="57" t="s">
        <v>60</v>
      </c>
      <c r="AE1" s="58" t="s">
        <v>59</v>
      </c>
      <c r="AF1" s="52" t="s">
        <v>58</v>
      </c>
      <c r="AG1" s="32" t="s">
        <v>69</v>
      </c>
      <c r="AH1" s="32" t="s">
        <v>66</v>
      </c>
      <c r="AI1" s="32" t="s">
        <v>65</v>
      </c>
      <c r="AJ1" s="32" t="s">
        <v>68</v>
      </c>
      <c r="AK1" s="32" t="s">
        <v>64</v>
      </c>
      <c r="AL1" s="29" t="s">
        <v>59</v>
      </c>
      <c r="AM1" s="29" t="s">
        <v>67</v>
      </c>
      <c r="AN1" s="23" t="s">
        <v>73</v>
      </c>
      <c r="AO1" s="23" t="s">
        <v>72</v>
      </c>
      <c r="AP1" s="23" t="s">
        <v>71</v>
      </c>
      <c r="AQ1" s="23" t="s">
        <v>70</v>
      </c>
      <c r="AR1" s="26" t="s">
        <v>59</v>
      </c>
      <c r="AS1" s="23" t="s">
        <v>74</v>
      </c>
      <c r="AT1" s="20" t="s">
        <v>75</v>
      </c>
      <c r="AU1" s="20" t="s">
        <v>76</v>
      </c>
      <c r="AV1" s="20" t="s">
        <v>77</v>
      </c>
      <c r="AW1" s="35" t="s">
        <v>33</v>
      </c>
    </row>
    <row r="2" spans="1:49" ht="15" customHeight="1" x14ac:dyDescent="0.2">
      <c r="A2" s="41"/>
      <c r="B2" s="38"/>
      <c r="C2" s="38"/>
      <c r="D2" s="43"/>
      <c r="E2" s="36"/>
      <c r="F2" s="36"/>
      <c r="G2" s="46"/>
      <c r="H2" s="46"/>
      <c r="I2" s="48"/>
      <c r="J2" s="50"/>
      <c r="K2" s="44"/>
      <c r="L2" s="44"/>
      <c r="M2" s="44"/>
      <c r="N2" s="51"/>
      <c r="O2" s="44"/>
      <c r="P2" s="44"/>
      <c r="Q2" s="44"/>
      <c r="R2" s="44"/>
      <c r="S2" s="55"/>
      <c r="T2" s="55"/>
      <c r="U2" s="55"/>
      <c r="V2" s="55"/>
      <c r="W2" s="55"/>
      <c r="X2" s="55"/>
      <c r="Y2" s="56"/>
      <c r="Z2" s="53"/>
      <c r="AA2" s="53"/>
      <c r="AB2" s="53"/>
      <c r="AC2" s="57"/>
      <c r="AD2" s="57"/>
      <c r="AE2" s="58"/>
      <c r="AF2" s="53"/>
      <c r="AG2" s="33"/>
      <c r="AH2" s="33"/>
      <c r="AI2" s="33"/>
      <c r="AJ2" s="33"/>
      <c r="AK2" s="33"/>
      <c r="AL2" s="30"/>
      <c r="AM2" s="30"/>
      <c r="AN2" s="24"/>
      <c r="AO2" s="24"/>
      <c r="AP2" s="24"/>
      <c r="AQ2" s="24"/>
      <c r="AR2" s="27"/>
      <c r="AS2" s="24"/>
      <c r="AT2" s="21"/>
      <c r="AU2" s="21"/>
      <c r="AV2" s="21"/>
      <c r="AW2" s="35"/>
    </row>
    <row r="3" spans="1:49" ht="15" customHeight="1" x14ac:dyDescent="0.2">
      <c r="A3" s="42"/>
      <c r="B3" s="39"/>
      <c r="C3" s="39"/>
      <c r="D3" s="43"/>
      <c r="E3" s="36"/>
      <c r="F3" s="36"/>
      <c r="G3" s="46"/>
      <c r="H3" s="46"/>
      <c r="I3" s="48"/>
      <c r="J3" s="50"/>
      <c r="K3" s="45"/>
      <c r="L3" s="45"/>
      <c r="M3" s="45"/>
      <c r="N3" s="51"/>
      <c r="O3" s="45"/>
      <c r="P3" s="45"/>
      <c r="Q3" s="45"/>
      <c r="R3" s="45"/>
      <c r="S3" s="55"/>
      <c r="T3" s="55"/>
      <c r="U3" s="55"/>
      <c r="V3" s="55"/>
      <c r="W3" s="55"/>
      <c r="X3" s="55"/>
      <c r="Y3" s="56"/>
      <c r="Z3" s="54"/>
      <c r="AA3" s="54"/>
      <c r="AB3" s="54"/>
      <c r="AC3" s="57"/>
      <c r="AD3" s="57"/>
      <c r="AE3" s="58"/>
      <c r="AF3" s="54"/>
      <c r="AG3" s="34"/>
      <c r="AH3" s="34"/>
      <c r="AI3" s="34"/>
      <c r="AJ3" s="34"/>
      <c r="AK3" s="34"/>
      <c r="AL3" s="31"/>
      <c r="AM3" s="31"/>
      <c r="AN3" s="25"/>
      <c r="AO3" s="25"/>
      <c r="AP3" s="25"/>
      <c r="AQ3" s="25"/>
      <c r="AR3" s="28"/>
      <c r="AS3" s="25"/>
      <c r="AT3" s="22"/>
      <c r="AU3" s="22"/>
      <c r="AV3" s="22"/>
      <c r="AW3" s="35"/>
    </row>
    <row r="4" spans="1:49" s="6" customFormat="1" ht="15" customHeight="1" x14ac:dyDescent="0.2">
      <c r="B4" s="3" t="s">
        <v>0</v>
      </c>
      <c r="C4" s="3"/>
      <c r="D4" s="4">
        <v>214153.64104347021</v>
      </c>
      <c r="E4" s="5">
        <v>84.683846660142834</v>
      </c>
      <c r="F4" s="13">
        <f t="shared" ref="F4:F35" si="0">SUM(100-E4)</f>
        <v>15.316153339857166</v>
      </c>
      <c r="G4" s="5">
        <v>85.265746273508185</v>
      </c>
      <c r="H4" s="13">
        <f t="shared" ref="H4:H35" si="1">SUM(100-G4)</f>
        <v>14.734253726491815</v>
      </c>
      <c r="I4" s="5">
        <v>61.024999334099846</v>
      </c>
      <c r="J4" s="16">
        <f t="shared" ref="J4:J35" si="2">SUM(100-I4)</f>
        <v>38.975000665900154</v>
      </c>
      <c r="K4" s="5">
        <v>64.579386870824635</v>
      </c>
      <c r="L4" s="5">
        <v>6.2161296699407647</v>
      </c>
      <c r="M4" s="5">
        <v>20.191000571505779</v>
      </c>
      <c r="N4" s="16">
        <f t="shared" ref="N4:N35" si="3">SUM(O4:R4)</f>
        <v>9.0134828877295305</v>
      </c>
      <c r="O4" s="5">
        <v>1.5659623666534062</v>
      </c>
      <c r="P4" s="5">
        <v>6.5478219711913734</v>
      </c>
      <c r="Q4" s="5">
        <v>0.66397540350100359</v>
      </c>
      <c r="R4" s="5">
        <v>0.23572314638374611</v>
      </c>
      <c r="S4" s="5">
        <v>97.984714744189972</v>
      </c>
      <c r="T4" s="5">
        <v>98.682643335635362</v>
      </c>
      <c r="U4" s="5">
        <v>71.047420160128411</v>
      </c>
      <c r="V4" s="5">
        <v>52.609038418484516</v>
      </c>
      <c r="W4" s="5">
        <v>27.994568421600277</v>
      </c>
      <c r="X4" s="5">
        <v>92.063960472149915</v>
      </c>
      <c r="Y4" s="5">
        <v>42.490282074344769</v>
      </c>
      <c r="Z4" s="5">
        <v>51.316969628548506</v>
      </c>
      <c r="AA4" s="5">
        <v>31.775402580035205</v>
      </c>
      <c r="AB4" s="5">
        <v>13.799074553826344</v>
      </c>
      <c r="AC4" s="5">
        <v>0.61060877762976373</v>
      </c>
      <c r="AD4" s="5">
        <v>1.5239572431522093</v>
      </c>
      <c r="AE4" s="5">
        <v>0.97398721680852296</v>
      </c>
      <c r="AF4" s="17">
        <f t="shared" ref="AF4:AF36" si="4">SUM(AC4:AE4)</f>
        <v>3.1085532375904958</v>
      </c>
      <c r="AG4" s="5">
        <v>87.926937355537788</v>
      </c>
      <c r="AH4" s="5">
        <v>6.974300014366027</v>
      </c>
      <c r="AI4" s="5">
        <v>0.33279776941128636</v>
      </c>
      <c r="AJ4" s="5">
        <v>4.2134137812590122</v>
      </c>
      <c r="AK4" s="5">
        <v>0.30151607988983914</v>
      </c>
      <c r="AL4" s="5">
        <v>0.25103499952992941</v>
      </c>
      <c r="AM4" s="16">
        <f>SUM(AL4,AK4,AI4)</f>
        <v>0.88534884883105491</v>
      </c>
      <c r="AN4" s="5">
        <v>80.641222478466304</v>
      </c>
      <c r="AO4" s="5">
        <v>5.9710467046070734</v>
      </c>
      <c r="AP4" s="5">
        <v>12.761724496660914</v>
      </c>
      <c r="AQ4" s="5">
        <v>0.39099923960391975</v>
      </c>
      <c r="AR4" s="5">
        <v>0.23500708065849943</v>
      </c>
      <c r="AS4" s="16">
        <f>SUM(AQ4:AR4)</f>
        <v>0.6260063202624192</v>
      </c>
      <c r="AT4" s="5">
        <v>80.803543918181077</v>
      </c>
      <c r="AU4" s="5">
        <v>39.488438094368945</v>
      </c>
      <c r="AV4" s="5">
        <v>66.665184501848728</v>
      </c>
      <c r="AW4" s="18">
        <v>44926</v>
      </c>
    </row>
    <row r="5" spans="1:49" s="6" customFormat="1" ht="15" customHeight="1" x14ac:dyDescent="0.2">
      <c r="A5" s="7" t="s">
        <v>1</v>
      </c>
      <c r="B5" s="7"/>
      <c r="C5" s="7"/>
      <c r="D5" s="4">
        <v>18799.439020809965</v>
      </c>
      <c r="E5" s="5">
        <v>59.374754594003299</v>
      </c>
      <c r="F5" s="13">
        <f t="shared" si="0"/>
        <v>40.625245405996701</v>
      </c>
      <c r="G5" s="5">
        <v>73.951771311400634</v>
      </c>
      <c r="H5" s="13">
        <f t="shared" si="1"/>
        <v>26.048228688599366</v>
      </c>
      <c r="I5" s="5">
        <v>20.730568627267022</v>
      </c>
      <c r="J5" s="16">
        <f t="shared" si="2"/>
        <v>79.269431372732981</v>
      </c>
      <c r="K5" s="5">
        <v>75.197256139170932</v>
      </c>
      <c r="L5" s="5">
        <v>2.4184264959082808</v>
      </c>
      <c r="M5" s="5">
        <v>14.01752132587332</v>
      </c>
      <c r="N5" s="16">
        <f t="shared" si="3"/>
        <v>8.3667960390476637</v>
      </c>
      <c r="O5" s="5">
        <v>1.4971931777933907</v>
      </c>
      <c r="P5" s="5">
        <v>5.9972365923851667</v>
      </c>
      <c r="Q5" s="5">
        <v>0.77801888508650219</v>
      </c>
      <c r="R5" s="5">
        <v>9.434738378260478E-2</v>
      </c>
      <c r="S5" s="5">
        <v>95.530555188560783</v>
      </c>
      <c r="T5" s="5">
        <v>94.108362267658691</v>
      </c>
      <c r="U5" s="5">
        <v>55.893623749917808</v>
      </c>
      <c r="V5" s="5">
        <v>31.340918056695191</v>
      </c>
      <c r="W5" s="5">
        <v>37.171913419680962</v>
      </c>
      <c r="X5" s="5">
        <v>86.066266898007967</v>
      </c>
      <c r="Y5" s="5">
        <v>27.324420533779914</v>
      </c>
      <c r="Z5" s="5">
        <v>78.397960326629175</v>
      </c>
      <c r="AA5" s="5">
        <v>8.7039033527813032</v>
      </c>
      <c r="AB5" s="5">
        <v>2.6177754627707337</v>
      </c>
      <c r="AC5" s="5">
        <v>1.2939177628776117</v>
      </c>
      <c r="AD5" s="5">
        <v>7.1008661103829169</v>
      </c>
      <c r="AE5" s="5">
        <v>1.8855769845588899</v>
      </c>
      <c r="AF5" s="17">
        <f t="shared" si="4"/>
        <v>10.280360857819419</v>
      </c>
      <c r="AG5" s="5">
        <v>67.787806669470001</v>
      </c>
      <c r="AH5" s="5">
        <v>9.5094695620303646</v>
      </c>
      <c r="AI5" s="5">
        <v>0.44366992594802407</v>
      </c>
      <c r="AJ5" s="5">
        <v>20.627045406232309</v>
      </c>
      <c r="AK5" s="5">
        <v>1.4507525335513687</v>
      </c>
      <c r="AL5" s="5">
        <v>0.1812559027691272</v>
      </c>
      <c r="AM5" s="16">
        <f t="shared" ref="AM5:AM68" si="5">SUM(AL5,AK5,AI5)</f>
        <v>2.07567836226852</v>
      </c>
      <c r="AN5" s="5">
        <v>66.879443424924816</v>
      </c>
      <c r="AO5" s="5">
        <v>11.98538620952829</v>
      </c>
      <c r="AP5" s="5">
        <v>19.909628805630355</v>
      </c>
      <c r="AQ5" s="5">
        <v>0.97168942096126043</v>
      </c>
      <c r="AR5" s="5">
        <v>0.25385213895565872</v>
      </c>
      <c r="AS5" s="16">
        <f t="shared" ref="AS5:AS68" si="6">SUM(AQ5:AR5)</f>
        <v>1.2255415599169193</v>
      </c>
      <c r="AT5" s="5">
        <v>66.570962755139078</v>
      </c>
      <c r="AU5" s="5">
        <v>24.327805544007649</v>
      </c>
      <c r="AV5" s="5">
        <v>50.703289586147491</v>
      </c>
      <c r="AW5" s="18">
        <v>44926</v>
      </c>
    </row>
    <row r="6" spans="1:49" ht="15" customHeight="1" x14ac:dyDescent="0.2">
      <c r="A6" s="2"/>
      <c r="B6" s="8"/>
      <c r="C6" s="8" t="s">
        <v>2</v>
      </c>
      <c r="D6" s="9">
        <v>1822.8120003035833</v>
      </c>
      <c r="E6" s="10">
        <v>47.395729127959584</v>
      </c>
      <c r="F6" s="14">
        <f t="shared" si="0"/>
        <v>52.604270872040416</v>
      </c>
      <c r="G6" s="10">
        <v>68.597688153637165</v>
      </c>
      <c r="H6" s="14">
        <f t="shared" si="1"/>
        <v>31.402311846362835</v>
      </c>
      <c r="I6" s="10">
        <v>11.458931881984014</v>
      </c>
      <c r="J6" s="15">
        <f t="shared" si="2"/>
        <v>88.541068118015986</v>
      </c>
      <c r="K6" s="10">
        <v>64.890058440286424</v>
      </c>
      <c r="L6" s="10">
        <v>1.5690160645890197</v>
      </c>
      <c r="M6" s="10">
        <v>20.403201068922368</v>
      </c>
      <c r="N6" s="16">
        <f t="shared" si="3"/>
        <v>13.137724426202128</v>
      </c>
      <c r="O6" s="10">
        <v>2.7119309532522582</v>
      </c>
      <c r="P6" s="10">
        <v>8.1631233494445112</v>
      </c>
      <c r="Q6" s="10">
        <v>1.9170465478787613</v>
      </c>
      <c r="R6" s="10">
        <v>0.34562357562659646</v>
      </c>
      <c r="S6" s="10">
        <v>98.335143180257944</v>
      </c>
      <c r="T6" s="10">
        <v>98.922094702484515</v>
      </c>
      <c r="U6" s="10">
        <v>79.895588001628809</v>
      </c>
      <c r="V6" s="10">
        <v>55.122787225696193</v>
      </c>
      <c r="W6" s="10">
        <v>54.740866269478062</v>
      </c>
      <c r="X6" s="10">
        <v>92.026154254591546</v>
      </c>
      <c r="Y6" s="10">
        <v>37.380820822408538</v>
      </c>
      <c r="Z6" s="10">
        <v>85.989509093505703</v>
      </c>
      <c r="AA6" s="10">
        <v>6.3657658348383297</v>
      </c>
      <c r="AB6" s="10">
        <v>0.4378805935456086</v>
      </c>
      <c r="AC6" s="10">
        <v>1.9606761759110276</v>
      </c>
      <c r="AD6" s="10">
        <v>1.1473716077158012</v>
      </c>
      <c r="AE6" s="10">
        <v>4.0987966944833527</v>
      </c>
      <c r="AF6" s="12">
        <f t="shared" si="4"/>
        <v>7.206844478110181</v>
      </c>
      <c r="AG6" s="10">
        <v>63.691662048417861</v>
      </c>
      <c r="AH6" s="10">
        <v>8.2450878960516949</v>
      </c>
      <c r="AI6" s="10">
        <v>0.35756170841120355</v>
      </c>
      <c r="AJ6" s="10">
        <v>26.358244341957651</v>
      </c>
      <c r="AK6" s="10">
        <v>1.2489699206302183</v>
      </c>
      <c r="AL6" s="10">
        <v>9.8474084530989964E-2</v>
      </c>
      <c r="AM6" s="16">
        <f t="shared" si="5"/>
        <v>1.7050057135724117</v>
      </c>
      <c r="AN6" s="10">
        <v>83.854234837184549</v>
      </c>
      <c r="AO6" s="10">
        <v>1.3981024607027663</v>
      </c>
      <c r="AP6" s="10">
        <v>14.023374812316575</v>
      </c>
      <c r="AQ6" s="10">
        <v>2.0152093710092842E-2</v>
      </c>
      <c r="AR6" s="10">
        <v>0.70413579608551058</v>
      </c>
      <c r="AS6" s="16">
        <f t="shared" si="6"/>
        <v>0.72428788979560343</v>
      </c>
      <c r="AT6" s="10">
        <v>81.4210779307423</v>
      </c>
      <c r="AU6" s="10">
        <v>32.954527406629303</v>
      </c>
      <c r="AV6" s="10">
        <v>65.831063901968136</v>
      </c>
      <c r="AW6" s="11">
        <v>44926</v>
      </c>
    </row>
    <row r="7" spans="1:49" ht="15" customHeight="1" x14ac:dyDescent="0.2">
      <c r="A7" s="2"/>
      <c r="B7" s="8"/>
      <c r="C7" s="8" t="s">
        <v>3</v>
      </c>
      <c r="D7" s="9">
        <v>901.83400018752229</v>
      </c>
      <c r="E7" s="10">
        <v>57.200730834066405</v>
      </c>
      <c r="F7" s="14">
        <f t="shared" si="0"/>
        <v>42.799269165933595</v>
      </c>
      <c r="G7" s="10">
        <v>70.874949545593751</v>
      </c>
      <c r="H7" s="14">
        <f t="shared" si="1"/>
        <v>29.125050454406249</v>
      </c>
      <c r="I7" s="10">
        <v>35.724726662261205</v>
      </c>
      <c r="J7" s="15">
        <f t="shared" si="2"/>
        <v>64.275273337738795</v>
      </c>
      <c r="K7" s="10">
        <v>79.67547517386501</v>
      </c>
      <c r="L7" s="10">
        <v>0.64915532114365448</v>
      </c>
      <c r="M7" s="10">
        <v>12.453794642736447</v>
      </c>
      <c r="N7" s="16">
        <f t="shared" si="3"/>
        <v>7.2215748622559817</v>
      </c>
      <c r="O7" s="10">
        <v>1.5551021650008512</v>
      </c>
      <c r="P7" s="10">
        <v>4.7989296095767857</v>
      </c>
      <c r="Q7" s="10">
        <v>0.86754308767834498</v>
      </c>
      <c r="R7" s="10">
        <v>0</v>
      </c>
      <c r="S7" s="10">
        <v>95.293554941877545</v>
      </c>
      <c r="T7" s="10">
        <v>92.455690868439788</v>
      </c>
      <c r="U7" s="10">
        <v>60.391303342091945</v>
      </c>
      <c r="V7" s="10">
        <v>31.987268618019083</v>
      </c>
      <c r="W7" s="10">
        <v>38.612573277554617</v>
      </c>
      <c r="X7" s="10">
        <v>79.308824409081069</v>
      </c>
      <c r="Y7" s="10">
        <v>26.720602162303944</v>
      </c>
      <c r="Z7" s="10">
        <v>65.247221615271471</v>
      </c>
      <c r="AA7" s="10">
        <v>1.998362781108558</v>
      </c>
      <c r="AB7" s="10">
        <v>0.61891679218230522</v>
      </c>
      <c r="AC7" s="10">
        <v>3.5528266342761077</v>
      </c>
      <c r="AD7" s="10">
        <v>22.621674381413726</v>
      </c>
      <c r="AE7" s="10">
        <v>5.9609977957486153</v>
      </c>
      <c r="AF7" s="12">
        <f t="shared" si="4"/>
        <v>32.135498811438453</v>
      </c>
      <c r="AG7" s="10">
        <v>49.560674801575594</v>
      </c>
      <c r="AH7" s="10">
        <v>5.6662996992710593</v>
      </c>
      <c r="AI7" s="10">
        <v>6.7769527115069353E-2</v>
      </c>
      <c r="AJ7" s="10">
        <v>41.095888599680947</v>
      </c>
      <c r="AK7" s="10">
        <v>2.2584988644534039</v>
      </c>
      <c r="AL7" s="10">
        <v>1.3508685079046443</v>
      </c>
      <c r="AM7" s="16">
        <f t="shared" si="5"/>
        <v>3.6771368994731177</v>
      </c>
      <c r="AN7" s="10">
        <v>66.03368518927337</v>
      </c>
      <c r="AO7" s="10">
        <v>32.909740453403529</v>
      </c>
      <c r="AP7" s="10">
        <v>0.22981659361024687</v>
      </c>
      <c r="AQ7" s="10">
        <v>3.3137998689099953E-2</v>
      </c>
      <c r="AR7" s="10">
        <v>0.79361976502457865</v>
      </c>
      <c r="AS7" s="16">
        <f t="shared" si="6"/>
        <v>0.8267577637136786</v>
      </c>
      <c r="AT7" s="10">
        <v>68.04450084339031</v>
      </c>
      <c r="AU7" s="10">
        <v>19.285078604814807</v>
      </c>
      <c r="AV7" s="10">
        <v>49.504291913034734</v>
      </c>
      <c r="AW7" s="11">
        <v>44926</v>
      </c>
    </row>
    <row r="8" spans="1:49" ht="15" customHeight="1" x14ac:dyDescent="0.2">
      <c r="A8" s="2"/>
      <c r="B8" s="8"/>
      <c r="C8" s="8" t="s">
        <v>4</v>
      </c>
      <c r="D8" s="9">
        <v>4162.5660003935582</v>
      </c>
      <c r="E8" s="10">
        <v>73.508120027013589</v>
      </c>
      <c r="F8" s="14">
        <f t="shared" si="0"/>
        <v>26.491879972986411</v>
      </c>
      <c r="G8" s="10">
        <v>75.230232089895253</v>
      </c>
      <c r="H8" s="14">
        <f t="shared" si="1"/>
        <v>24.769767910104747</v>
      </c>
      <c r="I8" s="10">
        <v>34.386747835599131</v>
      </c>
      <c r="J8" s="15">
        <f t="shared" si="2"/>
        <v>65.613252164400876</v>
      </c>
      <c r="K8" s="10">
        <v>77.838541258555978</v>
      </c>
      <c r="L8" s="10">
        <v>2.798200567019379</v>
      </c>
      <c r="M8" s="10">
        <v>12.915352226751311</v>
      </c>
      <c r="N8" s="16">
        <f t="shared" si="3"/>
        <v>6.4479059476721874</v>
      </c>
      <c r="O8" s="10">
        <v>0.65143279975707002</v>
      </c>
      <c r="P8" s="10">
        <v>5.2132802193976007</v>
      </c>
      <c r="Q8" s="10">
        <v>0.43652995381074466</v>
      </c>
      <c r="R8" s="10">
        <v>0.14666297470677256</v>
      </c>
      <c r="S8" s="10">
        <v>94.798257956650218</v>
      </c>
      <c r="T8" s="10">
        <v>93.816070915940884</v>
      </c>
      <c r="U8" s="10">
        <v>66.989905813699977</v>
      </c>
      <c r="V8" s="10">
        <v>27.518223875021597</v>
      </c>
      <c r="W8" s="10">
        <v>25.788842081167754</v>
      </c>
      <c r="X8" s="10">
        <v>83.823320622446516</v>
      </c>
      <c r="Y8" s="10">
        <v>30.210195304096267</v>
      </c>
      <c r="Z8" s="10">
        <v>54.707608160381014</v>
      </c>
      <c r="AA8" s="10">
        <v>12.375459663773487</v>
      </c>
      <c r="AB8" s="10">
        <v>5.7136256129171334</v>
      </c>
      <c r="AC8" s="10">
        <v>1.6277508942736976</v>
      </c>
      <c r="AD8" s="10">
        <v>23.791288509257448</v>
      </c>
      <c r="AE8" s="10">
        <v>1.7842671593965569</v>
      </c>
      <c r="AF8" s="12">
        <f t="shared" si="4"/>
        <v>27.2033065629277</v>
      </c>
      <c r="AG8" s="10">
        <v>67.793134616677406</v>
      </c>
      <c r="AH8" s="10">
        <v>5.5619492735319325</v>
      </c>
      <c r="AI8" s="10">
        <v>2.7522931543227564E-2</v>
      </c>
      <c r="AJ8" s="10">
        <v>25.097744656277996</v>
      </c>
      <c r="AK8" s="10">
        <v>1.432929763860314</v>
      </c>
      <c r="AL8" s="10">
        <v>8.6718758108307786E-2</v>
      </c>
      <c r="AM8" s="16">
        <f t="shared" si="5"/>
        <v>1.5471714535118493</v>
      </c>
      <c r="AN8" s="10">
        <v>66.696699133430059</v>
      </c>
      <c r="AO8" s="10">
        <v>20.880575907254649</v>
      </c>
      <c r="AP8" s="10">
        <v>11.919104664669462</v>
      </c>
      <c r="AQ8" s="10">
        <v>0.38318854305137101</v>
      </c>
      <c r="AR8" s="10">
        <v>0.12043175159375163</v>
      </c>
      <c r="AS8" s="16">
        <f t="shared" si="6"/>
        <v>0.5036202946451227</v>
      </c>
      <c r="AT8" s="10">
        <v>59.473709004837055</v>
      </c>
      <c r="AU8" s="10">
        <v>21.04518444126948</v>
      </c>
      <c r="AV8" s="10">
        <v>43.714462701505695</v>
      </c>
      <c r="AW8" s="11">
        <v>44926</v>
      </c>
    </row>
    <row r="9" spans="1:49" ht="15" customHeight="1" x14ac:dyDescent="0.2">
      <c r="A9" s="2"/>
      <c r="B9" s="8"/>
      <c r="C9" s="8" t="s">
        <v>5</v>
      </c>
      <c r="D9" s="9">
        <v>597.80300025669862</v>
      </c>
      <c r="E9" s="10">
        <v>87.304734968677451</v>
      </c>
      <c r="F9" s="14">
        <f t="shared" si="0"/>
        <v>12.695265031322549</v>
      </c>
      <c r="G9" s="10">
        <v>88.187521618539435</v>
      </c>
      <c r="H9" s="14">
        <f t="shared" si="1"/>
        <v>11.812478381460565</v>
      </c>
      <c r="I9" s="10">
        <v>47.818006340935383</v>
      </c>
      <c r="J9" s="15">
        <f t="shared" si="2"/>
        <v>52.181993659064617</v>
      </c>
      <c r="K9" s="10">
        <v>63.030014162934044</v>
      </c>
      <c r="L9" s="10">
        <v>2.5787805645388739</v>
      </c>
      <c r="M9" s="10">
        <v>22.659836842333092</v>
      </c>
      <c r="N9" s="16">
        <f t="shared" si="3"/>
        <v>11.731368430194532</v>
      </c>
      <c r="O9" s="10">
        <v>2.3122671791149347</v>
      </c>
      <c r="P9" s="10">
        <v>7.2647622336240385</v>
      </c>
      <c r="Q9" s="10">
        <v>2.1543390174555594</v>
      </c>
      <c r="R9" s="10">
        <v>0</v>
      </c>
      <c r="S9" s="10">
        <v>97.978855084574462</v>
      </c>
      <c r="T9" s="10">
        <v>96.74729925565272</v>
      </c>
      <c r="U9" s="10">
        <v>71.87788030826087</v>
      </c>
      <c r="V9" s="10">
        <v>45.309384670921979</v>
      </c>
      <c r="W9" s="10">
        <v>37.095977963045804</v>
      </c>
      <c r="X9" s="10">
        <v>91.751529173319256</v>
      </c>
      <c r="Y9" s="10">
        <v>29.206897788359431</v>
      </c>
      <c r="Z9" s="10">
        <v>94.867468689217844</v>
      </c>
      <c r="AA9" s="10">
        <v>4.8549505391771977</v>
      </c>
      <c r="AB9" s="10">
        <v>0</v>
      </c>
      <c r="AC9" s="10">
        <v>4.5919096351494847E-2</v>
      </c>
      <c r="AD9" s="10">
        <v>0.102491308872138</v>
      </c>
      <c r="AE9" s="10">
        <v>0.1291703663813033</v>
      </c>
      <c r="AF9" s="12">
        <f t="shared" si="4"/>
        <v>0.27758077160493616</v>
      </c>
      <c r="AG9" s="10">
        <v>80.719152068045403</v>
      </c>
      <c r="AH9" s="10">
        <v>7.9579207240265175</v>
      </c>
      <c r="AI9" s="10">
        <v>0.43618323162987244</v>
      </c>
      <c r="AJ9" s="10">
        <v>8.7131192584151744</v>
      </c>
      <c r="AK9" s="10">
        <v>1.5313608436874742</v>
      </c>
      <c r="AL9" s="10">
        <v>0.64226387419623565</v>
      </c>
      <c r="AM9" s="16">
        <f t="shared" si="5"/>
        <v>2.6098079495135824</v>
      </c>
      <c r="AN9" s="10">
        <v>64.488996466371034</v>
      </c>
      <c r="AO9" s="10">
        <v>0.4949133490396615</v>
      </c>
      <c r="AP9" s="10">
        <v>32.91113137907108</v>
      </c>
      <c r="AQ9" s="10">
        <v>1.58586466235016</v>
      </c>
      <c r="AR9" s="10">
        <v>0.51909414316881941</v>
      </c>
      <c r="AS9" s="16">
        <f t="shared" si="6"/>
        <v>2.1049588055189794</v>
      </c>
      <c r="AT9" s="10">
        <v>59.531716384446696</v>
      </c>
      <c r="AU9" s="10">
        <v>14.630436390147612</v>
      </c>
      <c r="AV9" s="10">
        <v>51.454470521134553</v>
      </c>
      <c r="AW9" s="11">
        <v>44926</v>
      </c>
    </row>
    <row r="10" spans="1:49" ht="15" customHeight="1" x14ac:dyDescent="0.2">
      <c r="A10" s="2"/>
      <c r="B10" s="8"/>
      <c r="C10" s="8" t="s">
        <v>6</v>
      </c>
      <c r="D10" s="9">
        <v>8819.3370011782154</v>
      </c>
      <c r="E10" s="10">
        <v>49.720575249301831</v>
      </c>
      <c r="F10" s="14">
        <f t="shared" si="0"/>
        <v>50.279424750698169</v>
      </c>
      <c r="G10" s="10">
        <v>71.786855894965782</v>
      </c>
      <c r="H10" s="14">
        <f t="shared" si="1"/>
        <v>28.213144105034218</v>
      </c>
      <c r="I10" s="10">
        <v>11.266454004631523</v>
      </c>
      <c r="J10" s="15">
        <f t="shared" si="2"/>
        <v>88.733545995368473</v>
      </c>
      <c r="K10" s="10">
        <v>77.658386515487038</v>
      </c>
      <c r="L10" s="10">
        <v>2.6955509161340623</v>
      </c>
      <c r="M10" s="10">
        <v>11.663439460547174</v>
      </c>
      <c r="N10" s="16">
        <f t="shared" si="3"/>
        <v>7.9826231078313077</v>
      </c>
      <c r="O10" s="10">
        <v>1.3491550380405459</v>
      </c>
      <c r="P10" s="10">
        <v>6.0640767171840837</v>
      </c>
      <c r="Q10" s="10">
        <v>0.55770824676592956</v>
      </c>
      <c r="R10" s="10">
        <v>1.1683105840749098E-2</v>
      </c>
      <c r="S10" s="10">
        <v>94.490291347876294</v>
      </c>
      <c r="T10" s="10">
        <v>91.986742199472388</v>
      </c>
      <c r="U10" s="10">
        <v>40.960693156139385</v>
      </c>
      <c r="V10" s="10">
        <v>23.964561089514632</v>
      </c>
      <c r="W10" s="10">
        <v>38.345020081196751</v>
      </c>
      <c r="X10" s="10">
        <v>85.011567686737905</v>
      </c>
      <c r="Y10" s="10">
        <v>22.615625782528568</v>
      </c>
      <c r="Z10" s="10">
        <v>85.091916509464781</v>
      </c>
      <c r="AA10" s="10">
        <v>9.1666895627962415</v>
      </c>
      <c r="AB10" s="10">
        <v>2.2708157907350026</v>
      </c>
      <c r="AC10" s="10">
        <v>0.56013691930674969</v>
      </c>
      <c r="AD10" s="10">
        <v>1.3429949399329728</v>
      </c>
      <c r="AE10" s="10">
        <v>1.5674462777644369</v>
      </c>
      <c r="AF10" s="12">
        <f t="shared" si="4"/>
        <v>3.4705781370041597</v>
      </c>
      <c r="AG10" s="10">
        <v>66.516591185907387</v>
      </c>
      <c r="AH10" s="10">
        <v>11.502456489446814</v>
      </c>
      <c r="AI10" s="10">
        <v>0.69698143817304969</v>
      </c>
      <c r="AJ10" s="10">
        <v>19.799070336782382</v>
      </c>
      <c r="AK10" s="10">
        <v>1.3769722764647276</v>
      </c>
      <c r="AL10" s="10">
        <v>0.10792827322471468</v>
      </c>
      <c r="AM10" s="16">
        <f t="shared" si="5"/>
        <v>2.181881987862492</v>
      </c>
      <c r="AN10" s="10">
        <v>63.604464567796029</v>
      </c>
      <c r="AO10" s="10">
        <v>10.149104296592494</v>
      </c>
      <c r="AP10" s="10">
        <v>24.662484926285114</v>
      </c>
      <c r="AQ10" s="10">
        <v>1.438753473852606</v>
      </c>
      <c r="AR10" s="10">
        <v>0.14519273547307809</v>
      </c>
      <c r="AS10" s="16">
        <f t="shared" si="6"/>
        <v>1.583946209325684</v>
      </c>
      <c r="AT10" s="10">
        <v>64.647046599828613</v>
      </c>
      <c r="AU10" s="10">
        <v>22.887865857885359</v>
      </c>
      <c r="AV10" s="10">
        <v>48.958745672272315</v>
      </c>
      <c r="AW10" s="11">
        <v>44926</v>
      </c>
    </row>
    <row r="11" spans="1:49" ht="15" customHeight="1" x14ac:dyDescent="0.2">
      <c r="A11" s="2"/>
      <c r="B11" s="8"/>
      <c r="C11" s="8" t="s">
        <v>7</v>
      </c>
      <c r="D11" s="9">
        <v>884.49001801391876</v>
      </c>
      <c r="E11" s="10">
        <v>50.200781533198921</v>
      </c>
      <c r="F11" s="14">
        <f t="shared" si="0"/>
        <v>49.799218466801079</v>
      </c>
      <c r="G11" s="10">
        <v>76.543842850934695</v>
      </c>
      <c r="H11" s="14">
        <f t="shared" si="1"/>
        <v>23.456157149065305</v>
      </c>
      <c r="I11" s="10">
        <v>12.73009218751497</v>
      </c>
      <c r="J11" s="15">
        <f t="shared" si="2"/>
        <v>87.26990781248503</v>
      </c>
      <c r="K11" s="10">
        <v>82.598805408273066</v>
      </c>
      <c r="L11" s="10">
        <v>0.66414848144137539</v>
      </c>
      <c r="M11" s="10">
        <v>10.289580685139802</v>
      </c>
      <c r="N11" s="16">
        <f t="shared" si="3"/>
        <v>6.4474654251454178</v>
      </c>
      <c r="O11" s="10">
        <v>0.30413738195603501</v>
      </c>
      <c r="P11" s="10">
        <v>4.9303609050626589</v>
      </c>
      <c r="Q11" s="10">
        <v>0.7782999458137082</v>
      </c>
      <c r="R11" s="10">
        <v>0.43466719231301643</v>
      </c>
      <c r="S11" s="10">
        <v>97.577252757185477</v>
      </c>
      <c r="T11" s="10">
        <v>98.297015576946364</v>
      </c>
      <c r="U11" s="10">
        <v>83.064942540962065</v>
      </c>
      <c r="V11" s="10">
        <v>32.93031685910519</v>
      </c>
      <c r="W11" s="10">
        <v>15.977413954794455</v>
      </c>
      <c r="X11" s="10">
        <v>90.89849093375129</v>
      </c>
      <c r="Y11" s="10">
        <v>29.222975051235924</v>
      </c>
      <c r="Z11" s="10">
        <v>85.087924520680502</v>
      </c>
      <c r="AA11" s="10">
        <v>5.2742420842499351</v>
      </c>
      <c r="AB11" s="10">
        <v>4.117564422048325</v>
      </c>
      <c r="AC11" s="10">
        <v>5.5202689730209675</v>
      </c>
      <c r="AD11" s="10">
        <v>0</v>
      </c>
      <c r="AE11" s="10">
        <v>0</v>
      </c>
      <c r="AF11" s="12">
        <f t="shared" si="4"/>
        <v>5.5202689730209675</v>
      </c>
      <c r="AG11" s="10">
        <v>64.841849040239211</v>
      </c>
      <c r="AH11" s="10">
        <v>12.024694494503176</v>
      </c>
      <c r="AI11" s="10">
        <v>0</v>
      </c>
      <c r="AJ11" s="10">
        <v>19.129893932570905</v>
      </c>
      <c r="AK11" s="10">
        <v>3.6796679702955988</v>
      </c>
      <c r="AL11" s="10">
        <v>0.32389456239119624</v>
      </c>
      <c r="AM11" s="16">
        <f t="shared" si="5"/>
        <v>4.0035625326867947</v>
      </c>
      <c r="AN11" s="10">
        <v>65.361320788045603</v>
      </c>
      <c r="AO11" s="10">
        <v>18.339100405589562</v>
      </c>
      <c r="AP11" s="10">
        <v>15.325269955777676</v>
      </c>
      <c r="AQ11" s="10">
        <v>0.44786205522419548</v>
      </c>
      <c r="AR11" s="10">
        <v>0.52644679536301076</v>
      </c>
      <c r="AS11" s="16">
        <f t="shared" si="6"/>
        <v>0.97430885058720618</v>
      </c>
      <c r="AT11" s="10">
        <v>66.790038044471515</v>
      </c>
      <c r="AU11" s="10">
        <v>20.368923961518892</v>
      </c>
      <c r="AV11" s="10">
        <v>47.871150374997924</v>
      </c>
      <c r="AW11" s="11">
        <v>44926</v>
      </c>
    </row>
    <row r="12" spans="1:49" ht="15" customHeight="1" x14ac:dyDescent="0.2">
      <c r="A12" s="2"/>
      <c r="B12" s="8"/>
      <c r="C12" s="8" t="s">
        <v>8</v>
      </c>
      <c r="D12" s="9">
        <v>1610.5970004762919</v>
      </c>
      <c r="E12" s="10">
        <v>85.157850007662915</v>
      </c>
      <c r="F12" s="14">
        <f t="shared" si="0"/>
        <v>14.842149992337085</v>
      </c>
      <c r="G12" s="10">
        <v>83.577317072946784</v>
      </c>
      <c r="H12" s="14">
        <f t="shared" si="1"/>
        <v>16.422682927053216</v>
      </c>
      <c r="I12" s="10">
        <v>33.69723143501438</v>
      </c>
      <c r="J12" s="15">
        <f t="shared" si="2"/>
        <v>66.302768564985627</v>
      </c>
      <c r="K12" s="10">
        <v>64.503351306592492</v>
      </c>
      <c r="L12" s="10">
        <v>2.7753111715886134</v>
      </c>
      <c r="M12" s="10">
        <v>22.244623001301228</v>
      </c>
      <c r="N12" s="16">
        <f t="shared" si="3"/>
        <v>10.476714520517486</v>
      </c>
      <c r="O12" s="10">
        <v>3.4391196856028738</v>
      </c>
      <c r="P12" s="10">
        <v>5.992495760596694</v>
      </c>
      <c r="Q12" s="10">
        <v>1.0167364643537302</v>
      </c>
      <c r="R12" s="10">
        <v>2.8362609964187668E-2</v>
      </c>
      <c r="S12" s="10">
        <v>98.045328642312228</v>
      </c>
      <c r="T12" s="10">
        <v>98.679017702308073</v>
      </c>
      <c r="U12" s="10">
        <v>58.448027644608814</v>
      </c>
      <c r="V12" s="10">
        <v>48.277382428304222</v>
      </c>
      <c r="W12" s="10">
        <v>51.144587073135959</v>
      </c>
      <c r="X12" s="10">
        <v>89.913148589411549</v>
      </c>
      <c r="Y12" s="10">
        <v>32.865989017777821</v>
      </c>
      <c r="Z12" s="10">
        <v>91.955348085626767</v>
      </c>
      <c r="AA12" s="10">
        <v>6.393656461134392</v>
      </c>
      <c r="AB12" s="10">
        <v>0.25083736284838792</v>
      </c>
      <c r="AC12" s="10">
        <v>0.57195809903195727</v>
      </c>
      <c r="AD12" s="10">
        <v>3.8158751752812664E-2</v>
      </c>
      <c r="AE12" s="10">
        <v>0.79004123960599726</v>
      </c>
      <c r="AF12" s="12">
        <f t="shared" si="4"/>
        <v>1.4001580903907671</v>
      </c>
      <c r="AG12" s="10">
        <v>86.395019811177889</v>
      </c>
      <c r="AH12" s="10">
        <v>11.57606407013254</v>
      </c>
      <c r="AI12" s="10">
        <v>0.68647168150259208</v>
      </c>
      <c r="AJ12" s="10">
        <v>0.90306099337131951</v>
      </c>
      <c r="AK12" s="10">
        <v>0.42293410723325225</v>
      </c>
      <c r="AL12" s="10">
        <v>1.644933658274858E-2</v>
      </c>
      <c r="AM12" s="16">
        <f t="shared" si="5"/>
        <v>1.1258551253185929</v>
      </c>
      <c r="AN12" s="10">
        <v>68.268051570088545</v>
      </c>
      <c r="AO12" s="10">
        <v>9.262282286188496E-2</v>
      </c>
      <c r="AP12" s="10">
        <v>29.908396247111082</v>
      </c>
      <c r="AQ12" s="10">
        <v>1.5972549586204492</v>
      </c>
      <c r="AR12" s="10">
        <v>0.13367440131785313</v>
      </c>
      <c r="AS12" s="16">
        <f t="shared" si="6"/>
        <v>1.7309293599383024</v>
      </c>
      <c r="AT12" s="10">
        <v>80.309290768352966</v>
      </c>
      <c r="AU12" s="10">
        <v>39.530217091036832</v>
      </c>
      <c r="AV12" s="10">
        <v>63.145460289761282</v>
      </c>
      <c r="AW12" s="11">
        <v>44926</v>
      </c>
    </row>
    <row r="13" spans="1:49" s="6" customFormat="1" ht="15" customHeight="1" x14ac:dyDescent="0.2">
      <c r="A13" s="7" t="s">
        <v>9</v>
      </c>
      <c r="B13" s="7"/>
      <c r="C13" s="7"/>
      <c r="D13" s="4">
        <v>57804.65200699601</v>
      </c>
      <c r="E13" s="5">
        <v>79.688556633502685</v>
      </c>
      <c r="F13" s="13">
        <f t="shared" si="0"/>
        <v>20.311443366497315</v>
      </c>
      <c r="G13" s="5">
        <v>74.147259572049975</v>
      </c>
      <c r="H13" s="13">
        <f t="shared" si="1"/>
        <v>25.852740427950025</v>
      </c>
      <c r="I13" s="5">
        <v>41.513689601440255</v>
      </c>
      <c r="J13" s="16">
        <f t="shared" si="2"/>
        <v>58.486310398559745</v>
      </c>
      <c r="K13" s="5">
        <v>72.318577961997065</v>
      </c>
      <c r="L13" s="5">
        <v>3.1344432260495267</v>
      </c>
      <c r="M13" s="5">
        <v>16.167575058195503</v>
      </c>
      <c r="N13" s="16">
        <f t="shared" si="3"/>
        <v>8.379403753761844</v>
      </c>
      <c r="O13" s="5">
        <v>1.1379092083567977</v>
      </c>
      <c r="P13" s="5">
        <v>6.4578979767919282</v>
      </c>
      <c r="Q13" s="5">
        <v>0.62444782010977484</v>
      </c>
      <c r="R13" s="5">
        <v>0.15914874850334376</v>
      </c>
      <c r="S13" s="5">
        <v>96.330330836824743</v>
      </c>
      <c r="T13" s="5">
        <v>98.208420708327225</v>
      </c>
      <c r="U13" s="5">
        <v>42.566625151481475</v>
      </c>
      <c r="V13" s="5">
        <v>31.866774289271916</v>
      </c>
      <c r="W13" s="5">
        <v>36.485246773102411</v>
      </c>
      <c r="X13" s="5">
        <v>88.754509477026161</v>
      </c>
      <c r="Y13" s="5">
        <v>27.548557966563575</v>
      </c>
      <c r="Z13" s="5">
        <v>73.752882594489293</v>
      </c>
      <c r="AA13" s="5">
        <v>15.466129923302347</v>
      </c>
      <c r="AB13" s="5">
        <v>9.5392761583194421</v>
      </c>
      <c r="AC13" s="5">
        <v>0.15503824940854305</v>
      </c>
      <c r="AD13" s="5">
        <v>0.25524212927344386</v>
      </c>
      <c r="AE13" s="5">
        <v>0.83143094521049998</v>
      </c>
      <c r="AF13" s="17">
        <f t="shared" si="4"/>
        <v>1.2417113238924868</v>
      </c>
      <c r="AG13" s="5">
        <v>90.078186610876656</v>
      </c>
      <c r="AH13" s="5">
        <v>8.2747390172784421</v>
      </c>
      <c r="AI13" s="5">
        <v>0.9627156922256892</v>
      </c>
      <c r="AJ13" s="5">
        <v>7.7838814634084874E-2</v>
      </c>
      <c r="AK13" s="5">
        <v>0.13246218336136473</v>
      </c>
      <c r="AL13" s="5">
        <v>0.47405768162845385</v>
      </c>
      <c r="AM13" s="16">
        <f t="shared" si="5"/>
        <v>1.5692355572155079</v>
      </c>
      <c r="AN13" s="5">
        <v>72.333703832640666</v>
      </c>
      <c r="AO13" s="5">
        <v>0.21429537240097446</v>
      </c>
      <c r="AP13" s="5">
        <v>26.332121438282261</v>
      </c>
      <c r="AQ13" s="5">
        <v>0.94185966395690479</v>
      </c>
      <c r="AR13" s="5">
        <v>0.1780196927231113</v>
      </c>
      <c r="AS13" s="16">
        <f t="shared" si="6"/>
        <v>1.119879356680016</v>
      </c>
      <c r="AT13" s="5">
        <v>78.931120494437053</v>
      </c>
      <c r="AU13" s="5">
        <v>42.502916456990675</v>
      </c>
      <c r="AV13" s="5">
        <v>60.04264524495202</v>
      </c>
      <c r="AW13" s="18">
        <v>44926</v>
      </c>
    </row>
    <row r="14" spans="1:49" ht="15" customHeight="1" x14ac:dyDescent="0.2">
      <c r="A14" s="2"/>
      <c r="B14" s="8"/>
      <c r="C14" s="8" t="s">
        <v>10</v>
      </c>
      <c r="D14" s="9">
        <v>7155.7630007165226</v>
      </c>
      <c r="E14" s="10">
        <v>74.071701841056651</v>
      </c>
      <c r="F14" s="14">
        <f t="shared" si="0"/>
        <v>25.928298158943349</v>
      </c>
      <c r="G14" s="10">
        <v>60.921646570340371</v>
      </c>
      <c r="H14" s="14">
        <f t="shared" si="1"/>
        <v>39.078353429659629</v>
      </c>
      <c r="I14" s="10">
        <v>18.281878304997342</v>
      </c>
      <c r="J14" s="15">
        <f t="shared" si="2"/>
        <v>81.718121695002651</v>
      </c>
      <c r="K14" s="10">
        <v>81.27761560692656</v>
      </c>
      <c r="L14" s="10">
        <v>1.9699477416514706</v>
      </c>
      <c r="M14" s="10">
        <v>10.363836087215077</v>
      </c>
      <c r="N14" s="16">
        <f t="shared" si="3"/>
        <v>6.3886005642053014</v>
      </c>
      <c r="O14" s="10">
        <v>0.57905311730894404</v>
      </c>
      <c r="P14" s="10">
        <v>5.1721155545087587</v>
      </c>
      <c r="Q14" s="10">
        <v>0.57324399276990645</v>
      </c>
      <c r="R14" s="10">
        <v>6.418789961769239E-2</v>
      </c>
      <c r="S14" s="10">
        <v>93.956514948288586</v>
      </c>
      <c r="T14" s="10">
        <v>98.150602644177098</v>
      </c>
      <c r="U14" s="10">
        <v>34.273537071019518</v>
      </c>
      <c r="V14" s="10">
        <v>22.599982684658389</v>
      </c>
      <c r="W14" s="10">
        <v>49.66296426642851</v>
      </c>
      <c r="X14" s="10">
        <v>84.437058461727091</v>
      </c>
      <c r="Y14" s="10">
        <v>20.756361985711099</v>
      </c>
      <c r="Z14" s="10">
        <v>87.959567889384942</v>
      </c>
      <c r="AA14" s="10">
        <v>8.1031318525180964</v>
      </c>
      <c r="AB14" s="10">
        <v>1.0895214382919269</v>
      </c>
      <c r="AC14" s="10">
        <v>0.2451103812108274</v>
      </c>
      <c r="AD14" s="10">
        <v>0.12465516264536164</v>
      </c>
      <c r="AE14" s="10">
        <v>2.4780132759470965</v>
      </c>
      <c r="AF14" s="12">
        <f t="shared" si="4"/>
        <v>2.8477788198032856</v>
      </c>
      <c r="AG14" s="10">
        <v>81.895544964251897</v>
      </c>
      <c r="AH14" s="10">
        <v>11.212503417117549</v>
      </c>
      <c r="AI14" s="10">
        <v>4.6494603795425844</v>
      </c>
      <c r="AJ14" s="10">
        <v>0.14835470720769764</v>
      </c>
      <c r="AK14" s="10">
        <v>0.19804472272265902</v>
      </c>
      <c r="AL14" s="10">
        <v>1.896091809156633</v>
      </c>
      <c r="AM14" s="16">
        <f t="shared" si="5"/>
        <v>6.7435969114218768</v>
      </c>
      <c r="AN14" s="10">
        <v>65.069224542175974</v>
      </c>
      <c r="AO14" s="10">
        <v>7.7314421684814033E-2</v>
      </c>
      <c r="AP14" s="10">
        <v>29.627370009261625</v>
      </c>
      <c r="AQ14" s="10">
        <v>4.9168473012251974</v>
      </c>
      <c r="AR14" s="10">
        <v>0.30924372565125041</v>
      </c>
      <c r="AS14" s="16">
        <f t="shared" si="6"/>
        <v>5.226091026876448</v>
      </c>
      <c r="AT14" s="10">
        <v>70.727841679042413</v>
      </c>
      <c r="AU14" s="10">
        <v>38.371877023108283</v>
      </c>
      <c r="AV14" s="10">
        <v>45.926207939817118</v>
      </c>
      <c r="AW14" s="11">
        <v>44926</v>
      </c>
    </row>
    <row r="15" spans="1:49" ht="15" customHeight="1" x14ac:dyDescent="0.2">
      <c r="A15" s="2"/>
      <c r="B15" s="8"/>
      <c r="C15" s="8" t="s">
        <v>11</v>
      </c>
      <c r="D15" s="9">
        <v>3295.8120002621172</v>
      </c>
      <c r="E15" s="10">
        <v>80.747259694111392</v>
      </c>
      <c r="F15" s="14">
        <f t="shared" si="0"/>
        <v>19.252740305888608</v>
      </c>
      <c r="G15" s="10">
        <v>68.068275919162517</v>
      </c>
      <c r="H15" s="14">
        <f t="shared" si="1"/>
        <v>31.931724080837483</v>
      </c>
      <c r="I15" s="10">
        <v>9.831396896381289</v>
      </c>
      <c r="J15" s="15">
        <f t="shared" si="2"/>
        <v>90.168603103618707</v>
      </c>
      <c r="K15" s="10">
        <v>79.977756706292681</v>
      </c>
      <c r="L15" s="10">
        <v>2.6716478763924574</v>
      </c>
      <c r="M15" s="10">
        <v>9.224188289266916</v>
      </c>
      <c r="N15" s="16">
        <f t="shared" si="3"/>
        <v>8.1264071280489087</v>
      </c>
      <c r="O15" s="10">
        <v>0.95789757093394379</v>
      </c>
      <c r="P15" s="10">
        <v>6.0233572106088955</v>
      </c>
      <c r="Q15" s="10">
        <v>1.0421149015079956</v>
      </c>
      <c r="R15" s="10">
        <v>0.10303744499807477</v>
      </c>
      <c r="S15" s="10">
        <v>95.893940292380364</v>
      </c>
      <c r="T15" s="10">
        <v>98.229774629609196</v>
      </c>
      <c r="U15" s="10">
        <v>35.337038113066598</v>
      </c>
      <c r="V15" s="10">
        <v>33.253888253097983</v>
      </c>
      <c r="W15" s="10">
        <v>57.95254415245148</v>
      </c>
      <c r="X15" s="10">
        <v>87.013537562412239</v>
      </c>
      <c r="Y15" s="10">
        <v>27.468246866175587</v>
      </c>
      <c r="Z15" s="10">
        <v>91.34234665827654</v>
      </c>
      <c r="AA15" s="10">
        <v>5.2191540169008697</v>
      </c>
      <c r="AB15" s="10">
        <v>2.432023447312099</v>
      </c>
      <c r="AC15" s="10">
        <v>3.299431339055519E-2</v>
      </c>
      <c r="AD15" s="10">
        <v>0.11265315772000181</v>
      </c>
      <c r="AE15" s="10">
        <v>0.86082840640072389</v>
      </c>
      <c r="AF15" s="12">
        <f t="shared" si="4"/>
        <v>1.006475877511281</v>
      </c>
      <c r="AG15" s="10">
        <v>79.732781395543768</v>
      </c>
      <c r="AH15" s="10">
        <v>17.895574165590915</v>
      </c>
      <c r="AI15" s="10">
        <v>2.2784310011444351</v>
      </c>
      <c r="AJ15" s="10">
        <v>1.5417615367915154E-2</v>
      </c>
      <c r="AK15" s="10">
        <v>7.4217912499422948E-3</v>
      </c>
      <c r="AL15" s="10">
        <v>7.0374031103581022E-2</v>
      </c>
      <c r="AM15" s="16">
        <f t="shared" si="5"/>
        <v>2.3562268234979582</v>
      </c>
      <c r="AN15" s="10">
        <v>60.767995827658254</v>
      </c>
      <c r="AO15" s="10">
        <v>8.2110037644283027E-2</v>
      </c>
      <c r="AP15" s="10">
        <v>37.112853193570572</v>
      </c>
      <c r="AQ15" s="10">
        <v>2.0249918862162826</v>
      </c>
      <c r="AR15" s="10">
        <v>1.2049054911154536E-2</v>
      </c>
      <c r="AS15" s="16">
        <f t="shared" si="6"/>
        <v>2.0370409411274371</v>
      </c>
      <c r="AT15" s="10">
        <v>78.684455062752193</v>
      </c>
      <c r="AU15" s="10">
        <v>51.285884612328779</v>
      </c>
      <c r="AV15" s="10">
        <v>53.649256987949656</v>
      </c>
      <c r="AW15" s="11">
        <v>44926</v>
      </c>
    </row>
    <row r="16" spans="1:49" ht="15" customHeight="1" x14ac:dyDescent="0.2">
      <c r="A16" s="2"/>
      <c r="B16" s="8"/>
      <c r="C16" s="8" t="s">
        <v>12</v>
      </c>
      <c r="D16" s="9">
        <v>9289.5340010617547</v>
      </c>
      <c r="E16" s="10">
        <v>82.234453732034524</v>
      </c>
      <c r="F16" s="14">
        <f t="shared" si="0"/>
        <v>17.765546267965476</v>
      </c>
      <c r="G16" s="10">
        <v>75.139813562634231</v>
      </c>
      <c r="H16" s="14">
        <f t="shared" si="1"/>
        <v>24.860186437365769</v>
      </c>
      <c r="I16" s="10">
        <v>44.388461644276695</v>
      </c>
      <c r="J16" s="15">
        <f t="shared" si="2"/>
        <v>55.611538355723305</v>
      </c>
      <c r="K16" s="10">
        <v>69.37304925743274</v>
      </c>
      <c r="L16" s="10">
        <v>2.6520731183202817</v>
      </c>
      <c r="M16" s="10">
        <v>18.729565245589569</v>
      </c>
      <c r="N16" s="16">
        <f t="shared" si="3"/>
        <v>9.2453123786581184</v>
      </c>
      <c r="O16" s="10">
        <v>1.0391863188510513</v>
      </c>
      <c r="P16" s="10">
        <v>6.9581330963917853</v>
      </c>
      <c r="Q16" s="10">
        <v>1.1208813800454325</v>
      </c>
      <c r="R16" s="10">
        <v>0.12711158336984874</v>
      </c>
      <c r="S16" s="10">
        <v>96.63580934036807</v>
      </c>
      <c r="T16" s="10">
        <v>98.152112379515245</v>
      </c>
      <c r="U16" s="10">
        <v>46.513627234149773</v>
      </c>
      <c r="V16" s="10">
        <v>30.000818664991495</v>
      </c>
      <c r="W16" s="10">
        <v>40.424260052979228</v>
      </c>
      <c r="X16" s="10">
        <v>89.767796259913865</v>
      </c>
      <c r="Y16" s="10">
        <v>27.854020343703628</v>
      </c>
      <c r="Z16" s="10">
        <v>71.540815520023742</v>
      </c>
      <c r="AA16" s="10">
        <v>22.379345412211187</v>
      </c>
      <c r="AB16" s="10">
        <v>5.8321544002363286</v>
      </c>
      <c r="AC16" s="10">
        <v>1.6519261477966653E-2</v>
      </c>
      <c r="AD16" s="10">
        <v>4.1383147724101489E-2</v>
      </c>
      <c r="AE16" s="10">
        <v>0.18978225832775983</v>
      </c>
      <c r="AF16" s="12">
        <f t="shared" si="4"/>
        <v>0.24768466752982798</v>
      </c>
      <c r="AG16" s="10">
        <v>91.783099002139949</v>
      </c>
      <c r="AH16" s="10">
        <v>7.7598379652166907</v>
      </c>
      <c r="AI16" s="10">
        <v>0.4479178621078781</v>
      </c>
      <c r="AJ16" s="10">
        <v>0</v>
      </c>
      <c r="AK16" s="10">
        <v>0</v>
      </c>
      <c r="AL16" s="10">
        <v>9.1451705368956679E-3</v>
      </c>
      <c r="AM16" s="16">
        <f t="shared" si="5"/>
        <v>0.45706303264477377</v>
      </c>
      <c r="AN16" s="10">
        <v>66.204434045120792</v>
      </c>
      <c r="AO16" s="10">
        <v>0.16221138934684776</v>
      </c>
      <c r="AP16" s="10">
        <v>33.1207324663172</v>
      </c>
      <c r="AQ16" s="10">
        <v>0.34047939332732019</v>
      </c>
      <c r="AR16" s="10">
        <v>0.17214270588860917</v>
      </c>
      <c r="AS16" s="16">
        <f t="shared" si="6"/>
        <v>0.51262209921592938</v>
      </c>
      <c r="AT16" s="10">
        <v>77.538594624847988</v>
      </c>
      <c r="AU16" s="10">
        <v>38.490895261574487</v>
      </c>
      <c r="AV16" s="10">
        <v>64.508943737082063</v>
      </c>
      <c r="AW16" s="11">
        <v>44926</v>
      </c>
    </row>
    <row r="17" spans="1:49" ht="15" customHeight="1" x14ac:dyDescent="0.2">
      <c r="A17" s="2"/>
      <c r="B17" s="8"/>
      <c r="C17" s="8" t="s">
        <v>13</v>
      </c>
      <c r="D17" s="9">
        <v>3586.9720012367352</v>
      </c>
      <c r="E17" s="10">
        <v>89.383849947907791</v>
      </c>
      <c r="F17" s="14">
        <f t="shared" si="0"/>
        <v>10.616150052092209</v>
      </c>
      <c r="G17" s="10">
        <v>87.302734865576227</v>
      </c>
      <c r="H17" s="14">
        <f t="shared" si="1"/>
        <v>12.697265134423773</v>
      </c>
      <c r="I17" s="10">
        <v>26.561453084382432</v>
      </c>
      <c r="J17" s="15">
        <f t="shared" si="2"/>
        <v>73.438546915617565</v>
      </c>
      <c r="K17" s="10">
        <v>66.18025506938227</v>
      </c>
      <c r="L17" s="10">
        <v>6.0793869153944797</v>
      </c>
      <c r="M17" s="10">
        <v>19.943672015022667</v>
      </c>
      <c r="N17" s="16">
        <f t="shared" si="3"/>
        <v>7.7966860002009017</v>
      </c>
      <c r="O17" s="10">
        <v>0.67139253084263351</v>
      </c>
      <c r="P17" s="10">
        <v>6.2263991473623603</v>
      </c>
      <c r="Q17" s="10">
        <v>0.76426421868885686</v>
      </c>
      <c r="R17" s="10">
        <v>0.13463010330705061</v>
      </c>
      <c r="S17" s="10">
        <v>96.656904407777446</v>
      </c>
      <c r="T17" s="10">
        <v>99.4061653874531</v>
      </c>
      <c r="U17" s="10">
        <v>49.260370209546018</v>
      </c>
      <c r="V17" s="10">
        <v>37.07868985421301</v>
      </c>
      <c r="W17" s="10">
        <v>36.929467247204499</v>
      </c>
      <c r="X17" s="10">
        <v>91.223269842539111</v>
      </c>
      <c r="Y17" s="10">
        <v>33.763261558920483</v>
      </c>
      <c r="Z17" s="10">
        <v>76.711072409647144</v>
      </c>
      <c r="AA17" s="10">
        <v>17.223984921932878</v>
      </c>
      <c r="AB17" s="10">
        <v>5.6762741599008635</v>
      </c>
      <c r="AC17" s="10">
        <v>3.0895255670183842E-2</v>
      </c>
      <c r="AD17" s="10">
        <v>0</v>
      </c>
      <c r="AE17" s="10">
        <v>0.35777325284906836</v>
      </c>
      <c r="AF17" s="12">
        <f t="shared" si="4"/>
        <v>0.38866850851925222</v>
      </c>
      <c r="AG17" s="10">
        <v>96.116612844536604</v>
      </c>
      <c r="AH17" s="10">
        <v>3.3344272821678547</v>
      </c>
      <c r="AI17" s="10">
        <v>0.54895987329538132</v>
      </c>
      <c r="AJ17" s="10">
        <v>0</v>
      </c>
      <c r="AK17" s="10">
        <v>0</v>
      </c>
      <c r="AL17" s="10">
        <v>0</v>
      </c>
      <c r="AM17" s="16">
        <f t="shared" si="5"/>
        <v>0.54895987329538132</v>
      </c>
      <c r="AN17" s="10">
        <v>73.619230535521083</v>
      </c>
      <c r="AO17" s="10">
        <v>1.6071047264970103E-2</v>
      </c>
      <c r="AP17" s="10">
        <v>26.121567260854221</v>
      </c>
      <c r="AQ17" s="10">
        <v>0.2431311563601028</v>
      </c>
      <c r="AR17" s="10">
        <v>0</v>
      </c>
      <c r="AS17" s="16">
        <f t="shared" si="6"/>
        <v>0.2431311563601028</v>
      </c>
      <c r="AT17" s="10">
        <v>79.387705994881856</v>
      </c>
      <c r="AU17" s="10">
        <v>44.247679290886751</v>
      </c>
      <c r="AV17" s="10">
        <v>64.952598943109464</v>
      </c>
      <c r="AW17" s="11">
        <v>44926</v>
      </c>
    </row>
    <row r="18" spans="1:49" ht="15" customHeight="1" x14ac:dyDescent="0.2">
      <c r="A18" s="2"/>
      <c r="B18" s="8"/>
      <c r="C18" s="8" t="s">
        <v>14</v>
      </c>
      <c r="D18" s="9">
        <v>4058.0760003611854</v>
      </c>
      <c r="E18" s="10">
        <v>70.990927673281931</v>
      </c>
      <c r="F18" s="14">
        <f t="shared" si="0"/>
        <v>29.009072326718069</v>
      </c>
      <c r="G18" s="10">
        <v>75.978955635315671</v>
      </c>
      <c r="H18" s="14">
        <f t="shared" si="1"/>
        <v>24.021044364684329</v>
      </c>
      <c r="I18" s="10">
        <v>42.396380902357478</v>
      </c>
      <c r="J18" s="15">
        <f t="shared" si="2"/>
        <v>57.603619097642522</v>
      </c>
      <c r="K18" s="10">
        <v>66.261981323179697</v>
      </c>
      <c r="L18" s="10">
        <v>5.7056943891068004</v>
      </c>
      <c r="M18" s="10">
        <v>17.991431404752447</v>
      </c>
      <c r="N18" s="16">
        <f t="shared" si="3"/>
        <v>10.040892882960286</v>
      </c>
      <c r="O18" s="10">
        <v>1.0264421449256287</v>
      </c>
      <c r="P18" s="10">
        <v>8.1314738000462992</v>
      </c>
      <c r="Q18" s="10">
        <v>0.47209984587362691</v>
      </c>
      <c r="R18" s="10">
        <v>0.41087709211473089</v>
      </c>
      <c r="S18" s="10">
        <v>97.306894198656636</v>
      </c>
      <c r="T18" s="10">
        <v>98.620454568298342</v>
      </c>
      <c r="U18" s="10">
        <v>41.03574041709436</v>
      </c>
      <c r="V18" s="10">
        <v>36.15105966170448</v>
      </c>
      <c r="W18" s="10">
        <v>44.736607895019318</v>
      </c>
      <c r="X18" s="10">
        <v>89.130897468247127</v>
      </c>
      <c r="Y18" s="10">
        <v>29.667704447987855</v>
      </c>
      <c r="Z18" s="10">
        <v>73.310573842853685</v>
      </c>
      <c r="AA18" s="10">
        <v>17.612516816897713</v>
      </c>
      <c r="AB18" s="10">
        <v>8.2860094377519999</v>
      </c>
      <c r="AC18" s="10">
        <v>5.729510862938577E-2</v>
      </c>
      <c r="AD18" s="10">
        <v>0</v>
      </c>
      <c r="AE18" s="10">
        <v>0.73360479386635413</v>
      </c>
      <c r="AF18" s="12">
        <f t="shared" si="4"/>
        <v>0.79089990249573994</v>
      </c>
      <c r="AG18" s="10">
        <v>95.219577221043991</v>
      </c>
      <c r="AH18" s="10">
        <v>3.9977429030192932</v>
      </c>
      <c r="AI18" s="10">
        <v>0.57756635265218415</v>
      </c>
      <c r="AJ18" s="10">
        <v>0</v>
      </c>
      <c r="AK18" s="10">
        <v>0</v>
      </c>
      <c r="AL18" s="10">
        <v>0.20511352328416393</v>
      </c>
      <c r="AM18" s="16">
        <f t="shared" si="5"/>
        <v>0.78267987593634802</v>
      </c>
      <c r="AN18" s="10">
        <v>69.407687346848263</v>
      </c>
      <c r="AO18" s="10">
        <v>2.8260010812954626E-2</v>
      </c>
      <c r="AP18" s="10">
        <v>30.210693840212343</v>
      </c>
      <c r="AQ18" s="10">
        <v>0.25317141636468782</v>
      </c>
      <c r="AR18" s="10">
        <v>0.10018738576133353</v>
      </c>
      <c r="AS18" s="16">
        <f t="shared" si="6"/>
        <v>0.35335880212602133</v>
      </c>
      <c r="AT18" s="10">
        <v>79.468491217646431</v>
      </c>
      <c r="AU18" s="10">
        <v>44.942337771776863</v>
      </c>
      <c r="AV18" s="10">
        <v>62.388957115846821</v>
      </c>
      <c r="AW18" s="11">
        <v>44926</v>
      </c>
    </row>
    <row r="19" spans="1:49" ht="15" customHeight="1" x14ac:dyDescent="0.2">
      <c r="A19" s="2"/>
      <c r="B19" s="8"/>
      <c r="C19" s="8" t="s">
        <v>15</v>
      </c>
      <c r="D19" s="9">
        <v>9672.5730010466596</v>
      </c>
      <c r="E19" s="10">
        <v>75.762404154752772</v>
      </c>
      <c r="F19" s="14">
        <f t="shared" si="0"/>
        <v>24.237595845247228</v>
      </c>
      <c r="G19" s="10">
        <v>80.79287461653243</v>
      </c>
      <c r="H19" s="14">
        <f t="shared" si="1"/>
        <v>19.20712538346757</v>
      </c>
      <c r="I19" s="10">
        <v>56.446612779013307</v>
      </c>
      <c r="J19" s="15">
        <f t="shared" si="2"/>
        <v>43.553387220986693</v>
      </c>
      <c r="K19" s="10">
        <v>70.615938696896208</v>
      </c>
      <c r="L19" s="10">
        <v>2.2133607702287916</v>
      </c>
      <c r="M19" s="10">
        <v>19.128000429805194</v>
      </c>
      <c r="N19" s="16">
        <f t="shared" si="3"/>
        <v>8.0427001030695351</v>
      </c>
      <c r="O19" s="10">
        <v>1.5085086370846759</v>
      </c>
      <c r="P19" s="10">
        <v>5.9156026872723579</v>
      </c>
      <c r="Q19" s="10">
        <v>0.40466754478331973</v>
      </c>
      <c r="R19" s="10">
        <v>0.21392123392918155</v>
      </c>
      <c r="S19" s="10">
        <v>96.292003214525081</v>
      </c>
      <c r="T19" s="10">
        <v>98.660831910857496</v>
      </c>
      <c r="U19" s="10">
        <v>47.123147358175373</v>
      </c>
      <c r="V19" s="10">
        <v>32.807037217374159</v>
      </c>
      <c r="W19" s="10">
        <v>23.905351752625933</v>
      </c>
      <c r="X19" s="10">
        <v>89.089677805412776</v>
      </c>
      <c r="Y19" s="10">
        <v>30.205709900702715</v>
      </c>
      <c r="Z19" s="10">
        <v>62.765280586771951</v>
      </c>
      <c r="AA19" s="10">
        <v>20.374176618453557</v>
      </c>
      <c r="AB19" s="10">
        <v>15.796614497436218</v>
      </c>
      <c r="AC19" s="10">
        <v>3.3952714128129217E-2</v>
      </c>
      <c r="AD19" s="10">
        <v>0.67914290242452924</v>
      </c>
      <c r="AE19" s="10">
        <v>0.35083268078563773</v>
      </c>
      <c r="AF19" s="12">
        <f t="shared" si="4"/>
        <v>1.0639282973382962</v>
      </c>
      <c r="AG19" s="10">
        <v>93.665215249082721</v>
      </c>
      <c r="AH19" s="10">
        <v>6.1310639751973275</v>
      </c>
      <c r="AI19" s="10">
        <v>0.19406121099265664</v>
      </c>
      <c r="AJ19" s="10">
        <v>0</v>
      </c>
      <c r="AK19" s="10">
        <v>0</v>
      </c>
      <c r="AL19" s="10">
        <v>9.659564727078223E-3</v>
      </c>
      <c r="AM19" s="16">
        <f t="shared" si="5"/>
        <v>0.20372077571973485</v>
      </c>
      <c r="AN19" s="10">
        <v>72.386931037714206</v>
      </c>
      <c r="AO19" s="10">
        <v>0.20635539803917788</v>
      </c>
      <c r="AP19" s="10">
        <v>27.296198409308641</v>
      </c>
      <c r="AQ19" s="10">
        <v>9.0578813986846099E-2</v>
      </c>
      <c r="AR19" s="10">
        <v>1.9936340951278667E-2</v>
      </c>
      <c r="AS19" s="16">
        <f t="shared" si="6"/>
        <v>0.11051515493812476</v>
      </c>
      <c r="AT19" s="10">
        <v>80.785039860317838</v>
      </c>
      <c r="AU19" s="10">
        <v>41.18571262967702</v>
      </c>
      <c r="AV19" s="10">
        <v>61.615247859303608</v>
      </c>
      <c r="AW19" s="11">
        <v>44926</v>
      </c>
    </row>
    <row r="20" spans="1:49" ht="15" customHeight="1" x14ac:dyDescent="0.2">
      <c r="A20" s="2"/>
      <c r="B20" s="8"/>
      <c r="C20" s="8" t="s">
        <v>16</v>
      </c>
      <c r="D20" s="9">
        <v>3371.3970003200629</v>
      </c>
      <c r="E20" s="10">
        <v>72.46903856871711</v>
      </c>
      <c r="F20" s="14">
        <f t="shared" si="0"/>
        <v>27.53096143128289</v>
      </c>
      <c r="G20" s="10">
        <v>77.812274056589828</v>
      </c>
      <c r="H20" s="14">
        <f t="shared" si="1"/>
        <v>22.187725943410172</v>
      </c>
      <c r="I20" s="10">
        <v>27.571884780275873</v>
      </c>
      <c r="J20" s="15">
        <f t="shared" si="2"/>
        <v>72.428115219724134</v>
      </c>
      <c r="K20" s="10">
        <v>67.212805650758298</v>
      </c>
      <c r="L20" s="10">
        <v>4.2406331847651506</v>
      </c>
      <c r="M20" s="10">
        <v>18.560142770670559</v>
      </c>
      <c r="N20" s="16">
        <f t="shared" si="3"/>
        <v>9.9864183938066446</v>
      </c>
      <c r="O20" s="10">
        <v>1.7619745956252046</v>
      </c>
      <c r="P20" s="10">
        <v>7.6341291669466571</v>
      </c>
      <c r="Q20" s="10">
        <v>0.51774940432653915</v>
      </c>
      <c r="R20" s="10">
        <v>7.2565226908244115E-2</v>
      </c>
      <c r="S20" s="10">
        <v>96.69995049119072</v>
      </c>
      <c r="T20" s="10">
        <v>98.206375137126798</v>
      </c>
      <c r="U20" s="10">
        <v>37.467232416606336</v>
      </c>
      <c r="V20" s="10">
        <v>28.359392783517002</v>
      </c>
      <c r="W20" s="10">
        <v>32.628080426090776</v>
      </c>
      <c r="X20" s="10">
        <v>89.765899601423669</v>
      </c>
      <c r="Y20" s="10">
        <v>24.467688969877226</v>
      </c>
      <c r="Z20" s="10">
        <v>82.57226013340258</v>
      </c>
      <c r="AA20" s="10">
        <v>11.21422517853034</v>
      </c>
      <c r="AB20" s="10">
        <v>5.0499972012381216</v>
      </c>
      <c r="AC20" s="10">
        <v>2.0806851469981198E-2</v>
      </c>
      <c r="AD20" s="10">
        <v>4.9930166161688612E-2</v>
      </c>
      <c r="AE20" s="10">
        <v>1.0927804691981486</v>
      </c>
      <c r="AF20" s="12">
        <f t="shared" si="4"/>
        <v>1.1635174868298184</v>
      </c>
      <c r="AG20" s="10">
        <v>93.939008691863236</v>
      </c>
      <c r="AH20" s="10">
        <v>5.6354845415343222</v>
      </c>
      <c r="AI20" s="10">
        <v>0.39776339742002625</v>
      </c>
      <c r="AJ20" s="10">
        <v>0</v>
      </c>
      <c r="AK20" s="10">
        <v>4.8940797243497329E-3</v>
      </c>
      <c r="AL20" s="10">
        <v>2.2849289458846424E-2</v>
      </c>
      <c r="AM20" s="16">
        <f t="shared" si="5"/>
        <v>0.4255067666032224</v>
      </c>
      <c r="AN20" s="10">
        <v>71.788780194021754</v>
      </c>
      <c r="AO20" s="10">
        <v>2.3042356627423186E-2</v>
      </c>
      <c r="AP20" s="10">
        <v>27.551471160793362</v>
      </c>
      <c r="AQ20" s="10">
        <v>0.30880285801587859</v>
      </c>
      <c r="AR20" s="10">
        <v>0.32790343054201093</v>
      </c>
      <c r="AS20" s="16">
        <f t="shared" si="6"/>
        <v>0.63670628855788958</v>
      </c>
      <c r="AT20" s="10">
        <v>78.622365104693728</v>
      </c>
      <c r="AU20" s="10">
        <v>40.331116341113862</v>
      </c>
      <c r="AV20" s="10">
        <v>57.363404030909308</v>
      </c>
      <c r="AW20" s="11">
        <v>44926</v>
      </c>
    </row>
    <row r="21" spans="1:49" ht="15" customHeight="1" x14ac:dyDescent="0.2">
      <c r="A21" s="2"/>
      <c r="B21" s="8"/>
      <c r="C21" s="8" t="s">
        <v>17</v>
      </c>
      <c r="D21" s="9">
        <v>2357.4840002028463</v>
      </c>
      <c r="E21" s="10">
        <v>87.354349483680366</v>
      </c>
      <c r="F21" s="14">
        <f t="shared" si="0"/>
        <v>12.645650516319634</v>
      </c>
      <c r="G21" s="10">
        <v>84.979589298287607</v>
      </c>
      <c r="H21" s="14">
        <f t="shared" si="1"/>
        <v>15.020410701712393</v>
      </c>
      <c r="I21" s="10">
        <v>44.289469777531259</v>
      </c>
      <c r="J21" s="15">
        <f t="shared" si="2"/>
        <v>55.710530222468741</v>
      </c>
      <c r="K21" s="10">
        <v>62.8016993674471</v>
      </c>
      <c r="L21" s="10">
        <v>4.9304034419571474</v>
      </c>
      <c r="M21" s="10">
        <v>21.527563923595384</v>
      </c>
      <c r="N21" s="16">
        <f t="shared" si="3"/>
        <v>10.740333267000935</v>
      </c>
      <c r="O21" s="10">
        <v>0.85865073023563687</v>
      </c>
      <c r="P21" s="10">
        <v>8.7302529680376022</v>
      </c>
      <c r="Q21" s="10">
        <v>0.5784218153381625</v>
      </c>
      <c r="R21" s="10">
        <v>0.57300775338953358</v>
      </c>
      <c r="S21" s="10">
        <v>97.830617485581044</v>
      </c>
      <c r="T21" s="10">
        <v>98.238993025027526</v>
      </c>
      <c r="U21" s="10">
        <v>45.816073866137437</v>
      </c>
      <c r="V21" s="10">
        <v>32.585848104889742</v>
      </c>
      <c r="W21" s="10">
        <v>33.48480659517503</v>
      </c>
      <c r="X21" s="10">
        <v>90.11153850295095</v>
      </c>
      <c r="Y21" s="10">
        <v>28.381456802361757</v>
      </c>
      <c r="Z21" s="10">
        <v>75.978152262951625</v>
      </c>
      <c r="AA21" s="10">
        <v>15.096499144319512</v>
      </c>
      <c r="AB21" s="10">
        <v>7.8425031814443837</v>
      </c>
      <c r="AC21" s="10">
        <v>5.9763372075007717E-2</v>
      </c>
      <c r="AD21" s="10">
        <v>4.3247635101331582E-2</v>
      </c>
      <c r="AE21" s="10">
        <v>0.97983440410889211</v>
      </c>
      <c r="AF21" s="12">
        <f t="shared" si="4"/>
        <v>1.0828454112852315</v>
      </c>
      <c r="AG21" s="10">
        <v>87.995265310167312</v>
      </c>
      <c r="AH21" s="10">
        <v>11.743599848025246</v>
      </c>
      <c r="AI21" s="10">
        <v>0.2087245868869787</v>
      </c>
      <c r="AJ21" s="10">
        <v>0</v>
      </c>
      <c r="AK21" s="10">
        <v>5.2410254921504883E-2</v>
      </c>
      <c r="AL21" s="10">
        <v>0</v>
      </c>
      <c r="AM21" s="16">
        <f t="shared" si="5"/>
        <v>0.26113484180848356</v>
      </c>
      <c r="AN21" s="10">
        <v>83.002262706902897</v>
      </c>
      <c r="AO21" s="10">
        <v>0.525945602897121</v>
      </c>
      <c r="AP21" s="10">
        <v>16.347686094180503</v>
      </c>
      <c r="AQ21" s="10">
        <v>8.4085982914388332E-2</v>
      </c>
      <c r="AR21" s="10">
        <v>4.0019613106126006E-2</v>
      </c>
      <c r="AS21" s="16">
        <f t="shared" si="6"/>
        <v>0.12410559602051434</v>
      </c>
      <c r="AT21" s="10">
        <v>82.026914140060384</v>
      </c>
      <c r="AU21" s="10">
        <v>48.76256338556091</v>
      </c>
      <c r="AV21" s="10">
        <v>65.140333796056865</v>
      </c>
      <c r="AW21" s="11">
        <v>44926</v>
      </c>
    </row>
    <row r="22" spans="1:49" ht="15" customHeight="1" x14ac:dyDescent="0.2">
      <c r="A22" s="2"/>
      <c r="B22" s="8"/>
      <c r="C22" s="8" t="s">
        <v>18</v>
      </c>
      <c r="D22" s="9">
        <v>15017.041001784977</v>
      </c>
      <c r="E22" s="10">
        <v>83.538593766938305</v>
      </c>
      <c r="F22" s="14">
        <f t="shared" si="0"/>
        <v>16.461406233061695</v>
      </c>
      <c r="G22" s="10">
        <v>70.728425763905065</v>
      </c>
      <c r="H22" s="14">
        <f t="shared" si="1"/>
        <v>29.271574236094935</v>
      </c>
      <c r="I22" s="10">
        <v>54.167704527039888</v>
      </c>
      <c r="J22" s="15">
        <f t="shared" si="2"/>
        <v>45.832295472960112</v>
      </c>
      <c r="K22" s="10">
        <v>75.030505338449643</v>
      </c>
      <c r="L22" s="10">
        <v>2.7540257258941634</v>
      </c>
      <c r="M22" s="10">
        <v>14.191897375063588</v>
      </c>
      <c r="N22" s="16">
        <f t="shared" si="3"/>
        <v>8.0235715605930729</v>
      </c>
      <c r="O22" s="10">
        <v>1.3113698227691042</v>
      </c>
      <c r="P22" s="10">
        <v>6.1880483889867746</v>
      </c>
      <c r="Q22" s="10">
        <v>0.43060171136000941</v>
      </c>
      <c r="R22" s="10">
        <v>9.3551637477184882E-2</v>
      </c>
      <c r="S22" s="10">
        <v>96.732559472701482</v>
      </c>
      <c r="T22" s="10">
        <v>97.572938188514939</v>
      </c>
      <c r="U22" s="10">
        <v>42.178090109929343</v>
      </c>
      <c r="V22" s="10">
        <v>34.798577809685248</v>
      </c>
      <c r="W22" s="10">
        <v>30.161699236839709</v>
      </c>
      <c r="X22" s="10">
        <v>89.219708512083585</v>
      </c>
      <c r="Y22" s="10">
        <v>27.406092972365137</v>
      </c>
      <c r="Z22" s="10">
        <v>68.652046349172309</v>
      </c>
      <c r="AA22" s="10">
        <v>13.798468816533727</v>
      </c>
      <c r="AB22" s="10">
        <v>15.923960801443263</v>
      </c>
      <c r="AC22" s="10">
        <v>0.40374153493730025</v>
      </c>
      <c r="AD22" s="10">
        <v>0.41733365113167814</v>
      </c>
      <c r="AE22" s="10">
        <v>0.80444884678200945</v>
      </c>
      <c r="AF22" s="12">
        <f t="shared" si="4"/>
        <v>1.6255240328509879</v>
      </c>
      <c r="AG22" s="10">
        <v>89.511243162759172</v>
      </c>
      <c r="AH22" s="10">
        <v>8.8464202362421709</v>
      </c>
      <c r="AI22" s="10">
        <v>0.17884444009933675</v>
      </c>
      <c r="AJ22" s="10">
        <v>0.22554649118913814</v>
      </c>
      <c r="AK22" s="10">
        <v>0.40455721346375184</v>
      </c>
      <c r="AL22" s="10">
        <v>0.83338845624677327</v>
      </c>
      <c r="AM22" s="16">
        <f t="shared" si="5"/>
        <v>1.4167901098098619</v>
      </c>
      <c r="AN22" s="10">
        <v>81.022070167122564</v>
      </c>
      <c r="AO22" s="10">
        <v>0.43754489913226158</v>
      </c>
      <c r="AP22" s="10">
        <v>17.871301774366867</v>
      </c>
      <c r="AQ22" s="10">
        <v>0.36013996213403132</v>
      </c>
      <c r="AR22" s="10">
        <v>0.30894319724422226</v>
      </c>
      <c r="AS22" s="16">
        <f t="shared" si="6"/>
        <v>0.66908315937825358</v>
      </c>
      <c r="AT22" s="10">
        <v>81.89053375636847</v>
      </c>
      <c r="AU22" s="10">
        <v>44.302971152274424</v>
      </c>
      <c r="AV22" s="10">
        <v>62.391045870257642</v>
      </c>
      <c r="AW22" s="11">
        <v>44926</v>
      </c>
    </row>
    <row r="23" spans="1:49" s="6" customFormat="1" ht="15" customHeight="1" x14ac:dyDescent="0.2">
      <c r="A23" s="7" t="s">
        <v>19</v>
      </c>
      <c r="B23" s="7"/>
      <c r="C23" s="7"/>
      <c r="D23" s="4">
        <v>90209.504011011901</v>
      </c>
      <c r="E23" s="5">
        <v>91.52234993561656</v>
      </c>
      <c r="F23" s="13">
        <f t="shared" si="0"/>
        <v>8.4776500643834396</v>
      </c>
      <c r="G23" s="5">
        <v>92.204761474873166</v>
      </c>
      <c r="H23" s="13">
        <f t="shared" si="1"/>
        <v>7.7952385251268339</v>
      </c>
      <c r="I23" s="5">
        <v>85.182686855452801</v>
      </c>
      <c r="J23" s="16">
        <f t="shared" si="2"/>
        <v>14.817313144547199</v>
      </c>
      <c r="K23" s="5">
        <v>60.541333630519482</v>
      </c>
      <c r="L23" s="5">
        <v>7.2932292855949452</v>
      </c>
      <c r="M23" s="5">
        <v>22.658902848317986</v>
      </c>
      <c r="N23" s="16">
        <f t="shared" si="3"/>
        <v>9.5065342355667948</v>
      </c>
      <c r="O23" s="5">
        <v>1.4797023967232126</v>
      </c>
      <c r="P23" s="5">
        <v>6.9762345405817907</v>
      </c>
      <c r="Q23" s="5">
        <v>0.7345810990493794</v>
      </c>
      <c r="R23" s="5">
        <v>0.31601619921241314</v>
      </c>
      <c r="S23" s="5">
        <v>98.993656092074119</v>
      </c>
      <c r="T23" s="5">
        <v>99.511580941128997</v>
      </c>
      <c r="U23" s="5">
        <v>83.483709894020308</v>
      </c>
      <c r="V23" s="5">
        <v>60.816590822245843</v>
      </c>
      <c r="W23" s="5">
        <v>21.131226810642485</v>
      </c>
      <c r="X23" s="5">
        <v>94.364793279561013</v>
      </c>
      <c r="Y23" s="5">
        <v>51.485493946703741</v>
      </c>
      <c r="Z23" s="5">
        <v>25.911076858905588</v>
      </c>
      <c r="AA23" s="5">
        <v>50.523258203560296</v>
      </c>
      <c r="AB23" s="5">
        <v>22.383586609979027</v>
      </c>
      <c r="AC23" s="5">
        <v>0.28010618505634993</v>
      </c>
      <c r="AD23" s="5">
        <v>0.55786758360052491</v>
      </c>
      <c r="AE23" s="5">
        <v>0.3441045588980689</v>
      </c>
      <c r="AF23" s="17">
        <f t="shared" si="4"/>
        <v>1.1820783275549438</v>
      </c>
      <c r="AG23" s="5">
        <v>93.436643391096723</v>
      </c>
      <c r="AH23" s="5">
        <v>6.2345152715752814</v>
      </c>
      <c r="AI23" s="5">
        <v>3.0806536803501955E-2</v>
      </c>
      <c r="AJ23" s="5">
        <v>0.16134229347848705</v>
      </c>
      <c r="AK23" s="5">
        <v>6.6037553084124873E-2</v>
      </c>
      <c r="AL23" s="5">
        <v>7.065495396124459E-2</v>
      </c>
      <c r="AM23" s="16">
        <f t="shared" si="5"/>
        <v>0.1674990438488714</v>
      </c>
      <c r="AN23" s="5">
        <v>88.357002686746554</v>
      </c>
      <c r="AO23" s="5">
        <v>4.9218561836602746</v>
      </c>
      <c r="AP23" s="5">
        <v>6.4312365346480957</v>
      </c>
      <c r="AQ23" s="5">
        <v>7.799121977745159E-2</v>
      </c>
      <c r="AR23" s="5">
        <v>0.2119133751670855</v>
      </c>
      <c r="AS23" s="16">
        <f t="shared" si="6"/>
        <v>0.28990459494453708</v>
      </c>
      <c r="AT23" s="5">
        <v>82.248657507027573</v>
      </c>
      <c r="AU23" s="5">
        <v>38.349333220080077</v>
      </c>
      <c r="AV23" s="5">
        <v>71.387281222045914</v>
      </c>
      <c r="AW23" s="18">
        <v>44926</v>
      </c>
    </row>
    <row r="24" spans="1:49" ht="15" customHeight="1" x14ac:dyDescent="0.2">
      <c r="A24" s="2"/>
      <c r="B24" s="8"/>
      <c r="C24" s="8" t="s">
        <v>20</v>
      </c>
      <c r="D24" s="9">
        <v>21515.214002115317</v>
      </c>
      <c r="E24" s="10">
        <v>86.753225331444398</v>
      </c>
      <c r="F24" s="14">
        <f t="shared" si="0"/>
        <v>13.246774668555602</v>
      </c>
      <c r="G24" s="10">
        <v>87.494868134282015</v>
      </c>
      <c r="H24" s="14">
        <f t="shared" si="1"/>
        <v>12.505131865717985</v>
      </c>
      <c r="I24" s="10">
        <v>79.052771922911774</v>
      </c>
      <c r="J24" s="15">
        <f t="shared" si="2"/>
        <v>20.947228077088226</v>
      </c>
      <c r="K24" s="10">
        <v>63.626160072232302</v>
      </c>
      <c r="L24" s="10">
        <v>6.4157148947876506</v>
      </c>
      <c r="M24" s="10">
        <v>20.09278631224732</v>
      </c>
      <c r="N24" s="16">
        <f t="shared" si="3"/>
        <v>9.865338720732634</v>
      </c>
      <c r="O24" s="10">
        <v>2.1824430769894101</v>
      </c>
      <c r="P24" s="10">
        <v>6.8596352521712625</v>
      </c>
      <c r="Q24" s="10">
        <v>0.62879683994799662</v>
      </c>
      <c r="R24" s="10">
        <v>0.19446355162396495</v>
      </c>
      <c r="S24" s="10">
        <v>98.551880313142149</v>
      </c>
      <c r="T24" s="10">
        <v>99.354279084606816</v>
      </c>
      <c r="U24" s="10">
        <v>71.220096476787717</v>
      </c>
      <c r="V24" s="10">
        <v>58.822713240570266</v>
      </c>
      <c r="W24" s="10">
        <v>29.195154081629312</v>
      </c>
      <c r="X24" s="10">
        <v>92.424580495708426</v>
      </c>
      <c r="Y24" s="10">
        <v>44.23733688728344</v>
      </c>
      <c r="Z24" s="10">
        <v>33.912028478439652</v>
      </c>
      <c r="AA24" s="10">
        <v>48.339882950538403</v>
      </c>
      <c r="AB24" s="10">
        <v>16.309874354043878</v>
      </c>
      <c r="AC24" s="10">
        <v>0.20502632955811223</v>
      </c>
      <c r="AD24" s="10">
        <v>0.70914031121637722</v>
      </c>
      <c r="AE24" s="10">
        <v>0.52404757620349418</v>
      </c>
      <c r="AF24" s="12">
        <f t="shared" si="4"/>
        <v>1.4382142169779837</v>
      </c>
      <c r="AG24" s="10">
        <v>94.104639786971461</v>
      </c>
      <c r="AH24" s="10">
        <v>5.7120125596979809</v>
      </c>
      <c r="AI24" s="10">
        <v>3.7489098458918402E-2</v>
      </c>
      <c r="AJ24" s="10">
        <v>4.320689367749745E-2</v>
      </c>
      <c r="AK24" s="10">
        <v>5.3172752170046909E-3</v>
      </c>
      <c r="AL24" s="10">
        <v>9.7334385976830556E-2</v>
      </c>
      <c r="AM24" s="16">
        <f t="shared" si="5"/>
        <v>0.14014075965275363</v>
      </c>
      <c r="AN24" s="10">
        <v>85.506600485366704</v>
      </c>
      <c r="AO24" s="10">
        <v>4.7746415372426725</v>
      </c>
      <c r="AP24" s="10">
        <v>9.3898700239670845</v>
      </c>
      <c r="AQ24" s="10">
        <v>0.15241736867207509</v>
      </c>
      <c r="AR24" s="10">
        <v>0.1764705847509912</v>
      </c>
      <c r="AS24" s="16">
        <f t="shared" si="6"/>
        <v>0.32888795342306631</v>
      </c>
      <c r="AT24" s="10">
        <v>86.158640889004445</v>
      </c>
      <c r="AU24" s="10">
        <v>48.963557031785726</v>
      </c>
      <c r="AV24" s="10">
        <v>68.384760644671672</v>
      </c>
      <c r="AW24" s="11">
        <v>44926</v>
      </c>
    </row>
    <row r="25" spans="1:49" ht="15" customHeight="1" x14ac:dyDescent="0.2">
      <c r="A25" s="2"/>
      <c r="B25" s="8"/>
      <c r="C25" s="8" t="s">
        <v>21</v>
      </c>
      <c r="D25" s="9">
        <v>4147.9960004989034</v>
      </c>
      <c r="E25" s="10">
        <v>84.757141469755567</v>
      </c>
      <c r="F25" s="14">
        <f t="shared" si="0"/>
        <v>15.242858530244433</v>
      </c>
      <c r="G25" s="10">
        <v>90.313893758525623</v>
      </c>
      <c r="H25" s="14">
        <f t="shared" si="1"/>
        <v>9.686106241474377</v>
      </c>
      <c r="I25" s="10">
        <v>75.045310952374351</v>
      </c>
      <c r="J25" s="15">
        <f t="shared" si="2"/>
        <v>24.954689047625649</v>
      </c>
      <c r="K25" s="10">
        <v>63.583131136388978</v>
      </c>
      <c r="L25" s="10">
        <v>4.9171429532246611</v>
      </c>
      <c r="M25" s="10">
        <v>21.128578560957912</v>
      </c>
      <c r="N25" s="16">
        <f t="shared" si="3"/>
        <v>10.371147349429325</v>
      </c>
      <c r="O25" s="10">
        <v>2.4008236107706891</v>
      </c>
      <c r="P25" s="10">
        <v>6.7757533039308546</v>
      </c>
      <c r="Q25" s="10">
        <v>0.90716275009702685</v>
      </c>
      <c r="R25" s="10">
        <v>0.28740768463075378</v>
      </c>
      <c r="S25" s="10">
        <v>98.88777159691098</v>
      </c>
      <c r="T25" s="10">
        <v>99.530951890365387</v>
      </c>
      <c r="U25" s="10">
        <v>74.718425710812241</v>
      </c>
      <c r="V25" s="10">
        <v>55.281103923748105</v>
      </c>
      <c r="W25" s="10">
        <v>27.769434264397205</v>
      </c>
      <c r="X25" s="10">
        <v>92.41446189317503</v>
      </c>
      <c r="Y25" s="10">
        <v>44.769066804152779</v>
      </c>
      <c r="Z25" s="10">
        <v>37.048337798130646</v>
      </c>
      <c r="AA25" s="10">
        <v>27.023868373367328</v>
      </c>
      <c r="AB25" s="10">
        <v>33.918788035223088</v>
      </c>
      <c r="AC25" s="10">
        <v>0.12110534388909415</v>
      </c>
      <c r="AD25" s="10">
        <v>1.4858678758537327</v>
      </c>
      <c r="AE25" s="10">
        <v>0.40203257353706423</v>
      </c>
      <c r="AF25" s="12">
        <f t="shared" si="4"/>
        <v>2.0090057932798908</v>
      </c>
      <c r="AG25" s="10">
        <v>92.693579200046955</v>
      </c>
      <c r="AH25" s="10">
        <v>6.8352967665222408</v>
      </c>
      <c r="AI25" s="10">
        <v>2.5301074774994634E-2</v>
      </c>
      <c r="AJ25" s="10">
        <v>0.29936421313440581</v>
      </c>
      <c r="AK25" s="10">
        <v>7.7705594312105636E-2</v>
      </c>
      <c r="AL25" s="10">
        <v>6.8753151209813776E-2</v>
      </c>
      <c r="AM25" s="16">
        <f t="shared" si="5"/>
        <v>0.17175982029691403</v>
      </c>
      <c r="AN25" s="10">
        <v>91.658008027349879</v>
      </c>
      <c r="AO25" s="10">
        <v>1.2047815777146362</v>
      </c>
      <c r="AP25" s="10">
        <v>6.9227530430194868</v>
      </c>
      <c r="AQ25" s="10">
        <v>0</v>
      </c>
      <c r="AR25" s="10">
        <v>0.21445735191644799</v>
      </c>
      <c r="AS25" s="16">
        <f t="shared" si="6"/>
        <v>0.21445735191644799</v>
      </c>
      <c r="AT25" s="10">
        <v>83.058168813244009</v>
      </c>
      <c r="AU25" s="10">
        <v>46.114699664561343</v>
      </c>
      <c r="AV25" s="10">
        <v>69.377831676723574</v>
      </c>
      <c r="AW25" s="11">
        <v>44926</v>
      </c>
    </row>
    <row r="26" spans="1:49" ht="15" customHeight="1" x14ac:dyDescent="0.2">
      <c r="A26" s="2"/>
      <c r="B26" s="8"/>
      <c r="C26" s="8" t="s">
        <v>22</v>
      </c>
      <c r="D26" s="9">
        <v>17555.509004145915</v>
      </c>
      <c r="E26" s="10">
        <v>87.001848808539549</v>
      </c>
      <c r="F26" s="14">
        <f t="shared" si="0"/>
        <v>12.998151191460451</v>
      </c>
      <c r="G26" s="10">
        <v>94.547704101375359</v>
      </c>
      <c r="H26" s="14">
        <f t="shared" si="1"/>
        <v>5.4522958986246408</v>
      </c>
      <c r="I26" s="10">
        <v>80.552549317090083</v>
      </c>
      <c r="J26" s="15">
        <f t="shared" si="2"/>
        <v>19.447450682909917</v>
      </c>
      <c r="K26" s="10">
        <v>67.153966834092799</v>
      </c>
      <c r="L26" s="10">
        <v>4.1268234548686209</v>
      </c>
      <c r="M26" s="10">
        <v>20.602290285901201</v>
      </c>
      <c r="N26" s="16">
        <f t="shared" si="3"/>
        <v>8.1169194251370449</v>
      </c>
      <c r="O26" s="10">
        <v>1.33420954554864</v>
      </c>
      <c r="P26" s="10">
        <v>5.9901577727930455</v>
      </c>
      <c r="Q26" s="10">
        <v>0.491994308572544</v>
      </c>
      <c r="R26" s="10">
        <v>0.30055779822281492</v>
      </c>
      <c r="S26" s="10">
        <v>98.659274085072553</v>
      </c>
      <c r="T26" s="10">
        <v>99.431665379882872</v>
      </c>
      <c r="U26" s="10">
        <v>84.347856310758601</v>
      </c>
      <c r="V26" s="10">
        <v>49.674568035789335</v>
      </c>
      <c r="W26" s="10">
        <v>13.035526039523011</v>
      </c>
      <c r="X26" s="10">
        <v>93.714499961560378</v>
      </c>
      <c r="Y26" s="10">
        <v>51.30677472231298</v>
      </c>
      <c r="Z26" s="10">
        <v>18.751388902781493</v>
      </c>
      <c r="AA26" s="10">
        <v>48.651368795846743</v>
      </c>
      <c r="AB26" s="10">
        <v>31.608244960083109</v>
      </c>
      <c r="AC26" s="10">
        <v>2.2156875387158072E-2</v>
      </c>
      <c r="AD26" s="10">
        <v>0.77876708868925637</v>
      </c>
      <c r="AE26" s="10">
        <v>0.18807337721197376</v>
      </c>
      <c r="AF26" s="12">
        <f t="shared" si="4"/>
        <v>0.98899734128838812</v>
      </c>
      <c r="AG26" s="10">
        <v>92.779863472268744</v>
      </c>
      <c r="AH26" s="10">
        <v>6.9854925639931347</v>
      </c>
      <c r="AI26" s="10">
        <v>2.0301909748946793E-2</v>
      </c>
      <c r="AJ26" s="10">
        <v>4.2586290324104346E-2</v>
      </c>
      <c r="AK26" s="10">
        <v>2.3784125350132836E-3</v>
      </c>
      <c r="AL26" s="10">
        <v>0.16937735113050381</v>
      </c>
      <c r="AM26" s="16">
        <f t="shared" si="5"/>
        <v>0.19205767341446389</v>
      </c>
      <c r="AN26" s="10">
        <v>87.77464947103978</v>
      </c>
      <c r="AO26" s="10">
        <v>4.6267508445216903</v>
      </c>
      <c r="AP26" s="10">
        <v>7.1252145991272053</v>
      </c>
      <c r="AQ26" s="10">
        <v>0.17706369952035295</v>
      </c>
      <c r="AR26" s="10">
        <v>0.29632138579122819</v>
      </c>
      <c r="AS26" s="16">
        <f t="shared" si="6"/>
        <v>0.47338508531158113</v>
      </c>
      <c r="AT26" s="10">
        <v>80.089124840937174</v>
      </c>
      <c r="AU26" s="10">
        <v>35.687588116627481</v>
      </c>
      <c r="AV26" s="10">
        <v>72.732924107688746</v>
      </c>
      <c r="AW26" s="11">
        <v>44926</v>
      </c>
    </row>
    <row r="27" spans="1:49" ht="15" customHeight="1" x14ac:dyDescent="0.2">
      <c r="A27" s="2"/>
      <c r="B27" s="8"/>
      <c r="C27" s="8" t="s">
        <v>23</v>
      </c>
      <c r="D27" s="9">
        <v>46990.785004253397</v>
      </c>
      <c r="E27" s="10">
        <v>95.991960144111076</v>
      </c>
      <c r="F27" s="14">
        <f t="shared" si="0"/>
        <v>4.0080398558889243</v>
      </c>
      <c r="G27" s="10">
        <v>93.652835272596576</v>
      </c>
      <c r="H27" s="14">
        <f t="shared" si="1"/>
        <v>6.347164727403424</v>
      </c>
      <c r="I27" s="10">
        <v>90.613978278059733</v>
      </c>
      <c r="J27" s="15">
        <f t="shared" si="2"/>
        <v>9.3860217219402671</v>
      </c>
      <c r="K27" s="10">
        <v>56.389962107990897</v>
      </c>
      <c r="L27" s="10">
        <v>9.0877039379365243</v>
      </c>
      <c r="M27" s="10">
        <v>24.737250886131495</v>
      </c>
      <c r="N27" s="16">
        <f t="shared" si="3"/>
        <v>9.7850830679404783</v>
      </c>
      <c r="O27" s="10">
        <v>1.1309910020222154</v>
      </c>
      <c r="P27" s="10">
        <v>7.4157107822380945</v>
      </c>
      <c r="Q27" s="10">
        <v>0.85841043193439404</v>
      </c>
      <c r="R27" s="10">
        <v>0.37997085174577455</v>
      </c>
      <c r="S27" s="10">
        <v>99.330197718701029</v>
      </c>
      <c r="T27" s="10">
        <v>99.611749321815154</v>
      </c>
      <c r="U27" s="10">
        <v>89.549624745631121</v>
      </c>
      <c r="V27" s="10">
        <v>66.380740510486618</v>
      </c>
      <c r="W27" s="10">
        <v>19.877614403149472</v>
      </c>
      <c r="X27" s="10">
        <v>95.668246504242319</v>
      </c>
      <c r="Y27" s="10">
        <v>55.463781819854155</v>
      </c>
      <c r="Z27" s="10">
        <v>23.939466174847766</v>
      </c>
      <c r="AA27" s="10">
        <v>54.296617856549105</v>
      </c>
      <c r="AB27" s="10">
        <v>20.699973043587267</v>
      </c>
      <c r="AC27" s="10">
        <v>0.42488617627005976</v>
      </c>
      <c r="AD27" s="10">
        <v>0.32416197817876369</v>
      </c>
      <c r="AE27" s="10">
        <v>0.31489477056596094</v>
      </c>
      <c r="AF27" s="12">
        <f t="shared" si="4"/>
        <v>1.0639429250147843</v>
      </c>
      <c r="AG27" s="10">
        <v>93.441756045874143</v>
      </c>
      <c r="AH27" s="10">
        <v>6.1401548518880373</v>
      </c>
      <c r="AI27" s="10">
        <v>3.2157311539702936E-2</v>
      </c>
      <c r="AJ27" s="10">
        <v>0.24761487052813919</v>
      </c>
      <c r="AK27" s="10">
        <v>0.11659170745977127</v>
      </c>
      <c r="AL27" s="10">
        <v>2.1725212709397784E-2</v>
      </c>
      <c r="AM27" s="16">
        <f t="shared" si="5"/>
        <v>0.17047423170887199</v>
      </c>
      <c r="AN27" s="10">
        <v>89.588264593118893</v>
      </c>
      <c r="AO27" s="10">
        <v>5.4276253394044769</v>
      </c>
      <c r="AP27" s="10">
        <v>4.7739418259086985</v>
      </c>
      <c r="AQ27" s="10">
        <v>1.3785970534932605E-2</v>
      </c>
      <c r="AR27" s="10">
        <v>0.19638227103219436</v>
      </c>
      <c r="AS27" s="16">
        <f t="shared" si="6"/>
        <v>0.21016824156712696</v>
      </c>
      <c r="AT27" s="10">
        <v>81.193763793299254</v>
      </c>
      <c r="AU27" s="10">
        <v>33.798447007398664</v>
      </c>
      <c r="AV27" s="10">
        <v>72.436670280890695</v>
      </c>
      <c r="AW27" s="11">
        <v>44926</v>
      </c>
    </row>
    <row r="28" spans="1:49" s="6" customFormat="1" ht="15" customHeight="1" x14ac:dyDescent="0.2">
      <c r="A28" s="7" t="s">
        <v>24</v>
      </c>
      <c r="B28" s="7"/>
      <c r="C28" s="7"/>
      <c r="D28" s="4">
        <v>30562.212002823278</v>
      </c>
      <c r="E28" s="5">
        <v>87.360321645478777</v>
      </c>
      <c r="F28" s="13">
        <f t="shared" si="0"/>
        <v>12.639678354521223</v>
      </c>
      <c r="G28" s="5">
        <v>89.652364864572618</v>
      </c>
      <c r="H28" s="13">
        <f t="shared" si="1"/>
        <v>10.347635135427382</v>
      </c>
      <c r="I28" s="5">
        <v>54.593034123214579</v>
      </c>
      <c r="J28" s="16">
        <f t="shared" si="2"/>
        <v>45.406965876785421</v>
      </c>
      <c r="K28" s="5">
        <v>62.37449357017617</v>
      </c>
      <c r="L28" s="5">
        <v>9.0854274374693258</v>
      </c>
      <c r="M28" s="5">
        <v>20.520420191274539</v>
      </c>
      <c r="N28" s="16">
        <f t="shared" si="3"/>
        <v>8.0196588010795509</v>
      </c>
      <c r="O28" s="5">
        <v>1.7139796603811337</v>
      </c>
      <c r="P28" s="5">
        <v>5.5452610101498534</v>
      </c>
      <c r="Q28" s="5">
        <v>0.52900750068932423</v>
      </c>
      <c r="R28" s="5">
        <v>0.23141062985923849</v>
      </c>
      <c r="S28" s="5">
        <v>98.900782966245217</v>
      </c>
      <c r="T28" s="5">
        <v>99.620567806902315</v>
      </c>
      <c r="U28" s="5">
        <v>91.105725698920267</v>
      </c>
      <c r="V28" s="5">
        <v>74.367668244137505</v>
      </c>
      <c r="W28" s="5">
        <v>24.106346620900954</v>
      </c>
      <c r="X28" s="5">
        <v>93.72322638402126</v>
      </c>
      <c r="Y28" s="5">
        <v>51.421804855432256</v>
      </c>
      <c r="Z28" s="5">
        <v>59.509590284735538</v>
      </c>
      <c r="AA28" s="5">
        <v>25.57623214255274</v>
      </c>
      <c r="AB28" s="5">
        <v>7.1609871994740901</v>
      </c>
      <c r="AC28" s="5">
        <v>2.2090821327880437</v>
      </c>
      <c r="AD28" s="5">
        <v>3.8654615276540878</v>
      </c>
      <c r="AE28" s="5">
        <v>1.6786467127951388</v>
      </c>
      <c r="AF28" s="17">
        <f t="shared" si="4"/>
        <v>7.7531903732372704</v>
      </c>
      <c r="AG28" s="5">
        <v>77.960104880616171</v>
      </c>
      <c r="AH28" s="5">
        <v>6.0931479371582133</v>
      </c>
      <c r="AI28" s="5">
        <v>9.2687865660878194E-2</v>
      </c>
      <c r="AJ28" s="5">
        <v>14.796375788751662</v>
      </c>
      <c r="AK28" s="5">
        <v>0.66161184499135073</v>
      </c>
      <c r="AL28" s="5">
        <v>0.39607168282193117</v>
      </c>
      <c r="AM28" s="16">
        <f t="shared" si="5"/>
        <v>1.1503713934741602</v>
      </c>
      <c r="AN28" s="5">
        <v>77.986650838548996</v>
      </c>
      <c r="AO28" s="5">
        <v>18.921071287471257</v>
      </c>
      <c r="AP28" s="5">
        <v>2.6707858889400597</v>
      </c>
      <c r="AQ28" s="5">
        <v>6.099110118317945E-2</v>
      </c>
      <c r="AR28" s="5">
        <v>0.36050088385647838</v>
      </c>
      <c r="AS28" s="16">
        <f t="shared" si="6"/>
        <v>0.42149198503965785</v>
      </c>
      <c r="AT28" s="5">
        <v>87.759359060385648</v>
      </c>
      <c r="AU28" s="5">
        <v>46.888536829002433</v>
      </c>
      <c r="AV28" s="5">
        <v>72.37348012702715</v>
      </c>
      <c r="AW28" s="18">
        <v>44926</v>
      </c>
    </row>
    <row r="29" spans="1:49" ht="15" customHeight="1" x14ac:dyDescent="0.2">
      <c r="A29" s="2"/>
      <c r="B29" s="8"/>
      <c r="C29" s="8" t="s">
        <v>25</v>
      </c>
      <c r="D29" s="9">
        <v>11662.265001120693</v>
      </c>
      <c r="E29" s="10">
        <v>89.438615189016772</v>
      </c>
      <c r="F29" s="14">
        <f t="shared" si="0"/>
        <v>10.561384810983228</v>
      </c>
      <c r="G29" s="10">
        <v>90.907280405583464</v>
      </c>
      <c r="H29" s="14">
        <f t="shared" si="1"/>
        <v>9.0927195944165362</v>
      </c>
      <c r="I29" s="10">
        <v>69.306836592194529</v>
      </c>
      <c r="J29" s="15">
        <f t="shared" si="2"/>
        <v>30.693163407805471</v>
      </c>
      <c r="K29" s="10">
        <v>56.889441216530059</v>
      </c>
      <c r="L29" s="10">
        <v>10.720121413198319</v>
      </c>
      <c r="M29" s="10">
        <v>23.053260557090649</v>
      </c>
      <c r="N29" s="16">
        <f t="shared" si="3"/>
        <v>9.3371768131805801</v>
      </c>
      <c r="O29" s="10">
        <v>2.197962438937795</v>
      </c>
      <c r="P29" s="10">
        <v>6.1506204084803757</v>
      </c>
      <c r="Q29" s="10">
        <v>0.75672506758266789</v>
      </c>
      <c r="R29" s="10">
        <v>0.23186889817974113</v>
      </c>
      <c r="S29" s="10">
        <v>98.642538799007511</v>
      </c>
      <c r="T29" s="10">
        <v>99.51075697408352</v>
      </c>
      <c r="U29" s="10">
        <v>88.351491692024851</v>
      </c>
      <c r="V29" s="10">
        <v>73.597235344874548</v>
      </c>
      <c r="W29" s="10">
        <v>26.049712130817053</v>
      </c>
      <c r="X29" s="10">
        <v>93.467124892159021</v>
      </c>
      <c r="Y29" s="10">
        <v>49.903127371240288</v>
      </c>
      <c r="Z29" s="10">
        <v>60.594594939665456</v>
      </c>
      <c r="AA29" s="10">
        <v>27.503104405935265</v>
      </c>
      <c r="AB29" s="10">
        <v>6.0233168994707338</v>
      </c>
      <c r="AC29" s="10">
        <v>1.7452516556160571</v>
      </c>
      <c r="AD29" s="10">
        <v>2.2754273780575236</v>
      </c>
      <c r="AE29" s="10">
        <v>1.8583047212548751</v>
      </c>
      <c r="AF29" s="12">
        <f t="shared" si="4"/>
        <v>5.8789837549284556</v>
      </c>
      <c r="AG29" s="10">
        <v>80.184941198138077</v>
      </c>
      <c r="AH29" s="10">
        <v>6.631093357164664</v>
      </c>
      <c r="AI29" s="10">
        <v>0.13170424068175504</v>
      </c>
      <c r="AJ29" s="10">
        <v>12.096648582844814</v>
      </c>
      <c r="AK29" s="10">
        <v>0.6433415757905564</v>
      </c>
      <c r="AL29" s="10">
        <v>0.3122710453796117</v>
      </c>
      <c r="AM29" s="16">
        <f t="shared" si="5"/>
        <v>1.0873168618519231</v>
      </c>
      <c r="AN29" s="10">
        <v>83.907224672172802</v>
      </c>
      <c r="AO29" s="10">
        <v>12.192467482165023</v>
      </c>
      <c r="AP29" s="10">
        <v>3.4635325422850234</v>
      </c>
      <c r="AQ29" s="10">
        <v>7.1787798560361299E-2</v>
      </c>
      <c r="AR29" s="10">
        <v>0.36498750481582964</v>
      </c>
      <c r="AS29" s="16">
        <f t="shared" si="6"/>
        <v>0.43677530337619097</v>
      </c>
      <c r="AT29" s="10">
        <v>87.782660857995353</v>
      </c>
      <c r="AU29" s="10">
        <v>45.749232204635888</v>
      </c>
      <c r="AV29" s="10">
        <v>70.704513063627459</v>
      </c>
      <c r="AW29" s="11">
        <v>44926</v>
      </c>
    </row>
    <row r="30" spans="1:49" ht="15" customHeight="1" x14ac:dyDescent="0.2">
      <c r="A30" s="2"/>
      <c r="B30" s="8"/>
      <c r="C30" s="8" t="s">
        <v>26</v>
      </c>
      <c r="D30" s="9">
        <v>7410.5160007022514</v>
      </c>
      <c r="E30" s="10">
        <v>82.953561905208176</v>
      </c>
      <c r="F30" s="14">
        <f t="shared" si="0"/>
        <v>17.046438094791824</v>
      </c>
      <c r="G30" s="10">
        <v>89.348864442618179</v>
      </c>
      <c r="H30" s="14">
        <f t="shared" si="1"/>
        <v>10.651135557381821</v>
      </c>
      <c r="I30" s="10">
        <v>35.584636718755362</v>
      </c>
      <c r="J30" s="15">
        <f t="shared" si="2"/>
        <v>64.415363281244638</v>
      </c>
      <c r="K30" s="10">
        <v>64.485465400860193</v>
      </c>
      <c r="L30" s="10">
        <v>6.0939288803689138</v>
      </c>
      <c r="M30" s="10">
        <v>23.107007952451283</v>
      </c>
      <c r="N30" s="16">
        <f t="shared" si="3"/>
        <v>6.313597766318126</v>
      </c>
      <c r="O30" s="10">
        <v>1.4674317604956779</v>
      </c>
      <c r="P30" s="10">
        <v>4.2875788710742491</v>
      </c>
      <c r="Q30" s="10">
        <v>0.32475838008148311</v>
      </c>
      <c r="R30" s="10">
        <v>0.23382875466671596</v>
      </c>
      <c r="S30" s="10">
        <v>99.177941859440523</v>
      </c>
      <c r="T30" s="10">
        <v>99.69276995331613</v>
      </c>
      <c r="U30" s="10">
        <v>95.658798744159682</v>
      </c>
      <c r="V30" s="10">
        <v>79.003145165023483</v>
      </c>
      <c r="W30" s="10">
        <v>27.511807684599141</v>
      </c>
      <c r="X30" s="10">
        <v>94.062896924622137</v>
      </c>
      <c r="Y30" s="10">
        <v>54.674734511310341</v>
      </c>
      <c r="Z30" s="10">
        <v>53.269239470706928</v>
      </c>
      <c r="AA30" s="10">
        <v>31.680285839131781</v>
      </c>
      <c r="AB30" s="10">
        <v>7.0400776472876583</v>
      </c>
      <c r="AC30" s="10">
        <v>4.4963859969932001</v>
      </c>
      <c r="AD30" s="10">
        <v>2.0810744517846529</v>
      </c>
      <c r="AE30" s="10">
        <v>1.4329365940950123</v>
      </c>
      <c r="AF30" s="12">
        <f t="shared" si="4"/>
        <v>8.0103970428728655</v>
      </c>
      <c r="AG30" s="10">
        <v>74.675699801463651</v>
      </c>
      <c r="AH30" s="10">
        <v>5.7914381388484104</v>
      </c>
      <c r="AI30" s="10">
        <v>3.6677076293774993E-2</v>
      </c>
      <c r="AJ30" s="10">
        <v>17.854850686127278</v>
      </c>
      <c r="AK30" s="10">
        <v>0.7385817760978135</v>
      </c>
      <c r="AL30" s="10">
        <v>0.90275252116734828</v>
      </c>
      <c r="AM30" s="16">
        <f t="shared" si="5"/>
        <v>1.6780113735589368</v>
      </c>
      <c r="AN30" s="10">
        <v>79.521287079677535</v>
      </c>
      <c r="AO30" s="10">
        <v>18.251392592119235</v>
      </c>
      <c r="AP30" s="10">
        <v>1.6237264447256554</v>
      </c>
      <c r="AQ30" s="10">
        <v>1.6659127161225973E-2</v>
      </c>
      <c r="AR30" s="10">
        <v>0.58693475631491343</v>
      </c>
      <c r="AS30" s="16">
        <f t="shared" si="6"/>
        <v>0.6035938834761394</v>
      </c>
      <c r="AT30" s="10">
        <v>87.961465046701477</v>
      </c>
      <c r="AU30" s="10">
        <v>49.937737187946112</v>
      </c>
      <c r="AV30" s="10">
        <v>72.230609215058536</v>
      </c>
      <c r="AW30" s="11">
        <v>44926</v>
      </c>
    </row>
    <row r="31" spans="1:49" ht="15" customHeight="1" x14ac:dyDescent="0.2">
      <c r="A31" s="2"/>
      <c r="B31" s="8"/>
      <c r="C31" s="8" t="s">
        <v>27</v>
      </c>
      <c r="D31" s="9">
        <v>11489.431001000605</v>
      </c>
      <c r="E31" s="10">
        <v>88.09306058711033</v>
      </c>
      <c r="F31" s="14">
        <f t="shared" si="0"/>
        <v>11.90693941288967</v>
      </c>
      <c r="G31" s="10">
        <v>88.574325154935224</v>
      </c>
      <c r="H31" s="14">
        <f t="shared" si="1"/>
        <v>11.425674845064776</v>
      </c>
      <c r="I31" s="10">
        <v>51.918033903336379</v>
      </c>
      <c r="J31" s="15">
        <f t="shared" si="2"/>
        <v>48.081966096663621</v>
      </c>
      <c r="K31" s="10">
        <v>66.580510696758566</v>
      </c>
      <c r="L31" s="10">
        <v>9.3556160640873607</v>
      </c>
      <c r="M31" s="10">
        <v>16.281167130017312</v>
      </c>
      <c r="N31" s="16">
        <f t="shared" si="3"/>
        <v>7.7827061091351162</v>
      </c>
      <c r="O31" s="10">
        <v>1.3817362044490611</v>
      </c>
      <c r="P31" s="10">
        <v>5.741981969697056</v>
      </c>
      <c r="Q31" s="10">
        <v>0.42960212247457025</v>
      </c>
      <c r="R31" s="10">
        <v>0.22938581251442897</v>
      </c>
      <c r="S31" s="10">
        <v>98.984148408835708</v>
      </c>
      <c r="T31" s="10">
        <v>99.685461174635662</v>
      </c>
      <c r="U31" s="10">
        <v>90.964725349078776</v>
      </c>
      <c r="V31" s="10">
        <v>72.159875425317239</v>
      </c>
      <c r="W31" s="10">
        <v>19.93727443022453</v>
      </c>
      <c r="X31" s="10">
        <v>93.764097815261948</v>
      </c>
      <c r="Y31" s="10">
        <v>50.865235257546644</v>
      </c>
      <c r="Z31" s="10">
        <v>62.433199621105452</v>
      </c>
      <c r="AA31" s="10">
        <v>19.683348279059743</v>
      </c>
      <c r="AB31" s="10">
        <v>8.3937562280208518</v>
      </c>
      <c r="AC31" s="10">
        <v>1.2046122036175353</v>
      </c>
      <c r="AD31" s="10">
        <v>6.6303180804143018</v>
      </c>
      <c r="AE31" s="10">
        <v>1.6547655877816065</v>
      </c>
      <c r="AF31" s="12">
        <f t="shared" si="4"/>
        <v>9.4896958718134439</v>
      </c>
      <c r="AG31" s="10">
        <v>77.820194181199184</v>
      </c>
      <c r="AH31" s="10">
        <v>5.7417087095794823</v>
      </c>
      <c r="AI31" s="10">
        <v>8.9210717483897334E-2</v>
      </c>
      <c r="AJ31" s="10">
        <v>15.564042781181952</v>
      </c>
      <c r="AK31" s="10">
        <v>0.63051246461779431</v>
      </c>
      <c r="AL31" s="10">
        <v>0.1543311459362583</v>
      </c>
      <c r="AM31" s="16">
        <f t="shared" si="5"/>
        <v>0.87405432803794991</v>
      </c>
      <c r="AN31" s="10">
        <v>70.987196520958946</v>
      </c>
      <c r="AO31" s="10">
        <v>26.182825620215226</v>
      </c>
      <c r="AP31" s="10">
        <v>2.541452174773227</v>
      </c>
      <c r="AQ31" s="10">
        <v>7.8625469400819256E-2</v>
      </c>
      <c r="AR31" s="10">
        <v>0.20990021465092271</v>
      </c>
      <c r="AS31" s="16">
        <f t="shared" si="6"/>
        <v>0.28852568405174195</v>
      </c>
      <c r="AT31" s="10">
        <v>87.605351313264592</v>
      </c>
      <c r="AU31" s="10">
        <v>46.078289950621119</v>
      </c>
      <c r="AV31" s="10">
        <v>74.159702904194049</v>
      </c>
      <c r="AW31" s="11">
        <v>44926</v>
      </c>
    </row>
    <row r="32" spans="1:49" s="6" customFormat="1" ht="15" customHeight="1" x14ac:dyDescent="0.2">
      <c r="A32" s="7" t="s">
        <v>28</v>
      </c>
      <c r="B32" s="7"/>
      <c r="C32" s="7"/>
      <c r="D32" s="4">
        <v>16777.834001835276</v>
      </c>
      <c r="E32" s="5">
        <v>88.608712649833379</v>
      </c>
      <c r="F32" s="13">
        <f t="shared" si="0"/>
        <v>11.391287350166621</v>
      </c>
      <c r="G32" s="5">
        <v>90.949838153343379</v>
      </c>
      <c r="H32" s="13">
        <f t="shared" si="1"/>
        <v>9.0501618466566214</v>
      </c>
      <c r="I32" s="5">
        <v>55.22444350993581</v>
      </c>
      <c r="J32" s="16">
        <f t="shared" si="2"/>
        <v>44.77555649006419</v>
      </c>
      <c r="K32" s="5">
        <v>51.746142890557579</v>
      </c>
      <c r="L32" s="5">
        <v>10.070846133760874</v>
      </c>
      <c r="M32" s="5">
        <v>27.10098821881142</v>
      </c>
      <c r="N32" s="16">
        <f t="shared" si="3"/>
        <v>11.082022756867927</v>
      </c>
      <c r="O32" s="5">
        <v>3.3119576612499908</v>
      </c>
      <c r="P32" s="5">
        <v>6.9973625195977176</v>
      </c>
      <c r="Q32" s="5">
        <v>0.53860389300593492</v>
      </c>
      <c r="R32" s="5">
        <v>0.23409868301428507</v>
      </c>
      <c r="S32" s="5">
        <v>99.340952932219253</v>
      </c>
      <c r="T32" s="5">
        <v>99.27646820993013</v>
      </c>
      <c r="U32" s="5">
        <v>82.74783398937285</v>
      </c>
      <c r="V32" s="5">
        <v>64.138357550108907</v>
      </c>
      <c r="W32" s="5">
        <v>32.443393966364788</v>
      </c>
      <c r="X32" s="5">
        <v>94.792984658451459</v>
      </c>
      <c r="Y32" s="5">
        <v>46.32809316691322</v>
      </c>
      <c r="Z32" s="5">
        <v>65.351010114388217</v>
      </c>
      <c r="AA32" s="5">
        <v>24.307732876570064</v>
      </c>
      <c r="AB32" s="5">
        <v>6.9393316677853374</v>
      </c>
      <c r="AC32" s="5">
        <v>0.27980705660470767</v>
      </c>
      <c r="AD32" s="5">
        <v>0.57531251053997579</v>
      </c>
      <c r="AE32" s="5">
        <v>2.5468057741101822</v>
      </c>
      <c r="AF32" s="17">
        <f t="shared" si="4"/>
        <v>3.4019253412548656</v>
      </c>
      <c r="AG32" s="5">
        <v>91.612320287289478</v>
      </c>
      <c r="AH32" s="5">
        <v>5.2359577454659494</v>
      </c>
      <c r="AI32" s="5">
        <v>9.94093847650135E-2</v>
      </c>
      <c r="AJ32" s="5">
        <v>2.5794147556936888</v>
      </c>
      <c r="AK32" s="5">
        <v>0.20640124101157123</v>
      </c>
      <c r="AL32" s="5">
        <v>0.26649658577286084</v>
      </c>
      <c r="AM32" s="16">
        <f t="shared" si="5"/>
        <v>0.57230721154944553</v>
      </c>
      <c r="AN32" s="5">
        <v>88.033107871697339</v>
      </c>
      <c r="AO32" s="5">
        <v>1.1174022144440041</v>
      </c>
      <c r="AP32" s="5">
        <v>10.417138196164023</v>
      </c>
      <c r="AQ32" s="5">
        <v>0.12655104688809685</v>
      </c>
      <c r="AR32" s="5">
        <v>0.30580067080492485</v>
      </c>
      <c r="AS32" s="16">
        <f t="shared" si="6"/>
        <v>0.43235171769302172</v>
      </c>
      <c r="AT32" s="5">
        <v>82.761558819414375</v>
      </c>
      <c r="AU32" s="5">
        <v>38.734777864527636</v>
      </c>
      <c r="AV32" s="5">
        <v>71.579531799045952</v>
      </c>
      <c r="AW32" s="18">
        <v>44926</v>
      </c>
    </row>
    <row r="33" spans="1:49" ht="15" customHeight="1" x14ac:dyDescent="0.2">
      <c r="A33" s="2"/>
      <c r="B33" s="8"/>
      <c r="C33" s="8" t="s">
        <v>29</v>
      </c>
      <c r="D33" s="9">
        <v>2796.5030003091529</v>
      </c>
      <c r="E33" s="10">
        <v>89.389471781113812</v>
      </c>
      <c r="F33" s="14">
        <f t="shared" si="0"/>
        <v>10.610528218886188</v>
      </c>
      <c r="G33" s="10">
        <v>91.56276758765199</v>
      </c>
      <c r="H33" s="14">
        <f t="shared" si="1"/>
        <v>8.4372324123480098</v>
      </c>
      <c r="I33" s="10">
        <v>48.795006427533757</v>
      </c>
      <c r="J33" s="15">
        <f t="shared" si="2"/>
        <v>51.204993572466243</v>
      </c>
      <c r="K33" s="10">
        <v>51.349408338928647</v>
      </c>
      <c r="L33" s="10">
        <v>12.560354443110858</v>
      </c>
      <c r="M33" s="10">
        <v>23.209265570394781</v>
      </c>
      <c r="N33" s="16">
        <f t="shared" si="3"/>
        <v>12.880971647565472</v>
      </c>
      <c r="O33" s="10">
        <v>4.1887731852553065</v>
      </c>
      <c r="P33" s="10">
        <v>7.4376200086177722</v>
      </c>
      <c r="Q33" s="10">
        <v>0.85583899942156849</v>
      </c>
      <c r="R33" s="10">
        <v>0.3987394542708258</v>
      </c>
      <c r="S33" s="10">
        <v>98.964136482462223</v>
      </c>
      <c r="T33" s="10">
        <v>99.202720166920784</v>
      </c>
      <c r="U33" s="10">
        <v>81.603935175138247</v>
      </c>
      <c r="V33" s="10">
        <v>63.185237201108357</v>
      </c>
      <c r="W33" s="10">
        <v>35.032014219246669</v>
      </c>
      <c r="X33" s="10">
        <v>94.183751096285974</v>
      </c>
      <c r="Y33" s="10">
        <v>43.165975533235105</v>
      </c>
      <c r="Z33" s="10">
        <v>69.759270354801174</v>
      </c>
      <c r="AA33" s="10">
        <v>26.075317938917188</v>
      </c>
      <c r="AB33" s="10">
        <v>0.52188608139045667</v>
      </c>
      <c r="AC33" s="10">
        <v>0.39276940538829136</v>
      </c>
      <c r="AD33" s="10">
        <v>0.88527564464594211</v>
      </c>
      <c r="AE33" s="10">
        <v>2.3654805748567762</v>
      </c>
      <c r="AF33" s="12">
        <f t="shared" si="4"/>
        <v>3.6435256248910095</v>
      </c>
      <c r="AG33" s="10">
        <v>89.261897981130176</v>
      </c>
      <c r="AH33" s="10">
        <v>6.6830642463040011</v>
      </c>
      <c r="AI33" s="10">
        <v>6.3382504018913974E-2</v>
      </c>
      <c r="AJ33" s="10">
        <v>3.8073467103074616</v>
      </c>
      <c r="AK33" s="10">
        <v>0.13763640247603845</v>
      </c>
      <c r="AL33" s="10">
        <v>4.6672155762597457E-2</v>
      </c>
      <c r="AM33" s="16">
        <f t="shared" si="5"/>
        <v>0.24769106225754989</v>
      </c>
      <c r="AN33" s="10">
        <v>90.489620329892503</v>
      </c>
      <c r="AO33" s="10">
        <v>0.22479139527098829</v>
      </c>
      <c r="AP33" s="10">
        <v>9.1253045986057639</v>
      </c>
      <c r="AQ33" s="10">
        <v>3.7485151865530378E-2</v>
      </c>
      <c r="AR33" s="10">
        <v>0.12279852436454963</v>
      </c>
      <c r="AS33" s="16">
        <f t="shared" si="6"/>
        <v>0.16028367623008</v>
      </c>
      <c r="AT33" s="10">
        <v>81.277215449569624</v>
      </c>
      <c r="AU33" s="10">
        <v>37.435165516551585</v>
      </c>
      <c r="AV33" s="10">
        <v>71.011248327473368</v>
      </c>
      <c r="AW33" s="11">
        <v>44926</v>
      </c>
    </row>
    <row r="34" spans="1:49" ht="15" customHeight="1" x14ac:dyDescent="0.2">
      <c r="A34" s="2"/>
      <c r="B34" s="8"/>
      <c r="C34" s="8" t="s">
        <v>30</v>
      </c>
      <c r="D34" s="9">
        <v>3551.6510003514913</v>
      </c>
      <c r="E34" s="10">
        <v>83.428535602679958</v>
      </c>
      <c r="F34" s="14">
        <f t="shared" si="0"/>
        <v>16.571464397320042</v>
      </c>
      <c r="G34" s="10">
        <v>82.972423874460446</v>
      </c>
      <c r="H34" s="14">
        <f t="shared" si="1"/>
        <v>17.027576125539554</v>
      </c>
      <c r="I34" s="10">
        <v>28.978244154229913</v>
      </c>
      <c r="J34" s="15">
        <f t="shared" si="2"/>
        <v>71.021755845770087</v>
      </c>
      <c r="K34" s="10">
        <v>59.049180686805997</v>
      </c>
      <c r="L34" s="10">
        <v>6.0308885289286698</v>
      </c>
      <c r="M34" s="10">
        <v>25.222573315805096</v>
      </c>
      <c r="N34" s="16">
        <f t="shared" si="3"/>
        <v>9.6973574684604866</v>
      </c>
      <c r="O34" s="10">
        <v>4.2221599974053827</v>
      </c>
      <c r="P34" s="10">
        <v>4.7513115108798116</v>
      </c>
      <c r="Q34" s="10">
        <v>0.45063513728251753</v>
      </c>
      <c r="R34" s="10">
        <v>0.27325082289277464</v>
      </c>
      <c r="S34" s="10">
        <v>99.111607356251923</v>
      </c>
      <c r="T34" s="10">
        <v>99.393767938153346</v>
      </c>
      <c r="U34" s="10">
        <v>85.169787780197538</v>
      </c>
      <c r="V34" s="10">
        <v>59.714338359270677</v>
      </c>
      <c r="W34" s="10">
        <v>48.710182568256982</v>
      </c>
      <c r="X34" s="10">
        <v>94.087207830078043</v>
      </c>
      <c r="Y34" s="10">
        <v>38.624403003167032</v>
      </c>
      <c r="Z34" s="10">
        <v>80.154134484924072</v>
      </c>
      <c r="AA34" s="10">
        <v>9.288371997101331</v>
      </c>
      <c r="AB34" s="10">
        <v>0.65848434948240342</v>
      </c>
      <c r="AC34" s="10">
        <v>0.35140904834384667</v>
      </c>
      <c r="AD34" s="10">
        <v>1.190239055779299</v>
      </c>
      <c r="AE34" s="10">
        <v>8.3573610643687015</v>
      </c>
      <c r="AF34" s="12">
        <f t="shared" si="4"/>
        <v>9.8990091684918475</v>
      </c>
      <c r="AG34" s="10">
        <v>82.379453749450249</v>
      </c>
      <c r="AH34" s="10">
        <v>7.3244853524764357</v>
      </c>
      <c r="AI34" s="10">
        <v>0.32780797114574833</v>
      </c>
      <c r="AJ34" s="10">
        <v>8.786570591584395</v>
      </c>
      <c r="AK34" s="10">
        <v>0.75719782115721002</v>
      </c>
      <c r="AL34" s="10">
        <v>0.42448451418587702</v>
      </c>
      <c r="AM34" s="16">
        <f t="shared" si="5"/>
        <v>1.5094903064888352</v>
      </c>
      <c r="AN34" s="10">
        <v>85.917569602203926</v>
      </c>
      <c r="AO34" s="10">
        <v>0.43296952944357464</v>
      </c>
      <c r="AP34" s="10">
        <v>12.585624442549907</v>
      </c>
      <c r="AQ34" s="10">
        <v>0.371779006535358</v>
      </c>
      <c r="AR34" s="10">
        <v>0.69205741926718722</v>
      </c>
      <c r="AS34" s="16">
        <f t="shared" si="6"/>
        <v>1.0638364258025452</v>
      </c>
      <c r="AT34" s="10">
        <v>76.642229621793291</v>
      </c>
      <c r="AU34" s="10">
        <v>32.803934867777564</v>
      </c>
      <c r="AV34" s="10">
        <v>66.45535971894013</v>
      </c>
      <c r="AW34" s="11">
        <v>44926</v>
      </c>
    </row>
    <row r="35" spans="1:49" ht="15" customHeight="1" x14ac:dyDescent="0.2">
      <c r="A35" s="2"/>
      <c r="B35" s="8"/>
      <c r="C35" s="8" t="s">
        <v>31</v>
      </c>
      <c r="D35" s="9">
        <v>7299.6660009003672</v>
      </c>
      <c r="E35" s="10">
        <v>87.934599619357584</v>
      </c>
      <c r="F35" s="14">
        <f t="shared" si="0"/>
        <v>12.065400380642416</v>
      </c>
      <c r="G35" s="10">
        <v>93.681539698399519</v>
      </c>
      <c r="H35" s="14">
        <f t="shared" si="1"/>
        <v>6.3184603016004814</v>
      </c>
      <c r="I35" s="10">
        <v>56.26731931289936</v>
      </c>
      <c r="J35" s="15">
        <f t="shared" si="2"/>
        <v>43.73268068710064</v>
      </c>
      <c r="K35" s="10">
        <v>49.972794021578778</v>
      </c>
      <c r="L35" s="10">
        <v>12.396889019925768</v>
      </c>
      <c r="M35" s="10">
        <v>26.9462956572088</v>
      </c>
      <c r="N35" s="16">
        <f t="shared" si="3"/>
        <v>10.684021301286737</v>
      </c>
      <c r="O35" s="10">
        <v>2.5678570996946681</v>
      </c>
      <c r="P35" s="10">
        <v>7.4833881209824611</v>
      </c>
      <c r="Q35" s="10">
        <v>0.47458314144217867</v>
      </c>
      <c r="R35" s="10">
        <v>0.15819293916742977</v>
      </c>
      <c r="S35" s="10">
        <v>99.414637923679166</v>
      </c>
      <c r="T35" s="10">
        <v>99.318466913442066</v>
      </c>
      <c r="U35" s="10">
        <v>80.450393017462574</v>
      </c>
      <c r="V35" s="10">
        <v>63.731470793218158</v>
      </c>
      <c r="W35" s="10">
        <v>32.590998834198778</v>
      </c>
      <c r="X35" s="10">
        <v>94.155142882315332</v>
      </c>
      <c r="Y35" s="10">
        <v>42.265790971510476</v>
      </c>
      <c r="Z35" s="10">
        <v>66.449741283888628</v>
      </c>
      <c r="AA35" s="10">
        <v>27.973888906281889</v>
      </c>
      <c r="AB35" s="10">
        <v>4.3455501768909786</v>
      </c>
      <c r="AC35" s="10">
        <v>0.26709403372215867</v>
      </c>
      <c r="AD35" s="10">
        <v>0.2912754573367769</v>
      </c>
      <c r="AE35" s="10">
        <v>0.67245014187998342</v>
      </c>
      <c r="AF35" s="12">
        <f t="shared" si="4"/>
        <v>1.2308196329389189</v>
      </c>
      <c r="AG35" s="10">
        <v>95.159741112930817</v>
      </c>
      <c r="AH35" s="10">
        <v>4.36999730132242</v>
      </c>
      <c r="AI35" s="10">
        <v>4.4709618833620776E-2</v>
      </c>
      <c r="AJ35" s="10">
        <v>4.4393803117022825E-2</v>
      </c>
      <c r="AK35" s="10">
        <v>2.5839263279269643E-2</v>
      </c>
      <c r="AL35" s="10">
        <v>0.35531890051737341</v>
      </c>
      <c r="AM35" s="16">
        <f t="shared" si="5"/>
        <v>0.42586778263026387</v>
      </c>
      <c r="AN35" s="10">
        <v>87.017252263594386</v>
      </c>
      <c r="AO35" s="10">
        <v>0.50609750462792169</v>
      </c>
      <c r="AP35" s="10">
        <v>12.183019465053482</v>
      </c>
      <c r="AQ35" s="10">
        <v>9.562024306740867E-2</v>
      </c>
      <c r="AR35" s="10">
        <v>0.19801052365761684</v>
      </c>
      <c r="AS35" s="16">
        <f t="shared" si="6"/>
        <v>0.29363076672502553</v>
      </c>
      <c r="AT35" s="10">
        <v>85.387018643298688</v>
      </c>
      <c r="AU35" s="10">
        <v>42.11341143610283</v>
      </c>
      <c r="AV35" s="10">
        <v>72.493466764906614</v>
      </c>
      <c r="AW35" s="11">
        <v>44926</v>
      </c>
    </row>
    <row r="36" spans="1:49" ht="15" customHeight="1" x14ac:dyDescent="0.2">
      <c r="A36" s="2"/>
      <c r="B36" s="8"/>
      <c r="C36" s="8" t="s">
        <v>32</v>
      </c>
      <c r="D36" s="9">
        <v>3130.0140002740818</v>
      </c>
      <c r="E36" s="10">
        <v>95.361265739333234</v>
      </c>
      <c r="F36" s="14">
        <f t="shared" ref="F36:F67" si="7">SUM(100-E36)</f>
        <v>4.6387342606667659</v>
      </c>
      <c r="G36" s="10">
        <v>93.083510241768792</v>
      </c>
      <c r="H36" s="14">
        <f t="shared" ref="H36:H67" si="8">SUM(100-G36)</f>
        <v>6.9164897582312079</v>
      </c>
      <c r="I36" s="10">
        <v>88.318428149380665</v>
      </c>
      <c r="J36" s="15">
        <f t="shared" ref="J36:J67" si="9">SUM(100-I36)</f>
        <v>11.681571850619335</v>
      </c>
      <c r="K36" s="10">
        <v>47.949508855370389</v>
      </c>
      <c r="L36" s="10">
        <v>7.0060885448997698</v>
      </c>
      <c r="M36" s="10">
        <v>33.070256171894712</v>
      </c>
      <c r="N36" s="16">
        <f t="shared" ref="N36:N67" si="10">SUM(O36:R36)</f>
        <v>11.974146427835572</v>
      </c>
      <c r="O36" s="10">
        <v>3.2311105114074512</v>
      </c>
      <c r="P36" s="10">
        <v>8.0191417719356011</v>
      </c>
      <c r="Q36" s="10">
        <v>0.50429589819240217</v>
      </c>
      <c r="R36" s="10">
        <v>0.2195982463001179</v>
      </c>
      <c r="S36" s="10">
        <v>99.766014273667068</v>
      </c>
      <c r="T36" s="10">
        <v>99.111309976904977</v>
      </c>
      <c r="U36" s="10">
        <v>86.379617621276708</v>
      </c>
      <c r="V36" s="10">
        <v>70.958810597285421</v>
      </c>
      <c r="W36" s="10">
        <v>11.328310601317217</v>
      </c>
      <c r="X36" s="10">
        <v>97.625696713242974</v>
      </c>
      <c r="Y36" s="10">
        <v>67.368618717851163</v>
      </c>
      <c r="Z36" s="10">
        <v>42.052834763372836</v>
      </c>
      <c r="AA36" s="10">
        <v>31.221042732718711</v>
      </c>
      <c r="AB36" s="10">
        <v>25.848998543219906</v>
      </c>
      <c r="AC36" s="10">
        <v>0.12728249539302924</v>
      </c>
      <c r="AD36" s="10">
        <v>0.26303221604117866</v>
      </c>
      <c r="AE36" s="10">
        <v>0.48680924925498265</v>
      </c>
      <c r="AF36" s="12">
        <f t="shared" si="4"/>
        <v>0.87712396068919052</v>
      </c>
      <c r="AG36" s="10">
        <v>95.915782033281062</v>
      </c>
      <c r="AH36" s="10">
        <v>3.5927264936666035</v>
      </c>
      <c r="AI36" s="10">
        <v>0</v>
      </c>
      <c r="AJ36" s="10">
        <v>0.35106677724182278</v>
      </c>
      <c r="AK36" s="10">
        <v>6.3943725602018275E-2</v>
      </c>
      <c r="AL36" s="10">
        <v>7.6480970208133159E-2</v>
      </c>
      <c r="AM36" s="16">
        <f t="shared" si="5"/>
        <v>0.14042469581015143</v>
      </c>
      <c r="AN36" s="10">
        <v>90.607989579926695</v>
      </c>
      <c r="AO36" s="10">
        <v>4.1171891386858483</v>
      </c>
      <c r="AP36" s="10">
        <v>4.9924233950796362</v>
      </c>
      <c r="AQ36" s="10">
        <v>0</v>
      </c>
      <c r="AR36" s="10">
        <v>0.28239788630773099</v>
      </c>
      <c r="AS36" s="16">
        <f t="shared" si="6"/>
        <v>0.28239788630773099</v>
      </c>
      <c r="AT36" s="10">
        <v>84.908422232730146</v>
      </c>
      <c r="AU36" s="10">
        <v>38.746201992588986</v>
      </c>
      <c r="AV36" s="10">
        <v>75.770266194833965</v>
      </c>
      <c r="AW36" s="11">
        <v>44926</v>
      </c>
    </row>
    <row r="37" spans="1:49" s="6" customFormat="1" ht="15" customHeight="1" x14ac:dyDescent="0.2">
      <c r="A37" s="19"/>
      <c r="B37" s="3" t="s">
        <v>0</v>
      </c>
      <c r="D37" s="4">
        <v>209496.46300043116</v>
      </c>
      <c r="E37" s="5">
        <v>84.623976260812853</v>
      </c>
      <c r="F37" s="13">
        <f t="shared" si="7"/>
        <v>15.376023739187147</v>
      </c>
      <c r="G37" s="5">
        <v>83.435557083895503</v>
      </c>
      <c r="H37" s="13">
        <f t="shared" si="8"/>
        <v>16.564442916104497</v>
      </c>
      <c r="I37" s="5">
        <v>60.079747990373491</v>
      </c>
      <c r="J37" s="16">
        <f t="shared" si="9"/>
        <v>39.920252009626509</v>
      </c>
      <c r="K37" s="5">
        <v>65.866174508019668</v>
      </c>
      <c r="L37" s="5">
        <v>6.4417836916832352</v>
      </c>
      <c r="M37" s="5">
        <v>18.485522158534522</v>
      </c>
      <c r="N37" s="16">
        <f t="shared" si="10"/>
        <v>9.2065196417606732</v>
      </c>
      <c r="O37" s="5">
        <v>1.6386551887093008</v>
      </c>
      <c r="P37" s="5">
        <v>6.629371265544739</v>
      </c>
      <c r="Q37" s="5">
        <v>0.70907170589693413</v>
      </c>
      <c r="R37" s="5">
        <v>0.2294214816097008</v>
      </c>
      <c r="S37" s="5">
        <v>96.360623549686622</v>
      </c>
      <c r="T37" s="5">
        <v>98.271975333892257</v>
      </c>
      <c r="U37" s="5">
        <v>66.504574039501549</v>
      </c>
      <c r="V37" s="5">
        <v>51.757276408210309</v>
      </c>
      <c r="W37" s="5">
        <v>26.490006707714961</v>
      </c>
      <c r="X37" s="5">
        <v>84.444839523550272</v>
      </c>
      <c r="Y37" s="5">
        <v>43.287516059624195</v>
      </c>
      <c r="Z37" s="5">
        <v>51.429832218182113</v>
      </c>
      <c r="AA37" s="5">
        <v>31.533818343017504</v>
      </c>
      <c r="AB37" s="5">
        <v>14.232990258801921</v>
      </c>
      <c r="AC37" s="5">
        <v>0.65814903639017841</v>
      </c>
      <c r="AD37" s="5">
        <v>1.3197667987111539</v>
      </c>
      <c r="AE37" s="5">
        <v>0.82544334489381688</v>
      </c>
      <c r="AF37" s="17">
        <f t="shared" ref="AF37:AF68" si="11">SUM(AC37:AE37)</f>
        <v>2.8033591799951494</v>
      </c>
      <c r="AG37" s="5">
        <v>87.577038300317156</v>
      </c>
      <c r="AH37" s="5">
        <v>6.694960367457143</v>
      </c>
      <c r="AI37" s="5">
        <v>0.50324890142438128</v>
      </c>
      <c r="AJ37" s="5">
        <v>4.631220623573693</v>
      </c>
      <c r="AK37" s="5">
        <v>0.40564720592628883</v>
      </c>
      <c r="AL37" s="5">
        <v>0.18788460130233933</v>
      </c>
      <c r="AM37" s="16">
        <f t="shared" si="5"/>
        <v>1.0967807086530095</v>
      </c>
      <c r="AN37" s="5">
        <v>77.870658335522492</v>
      </c>
      <c r="AO37" s="5">
        <v>6.6119128742670989</v>
      </c>
      <c r="AP37" s="5">
        <v>14.697785212558991</v>
      </c>
      <c r="AQ37" s="5">
        <v>0.60770406582995795</v>
      </c>
      <c r="AR37" s="5">
        <v>0.21193951182084456</v>
      </c>
      <c r="AS37" s="16">
        <f t="shared" si="6"/>
        <v>0.81964357765080254</v>
      </c>
      <c r="AT37" s="5">
        <v>78.869950415383769</v>
      </c>
      <c r="AU37" s="5">
        <v>41.797059951125</v>
      </c>
      <c r="AV37" s="5">
        <v>63.56756017425942</v>
      </c>
      <c r="AW37" s="18">
        <v>43830</v>
      </c>
    </row>
    <row r="38" spans="1:49" s="6" customFormat="1" ht="15" customHeight="1" x14ac:dyDescent="0.2">
      <c r="A38" s="7" t="s">
        <v>1</v>
      </c>
      <c r="B38" s="19"/>
      <c r="D38" s="4">
        <v>18113.187000222322</v>
      </c>
      <c r="E38" s="5">
        <v>58.259633176737736</v>
      </c>
      <c r="F38" s="13">
        <f t="shared" si="7"/>
        <v>41.740366823262264</v>
      </c>
      <c r="G38" s="5">
        <v>70.833650846276583</v>
      </c>
      <c r="H38" s="13">
        <f t="shared" si="8"/>
        <v>29.166349153723417</v>
      </c>
      <c r="I38" s="5">
        <v>18.707410624973967</v>
      </c>
      <c r="J38" s="16">
        <f t="shared" si="9"/>
        <v>81.29258937502604</v>
      </c>
      <c r="K38" s="5">
        <v>75.167289553059462</v>
      </c>
      <c r="L38" s="5">
        <v>2.3418376825844094</v>
      </c>
      <c r="M38" s="5">
        <v>12.427661913969217</v>
      </c>
      <c r="N38" s="16">
        <f t="shared" si="10"/>
        <v>10.063210850386866</v>
      </c>
      <c r="O38" s="5">
        <v>2.0776769501490095</v>
      </c>
      <c r="P38" s="5">
        <v>6.9690094621737888</v>
      </c>
      <c r="Q38" s="5">
        <v>0.89341414897994942</v>
      </c>
      <c r="R38" s="5">
        <v>0.12311028908411696</v>
      </c>
      <c r="S38" s="5">
        <v>90.913397574691956</v>
      </c>
      <c r="T38" s="5">
        <v>92.191844868606239</v>
      </c>
      <c r="U38" s="5">
        <v>44.509749390643584</v>
      </c>
      <c r="V38" s="5">
        <v>27.812692834051362</v>
      </c>
      <c r="W38" s="5">
        <v>33.996326511571205</v>
      </c>
      <c r="X38" s="5">
        <v>74.133966232085527</v>
      </c>
      <c r="Y38" s="5">
        <v>26.517171747255428</v>
      </c>
      <c r="Z38" s="5">
        <v>79.224290477521961</v>
      </c>
      <c r="AA38" s="5">
        <v>7.1599430913378388</v>
      </c>
      <c r="AB38" s="5">
        <v>2.8099896829677835</v>
      </c>
      <c r="AC38" s="5">
        <v>1.8553705808683012</v>
      </c>
      <c r="AD38" s="5">
        <v>7.2406539489870703</v>
      </c>
      <c r="AE38" s="5">
        <v>1.7097522183169309</v>
      </c>
      <c r="AF38" s="17">
        <f t="shared" si="11"/>
        <v>10.805776748172303</v>
      </c>
      <c r="AG38" s="5">
        <v>63.175127186061019</v>
      </c>
      <c r="AH38" s="5">
        <v>10.529351612484437</v>
      </c>
      <c r="AI38" s="5">
        <v>0.75935967455370601</v>
      </c>
      <c r="AJ38" s="5">
        <v>23.172216488507338</v>
      </c>
      <c r="AK38" s="5">
        <v>2.0952424333833557</v>
      </c>
      <c r="AL38" s="5">
        <v>0.26870260501066701</v>
      </c>
      <c r="AM38" s="16">
        <f t="shared" si="5"/>
        <v>3.1233047129477289</v>
      </c>
      <c r="AN38" s="5">
        <v>59.842272674547694</v>
      </c>
      <c r="AO38" s="5">
        <v>14.367065568653272</v>
      </c>
      <c r="AP38" s="5">
        <v>24.120355930172352</v>
      </c>
      <c r="AQ38" s="5">
        <v>1.5617997374733237</v>
      </c>
      <c r="AR38" s="5">
        <v>0.1085060891537702</v>
      </c>
      <c r="AS38" s="16">
        <f t="shared" si="6"/>
        <v>1.6703058266270938</v>
      </c>
      <c r="AT38" s="5">
        <v>62.721983157771191</v>
      </c>
      <c r="AU38" s="5">
        <v>23.89527978159056</v>
      </c>
      <c r="AV38" s="5">
        <v>45.66855332142277</v>
      </c>
      <c r="AW38" s="18">
        <v>43830</v>
      </c>
    </row>
    <row r="39" spans="1:49" ht="15" customHeight="1" x14ac:dyDescent="0.2">
      <c r="C39" s="8" t="s">
        <v>2</v>
      </c>
      <c r="D39" s="9">
        <v>1766.6890000266451</v>
      </c>
      <c r="E39" s="10">
        <v>44.547904948590656</v>
      </c>
      <c r="F39" s="14">
        <f t="shared" si="7"/>
        <v>55.452095051409344</v>
      </c>
      <c r="G39" s="10">
        <v>64.576001523860057</v>
      </c>
      <c r="H39" s="14">
        <f t="shared" si="8"/>
        <v>35.423998476139943</v>
      </c>
      <c r="I39" s="10">
        <v>7.4176237414176676</v>
      </c>
      <c r="J39" s="15">
        <f t="shared" si="9"/>
        <v>92.582376258582329</v>
      </c>
      <c r="K39" s="10">
        <v>67.246233601723503</v>
      </c>
      <c r="L39" s="10">
        <v>3.6757372122541629</v>
      </c>
      <c r="M39" s="10">
        <v>15.795429966580576</v>
      </c>
      <c r="N39" s="16">
        <f t="shared" si="10"/>
        <v>13.282599219441702</v>
      </c>
      <c r="O39" s="10">
        <v>3.4115866794937513</v>
      </c>
      <c r="P39" s="10">
        <v>8.5412061086374127</v>
      </c>
      <c r="Q39" s="10">
        <v>1.1450384558948981</v>
      </c>
      <c r="R39" s="10">
        <v>0.18476797541563836</v>
      </c>
      <c r="S39" s="10">
        <v>97.944031854733595</v>
      </c>
      <c r="T39" s="10">
        <v>99.050788335062975</v>
      </c>
      <c r="U39" s="10">
        <v>65.118610039487677</v>
      </c>
      <c r="V39" s="10">
        <v>46.740196323273182</v>
      </c>
      <c r="W39" s="10">
        <v>56.042539411067366</v>
      </c>
      <c r="X39" s="10">
        <v>83.330435366304926</v>
      </c>
      <c r="Y39" s="10">
        <v>35.014852226654178</v>
      </c>
      <c r="Z39" s="10">
        <v>92.851122724502332</v>
      </c>
      <c r="AA39" s="10">
        <v>3.3236798507946066</v>
      </c>
      <c r="AB39" s="10">
        <v>0.68907122818314182</v>
      </c>
      <c r="AC39" s="10">
        <v>0.80850489787249791</v>
      </c>
      <c r="AD39" s="10">
        <v>2.0654800107845728</v>
      </c>
      <c r="AE39" s="10">
        <v>0.26214128786278618</v>
      </c>
      <c r="AF39" s="12">
        <f t="shared" si="11"/>
        <v>3.1361261965198568</v>
      </c>
      <c r="AG39" s="10">
        <v>61.362460853865926</v>
      </c>
      <c r="AH39" s="10">
        <v>5.680383337980655</v>
      </c>
      <c r="AI39" s="10">
        <v>0.10892221702806712</v>
      </c>
      <c r="AJ39" s="10">
        <v>31.607708301494633</v>
      </c>
      <c r="AK39" s="10">
        <v>1.1974512107655089</v>
      </c>
      <c r="AL39" s="10">
        <v>4.3074078865523432E-2</v>
      </c>
      <c r="AM39" s="16">
        <f t="shared" si="5"/>
        <v>1.3494475066590994</v>
      </c>
      <c r="AN39" s="10">
        <v>77.012607116970685</v>
      </c>
      <c r="AO39" s="10">
        <v>1.4865517784422759</v>
      </c>
      <c r="AP39" s="10">
        <v>20.779070490258633</v>
      </c>
      <c r="AQ39" s="10">
        <v>0.58022002077023482</v>
      </c>
      <c r="AR39" s="10">
        <v>0.14155059355847566</v>
      </c>
      <c r="AS39" s="16">
        <f t="shared" si="6"/>
        <v>0.72177061432871048</v>
      </c>
      <c r="AT39" s="10">
        <v>78.731737700549203</v>
      </c>
      <c r="AU39" s="10">
        <v>34.267324152999365</v>
      </c>
      <c r="AV39" s="10">
        <v>60.051911078268688</v>
      </c>
      <c r="AW39" s="11">
        <v>43830</v>
      </c>
    </row>
    <row r="40" spans="1:49" ht="15" customHeight="1" x14ac:dyDescent="0.2">
      <c r="C40" s="8" t="s">
        <v>3</v>
      </c>
      <c r="D40" s="9">
        <v>865.42200000113132</v>
      </c>
      <c r="E40" s="10">
        <v>54.613860916803823</v>
      </c>
      <c r="F40" s="14">
        <f t="shared" si="7"/>
        <v>45.386139083196177</v>
      </c>
      <c r="G40" s="10">
        <v>65.383804546471112</v>
      </c>
      <c r="H40" s="14">
        <f t="shared" si="8"/>
        <v>34.616195453528888</v>
      </c>
      <c r="I40" s="10">
        <v>34.212566859135116</v>
      </c>
      <c r="J40" s="15">
        <f t="shared" si="9"/>
        <v>65.787433140864891</v>
      </c>
      <c r="K40" s="10">
        <v>79.714439795864095</v>
      </c>
      <c r="L40" s="10">
        <v>1.8189633409295674</v>
      </c>
      <c r="M40" s="10">
        <v>8.3628127837131156</v>
      </c>
      <c r="N40" s="16">
        <f t="shared" si="10"/>
        <v>10.103784079493712</v>
      </c>
      <c r="O40" s="10">
        <v>1.9987467065960263</v>
      </c>
      <c r="P40" s="10">
        <v>7.2030095319507446</v>
      </c>
      <c r="Q40" s="10">
        <v>0.78867114926719062</v>
      </c>
      <c r="R40" s="10">
        <v>0.11335669167974949</v>
      </c>
      <c r="S40" s="10">
        <v>90.075263709845331</v>
      </c>
      <c r="T40" s="10">
        <v>90.873793667529753</v>
      </c>
      <c r="U40" s="10">
        <v>28.738365256430523</v>
      </c>
      <c r="V40" s="10">
        <v>31.013940285375263</v>
      </c>
      <c r="W40" s="10">
        <v>35.809023794106928</v>
      </c>
      <c r="X40" s="10">
        <v>69.028523842312865</v>
      </c>
      <c r="Y40" s="10">
        <v>25.477523589773835</v>
      </c>
      <c r="Z40" s="10">
        <v>74.148185636551105</v>
      </c>
      <c r="AA40" s="10">
        <v>1.8249715972831093</v>
      </c>
      <c r="AB40" s="10">
        <v>0.37555953732696479</v>
      </c>
      <c r="AC40" s="10">
        <v>2.0596995992321396</v>
      </c>
      <c r="AD40" s="10">
        <v>19.8428717686858</v>
      </c>
      <c r="AE40" s="10">
        <v>1.748711860921063</v>
      </c>
      <c r="AF40" s="12">
        <f t="shared" si="11"/>
        <v>23.651283228839002</v>
      </c>
      <c r="AG40" s="10">
        <v>47.0824183386691</v>
      </c>
      <c r="AH40" s="10">
        <v>3.2528122866374209</v>
      </c>
      <c r="AI40" s="10">
        <v>0</v>
      </c>
      <c r="AJ40" s="10">
        <v>48.221130578489692</v>
      </c>
      <c r="AK40" s="10">
        <v>1.4436387962039003</v>
      </c>
      <c r="AL40" s="10">
        <v>0</v>
      </c>
      <c r="AM40" s="16">
        <f t="shared" si="5"/>
        <v>1.4436387962039003</v>
      </c>
      <c r="AN40" s="10">
        <v>58.156600964595427</v>
      </c>
      <c r="AO40" s="10">
        <v>40.772869008093245</v>
      </c>
      <c r="AP40" s="10">
        <v>1.0291333800352191</v>
      </c>
      <c r="AQ40" s="10">
        <v>4.1396647276072618E-2</v>
      </c>
      <c r="AR40" s="10">
        <v>0</v>
      </c>
      <c r="AS40" s="16">
        <f t="shared" si="6"/>
        <v>4.1396647276072618E-2</v>
      </c>
      <c r="AT40" s="10">
        <v>63.468507913253156</v>
      </c>
      <c r="AU40" s="10">
        <v>22.386572572326251</v>
      </c>
      <c r="AV40" s="10">
        <v>43.387009790096535</v>
      </c>
      <c r="AW40" s="11">
        <v>43830</v>
      </c>
    </row>
    <row r="41" spans="1:49" ht="15" customHeight="1" x14ac:dyDescent="0.2">
      <c r="C41" s="8" t="s">
        <v>4</v>
      </c>
      <c r="D41" s="9">
        <v>3983.0050000015708</v>
      </c>
      <c r="E41" s="10">
        <v>71.957782699292551</v>
      </c>
      <c r="F41" s="14">
        <f t="shared" si="7"/>
        <v>28.042217300707449</v>
      </c>
      <c r="G41" s="10">
        <v>72.016966838027429</v>
      </c>
      <c r="H41" s="14">
        <f t="shared" si="8"/>
        <v>27.983033161972571</v>
      </c>
      <c r="I41" s="10">
        <v>33.724336168881422</v>
      </c>
      <c r="J41" s="15">
        <f t="shared" si="9"/>
        <v>66.275663831118578</v>
      </c>
      <c r="K41" s="10">
        <v>76.039815754256239</v>
      </c>
      <c r="L41" s="10">
        <v>2.1972787702065428</v>
      </c>
      <c r="M41" s="10">
        <v>12.925082894136061</v>
      </c>
      <c r="N41" s="16">
        <f t="shared" si="10"/>
        <v>8.8378225814009692</v>
      </c>
      <c r="O41" s="10">
        <v>0.98538394069689328</v>
      </c>
      <c r="P41" s="10">
        <v>7.2362173786597106</v>
      </c>
      <c r="Q41" s="10">
        <v>0.45565705453226274</v>
      </c>
      <c r="R41" s="10">
        <v>0.16056420751210321</v>
      </c>
      <c r="S41" s="10">
        <v>89.907474975233896</v>
      </c>
      <c r="T41" s="10">
        <v>90.496604763191471</v>
      </c>
      <c r="U41" s="10">
        <v>59.488244559168798</v>
      </c>
      <c r="V41" s="10">
        <v>23.546822392253237</v>
      </c>
      <c r="W41" s="10">
        <v>21.437663301352003</v>
      </c>
      <c r="X41" s="10">
        <v>73.552079717218618</v>
      </c>
      <c r="Y41" s="10">
        <v>28.398467956541047</v>
      </c>
      <c r="Z41" s="10">
        <v>58.367126114078197</v>
      </c>
      <c r="AA41" s="10">
        <v>10.019422819879992</v>
      </c>
      <c r="AB41" s="10">
        <v>5.3276349365206821</v>
      </c>
      <c r="AC41" s="10">
        <v>0.57947475202292686</v>
      </c>
      <c r="AD41" s="10">
        <v>25.216125108397794</v>
      </c>
      <c r="AE41" s="10">
        <v>0.49021626910039529</v>
      </c>
      <c r="AF41" s="12">
        <f t="shared" si="11"/>
        <v>26.285816129521116</v>
      </c>
      <c r="AG41" s="10">
        <v>60.561152127606746</v>
      </c>
      <c r="AH41" s="10">
        <v>8.5228981237137393</v>
      </c>
      <c r="AI41" s="10">
        <v>6.8146673671986777E-2</v>
      </c>
      <c r="AJ41" s="10">
        <v>28.203036989269741</v>
      </c>
      <c r="AK41" s="10">
        <v>2.4656735339190106</v>
      </c>
      <c r="AL41" s="10">
        <v>0.1790925518187185</v>
      </c>
      <c r="AM41" s="16">
        <f t="shared" si="5"/>
        <v>2.7129127594097158</v>
      </c>
      <c r="AN41" s="10">
        <v>59.523359418578721</v>
      </c>
      <c r="AO41" s="10">
        <v>24.35087603844811</v>
      </c>
      <c r="AP41" s="10">
        <v>15.689086154899138</v>
      </c>
      <c r="AQ41" s="10">
        <v>0.4366783880739053</v>
      </c>
      <c r="AR41" s="10">
        <v>0</v>
      </c>
      <c r="AS41" s="16">
        <f t="shared" si="6"/>
        <v>0.4366783880739053</v>
      </c>
      <c r="AT41" s="10">
        <v>55.768411118430052</v>
      </c>
      <c r="AU41" s="10">
        <v>16.458741206195739</v>
      </c>
      <c r="AV41" s="10">
        <v>40.765511287786808</v>
      </c>
      <c r="AW41" s="11">
        <v>43830</v>
      </c>
    </row>
    <row r="42" spans="1:49" ht="15" customHeight="1" x14ac:dyDescent="0.2">
      <c r="C42" s="8" t="s">
        <v>5</v>
      </c>
      <c r="D42" s="9">
        <v>539.7410000008075</v>
      </c>
      <c r="E42" s="10">
        <v>86.776400456942369</v>
      </c>
      <c r="F42" s="14">
        <f t="shared" si="7"/>
        <v>13.223599543057631</v>
      </c>
      <c r="G42" s="10">
        <v>84.571937592080857</v>
      </c>
      <c r="H42" s="14">
        <f t="shared" si="8"/>
        <v>15.428062407919143</v>
      </c>
      <c r="I42" s="10">
        <v>27.858244474148592</v>
      </c>
      <c r="J42" s="15">
        <f t="shared" si="9"/>
        <v>72.141755525851408</v>
      </c>
      <c r="K42" s="10">
        <v>64.545200699093584</v>
      </c>
      <c r="L42" s="10">
        <v>1.9283590076655939</v>
      </c>
      <c r="M42" s="10">
        <v>20.657037703013565</v>
      </c>
      <c r="N42" s="16">
        <f t="shared" si="10"/>
        <v>12.869402590226702</v>
      </c>
      <c r="O42" s="10">
        <v>2.7048010603267199</v>
      </c>
      <c r="P42" s="10">
        <v>8.1789693457980004</v>
      </c>
      <c r="Q42" s="10">
        <v>1.954020790746698</v>
      </c>
      <c r="R42" s="10">
        <v>3.1611393355284012E-2</v>
      </c>
      <c r="S42" s="10">
        <v>93.280462322822089</v>
      </c>
      <c r="T42" s="10">
        <v>92.320621229852946</v>
      </c>
      <c r="U42" s="10">
        <v>59.946599128719626</v>
      </c>
      <c r="V42" s="10">
        <v>40.773041758754488</v>
      </c>
      <c r="W42" s="10">
        <v>38.822721977706884</v>
      </c>
      <c r="X42" s="10">
        <v>82.720946057436421</v>
      </c>
      <c r="Y42" s="10">
        <v>30.535365165909607</v>
      </c>
      <c r="Z42" s="10">
        <v>96.80073801099293</v>
      </c>
      <c r="AA42" s="10">
        <v>2.3717829310022318</v>
      </c>
      <c r="AB42" s="10">
        <v>0.40323613335409536</v>
      </c>
      <c r="AC42" s="10">
        <v>2.8640029975445184E-2</v>
      </c>
      <c r="AD42" s="10">
        <v>0.12572237355490501</v>
      </c>
      <c r="AE42" s="10">
        <v>0.26988052111990923</v>
      </c>
      <c r="AF42" s="12">
        <f t="shared" si="11"/>
        <v>0.42424292465025942</v>
      </c>
      <c r="AG42" s="10">
        <v>74.556446341056969</v>
      </c>
      <c r="AH42" s="10">
        <v>10.640656433188065</v>
      </c>
      <c r="AI42" s="10">
        <v>0.46149638513773361</v>
      </c>
      <c r="AJ42" s="10">
        <v>12.38625890018168</v>
      </c>
      <c r="AK42" s="10">
        <v>1.5503389749634402</v>
      </c>
      <c r="AL42" s="10">
        <v>0.40480296547171973</v>
      </c>
      <c r="AM42" s="16">
        <f t="shared" si="5"/>
        <v>2.4166383255728938</v>
      </c>
      <c r="AN42" s="10">
        <v>59.065361321279973</v>
      </c>
      <c r="AO42" s="10">
        <v>0.63092118468207536</v>
      </c>
      <c r="AP42" s="10">
        <v>37.182579161190006</v>
      </c>
      <c r="AQ42" s="10">
        <v>3.0625160110877516</v>
      </c>
      <c r="AR42" s="10">
        <v>5.8622321759792984E-2</v>
      </c>
      <c r="AS42" s="16">
        <f t="shared" si="6"/>
        <v>3.1211383328475444</v>
      </c>
      <c r="AT42" s="10">
        <v>51.28601516435176</v>
      </c>
      <c r="AU42" s="10">
        <v>19.135012071707525</v>
      </c>
      <c r="AV42" s="10">
        <v>49.254362774347307</v>
      </c>
      <c r="AW42" s="11">
        <v>43830</v>
      </c>
    </row>
    <row r="43" spans="1:49" ht="15" customHeight="1" x14ac:dyDescent="0.2">
      <c r="C43" s="8" t="s">
        <v>6</v>
      </c>
      <c r="D43" s="9">
        <v>8561.098000005124</v>
      </c>
      <c r="E43" s="10">
        <v>49.384011959518894</v>
      </c>
      <c r="F43" s="14">
        <f t="shared" si="7"/>
        <v>50.615988040481106</v>
      </c>
      <c r="G43" s="10">
        <v>70.257295848841366</v>
      </c>
      <c r="H43" s="14">
        <f t="shared" si="8"/>
        <v>29.742704151158634</v>
      </c>
      <c r="I43" s="10">
        <v>11.326216453156238</v>
      </c>
      <c r="J43" s="15">
        <f t="shared" si="9"/>
        <v>88.673783546843765</v>
      </c>
      <c r="K43" s="10">
        <v>77.283598143220829</v>
      </c>
      <c r="L43" s="10">
        <v>2.0924996491935168</v>
      </c>
      <c r="M43" s="10">
        <v>10.807210670316456</v>
      </c>
      <c r="N43" s="16">
        <f t="shared" si="10"/>
        <v>9.8166915372687864</v>
      </c>
      <c r="O43" s="10">
        <v>2.1667913133300125</v>
      </c>
      <c r="P43" s="10">
        <v>6.6383566477930707</v>
      </c>
      <c r="Q43" s="10">
        <v>0.92030077886192874</v>
      </c>
      <c r="R43" s="10">
        <v>9.1242797283775226E-2</v>
      </c>
      <c r="S43" s="10">
        <v>88.196413838414088</v>
      </c>
      <c r="T43" s="10">
        <v>90.399461450411607</v>
      </c>
      <c r="U43" s="10">
        <v>32.368873791809541</v>
      </c>
      <c r="V43" s="10">
        <v>21.834802265500443</v>
      </c>
      <c r="W43" s="10">
        <v>33.639781531759766</v>
      </c>
      <c r="X43" s="10">
        <v>71.117162163383412</v>
      </c>
      <c r="Y43" s="10">
        <v>22.347794010420241</v>
      </c>
      <c r="Z43" s="10">
        <v>84.271505362736619</v>
      </c>
      <c r="AA43" s="10">
        <v>6.556610355610168</v>
      </c>
      <c r="AB43" s="10">
        <v>3.2264441672896966</v>
      </c>
      <c r="AC43" s="10">
        <v>2.3875548444341814</v>
      </c>
      <c r="AD43" s="10">
        <v>1.09870610878539</v>
      </c>
      <c r="AE43" s="10">
        <v>2.4591791611439837</v>
      </c>
      <c r="AF43" s="12">
        <f t="shared" si="11"/>
        <v>5.9454401143635547</v>
      </c>
      <c r="AG43" s="10">
        <v>63.383199244977853</v>
      </c>
      <c r="AH43" s="10">
        <v>12.241280738631135</v>
      </c>
      <c r="AI43" s="10">
        <v>1.228863044264499</v>
      </c>
      <c r="AJ43" s="10">
        <v>20.196286366061859</v>
      </c>
      <c r="AK43" s="10">
        <v>2.5890724974324302</v>
      </c>
      <c r="AL43" s="10">
        <v>0.36129810863246198</v>
      </c>
      <c r="AM43" s="16">
        <f t="shared" si="5"/>
        <v>4.1792336503293912</v>
      </c>
      <c r="AN43" s="10">
        <v>57.803648744192081</v>
      </c>
      <c r="AO43" s="10">
        <v>11.620653374560762</v>
      </c>
      <c r="AP43" s="10">
        <v>28.087445861239413</v>
      </c>
      <c r="AQ43" s="10">
        <v>2.3767649830375541</v>
      </c>
      <c r="AR43" s="10">
        <v>0.11148703697030803</v>
      </c>
      <c r="AS43" s="16">
        <f t="shared" si="6"/>
        <v>2.4882520200078622</v>
      </c>
      <c r="AT43" s="10">
        <v>61.62502570451278</v>
      </c>
      <c r="AU43" s="10">
        <v>23.400060762888145</v>
      </c>
      <c r="AV43" s="10">
        <v>43.454959650813883</v>
      </c>
      <c r="AW43" s="11">
        <v>43830</v>
      </c>
    </row>
    <row r="44" spans="1:49" ht="15" customHeight="1" x14ac:dyDescent="0.2">
      <c r="C44" s="8" t="s">
        <v>7</v>
      </c>
      <c r="D44" s="9">
        <v>837.57500018576081</v>
      </c>
      <c r="E44" s="10">
        <v>54.125007265347797</v>
      </c>
      <c r="F44" s="14">
        <f t="shared" si="7"/>
        <v>45.874992734652203</v>
      </c>
      <c r="G44" s="10">
        <v>84.230917977323145</v>
      </c>
      <c r="H44" s="14">
        <f t="shared" si="8"/>
        <v>15.769082022676855</v>
      </c>
      <c r="I44" s="10">
        <v>12.057917645635447</v>
      </c>
      <c r="J44" s="15">
        <f t="shared" si="9"/>
        <v>87.942082354364558</v>
      </c>
      <c r="K44" s="10">
        <v>80.881606491117338</v>
      </c>
      <c r="L44" s="10">
        <v>1.2662042221470191</v>
      </c>
      <c r="M44" s="10">
        <v>12.284276721174908</v>
      </c>
      <c r="N44" s="16">
        <f t="shared" si="10"/>
        <v>5.5679125655609392</v>
      </c>
      <c r="O44" s="10">
        <v>0.53719853127088302</v>
      </c>
      <c r="P44" s="10">
        <v>4.6247327763984227</v>
      </c>
      <c r="Q44" s="10">
        <v>0.40598125789163325</v>
      </c>
      <c r="R44" s="10">
        <v>0</v>
      </c>
      <c r="S44" s="10">
        <v>95.212639363669439</v>
      </c>
      <c r="T44" s="10">
        <v>93.86680465713097</v>
      </c>
      <c r="U44" s="10">
        <v>61.50556857852574</v>
      </c>
      <c r="V44" s="10">
        <v>30.52948553456093</v>
      </c>
      <c r="W44" s="10">
        <v>16.988674360127952</v>
      </c>
      <c r="X44" s="10">
        <v>81.41999585822245</v>
      </c>
      <c r="Y44" s="10">
        <v>31.38301690924315</v>
      </c>
      <c r="Z44" s="10">
        <v>82.917158155504339</v>
      </c>
      <c r="AA44" s="10">
        <v>5.8286475143196377</v>
      </c>
      <c r="AB44" s="10">
        <v>0.31196754719165304</v>
      </c>
      <c r="AC44" s="10">
        <v>7.3238850363316823</v>
      </c>
      <c r="AD44" s="10">
        <v>0</v>
      </c>
      <c r="AE44" s="10">
        <v>3.6183417466529666</v>
      </c>
      <c r="AF44" s="12">
        <f t="shared" si="11"/>
        <v>10.942226782984649</v>
      </c>
      <c r="AG44" s="10">
        <v>56.809668957509587</v>
      </c>
      <c r="AH44" s="10">
        <v>8.8379935268737313</v>
      </c>
      <c r="AI44" s="10">
        <v>0</v>
      </c>
      <c r="AJ44" s="10">
        <v>33.087905786413913</v>
      </c>
      <c r="AK44" s="10">
        <v>1.2048655878210119</v>
      </c>
      <c r="AL44" s="10">
        <v>5.9566141381888156E-2</v>
      </c>
      <c r="AM44" s="16">
        <f t="shared" si="5"/>
        <v>1.2644317292029001</v>
      </c>
      <c r="AN44" s="10">
        <v>51.389013383886819</v>
      </c>
      <c r="AO44" s="10">
        <v>30.451703257251349</v>
      </c>
      <c r="AP44" s="10">
        <v>17.798507691456596</v>
      </c>
      <c r="AQ44" s="10">
        <v>0</v>
      </c>
      <c r="AR44" s="10">
        <v>0.36077566740528577</v>
      </c>
      <c r="AS44" s="16">
        <f t="shared" si="6"/>
        <v>0.36077566740528577</v>
      </c>
      <c r="AT44" s="10">
        <v>55.185012059336621</v>
      </c>
      <c r="AU44" s="10">
        <v>20.578805499627244</v>
      </c>
      <c r="AV44" s="10">
        <v>42.095400433870935</v>
      </c>
      <c r="AW44" s="11">
        <v>43830</v>
      </c>
    </row>
    <row r="45" spans="1:49" ht="15" customHeight="1" x14ac:dyDescent="0.2">
      <c r="C45" s="8" t="s">
        <v>8</v>
      </c>
      <c r="D45" s="9">
        <v>1559.6570000010745</v>
      </c>
      <c r="E45" s="10">
        <v>81.903387396456182</v>
      </c>
      <c r="F45" s="14">
        <f t="shared" si="7"/>
        <v>18.096612603543818</v>
      </c>
      <c r="G45" s="10">
        <v>69.138715720330367</v>
      </c>
      <c r="H45" s="14">
        <f t="shared" si="8"/>
        <v>30.861284279669633</v>
      </c>
      <c r="I45" s="10">
        <v>25.462770930534028</v>
      </c>
      <c r="J45" s="15">
        <f t="shared" si="9"/>
        <v>74.53722906946598</v>
      </c>
      <c r="K45" s="10">
        <v>68.379030948412563</v>
      </c>
      <c r="L45" s="10">
        <v>3.5795474042627156</v>
      </c>
      <c r="M45" s="10">
        <v>15.7219676978478</v>
      </c>
      <c r="N45" s="16">
        <f t="shared" si="10"/>
        <v>12.319453949477252</v>
      </c>
      <c r="O45" s="10">
        <v>3.5210569129951272</v>
      </c>
      <c r="P45" s="10">
        <v>7.0310820453692626</v>
      </c>
      <c r="Q45" s="10">
        <v>1.5315822450432137</v>
      </c>
      <c r="R45" s="10">
        <v>0.2357327460696475</v>
      </c>
      <c r="S45" s="10">
        <v>97.769273371324473</v>
      </c>
      <c r="T45" s="10">
        <v>98.377538337217175</v>
      </c>
      <c r="U45" s="10">
        <v>43.837861965161103</v>
      </c>
      <c r="V45" s="10">
        <v>42.359544334018132</v>
      </c>
      <c r="W45" s="10">
        <v>49.510164286397689</v>
      </c>
      <c r="X45" s="10">
        <v>77.71073480304517</v>
      </c>
      <c r="Y45" s="10">
        <v>31.546432000387458</v>
      </c>
      <c r="Z45" s="10">
        <v>84.099275066784159</v>
      </c>
      <c r="AA45" s="10">
        <v>12.846950321685657</v>
      </c>
      <c r="AB45" s="10">
        <v>2.2207421890823607E-2</v>
      </c>
      <c r="AC45" s="10">
        <v>0.96039397285042405</v>
      </c>
      <c r="AD45" s="10">
        <v>0.26920009828616953</v>
      </c>
      <c r="AE45" s="10">
        <v>1.8019731185030265</v>
      </c>
      <c r="AF45" s="12">
        <f t="shared" si="11"/>
        <v>3.0315671896396204</v>
      </c>
      <c r="AG45" s="10">
        <v>79.171039416189501</v>
      </c>
      <c r="AH45" s="10">
        <v>16.656455752801566</v>
      </c>
      <c r="AI45" s="10">
        <v>1.6164182830085541</v>
      </c>
      <c r="AJ45" s="10">
        <v>1.6130944216159553</v>
      </c>
      <c r="AK45" s="10">
        <v>0.48382250265057197</v>
      </c>
      <c r="AL45" s="10">
        <v>0.45916962373426307</v>
      </c>
      <c r="AM45" s="16">
        <f t="shared" si="5"/>
        <v>2.5594104093933892</v>
      </c>
      <c r="AN45" s="10">
        <v>58.141153970280058</v>
      </c>
      <c r="AO45" s="10">
        <v>0</v>
      </c>
      <c r="AP45" s="10">
        <v>39.348455981521631</v>
      </c>
      <c r="AQ45" s="10">
        <v>2.2365822767323911</v>
      </c>
      <c r="AR45" s="10">
        <v>0.27380777146623103</v>
      </c>
      <c r="AS45" s="16">
        <f t="shared" si="6"/>
        <v>2.5103900481986221</v>
      </c>
      <c r="AT45" s="10">
        <v>75.957069871614593</v>
      </c>
      <c r="AU45" s="10">
        <v>38.121477075032075</v>
      </c>
      <c r="AV45" s="10">
        <v>55.99171185273061</v>
      </c>
      <c r="AW45" s="11">
        <v>43830</v>
      </c>
    </row>
    <row r="46" spans="1:49" s="6" customFormat="1" ht="15" customHeight="1" x14ac:dyDescent="0.2">
      <c r="A46" s="7" t="s">
        <v>9</v>
      </c>
      <c r="B46" s="19"/>
      <c r="D46" s="4">
        <v>56927.621000033381</v>
      </c>
      <c r="E46" s="5">
        <v>79.068217194403843</v>
      </c>
      <c r="F46" s="13">
        <f t="shared" si="7"/>
        <v>20.931782805596157</v>
      </c>
      <c r="G46" s="5">
        <v>69.633639880768371</v>
      </c>
      <c r="H46" s="13">
        <f t="shared" si="8"/>
        <v>30.366360119231629</v>
      </c>
      <c r="I46" s="5">
        <v>38.02658902607476</v>
      </c>
      <c r="J46" s="16">
        <f t="shared" si="9"/>
        <v>61.97341097392524</v>
      </c>
      <c r="K46" s="5">
        <v>73.727754488597839</v>
      </c>
      <c r="L46" s="5">
        <v>3.1150172835129721</v>
      </c>
      <c r="M46" s="5">
        <v>14.655141897504633</v>
      </c>
      <c r="N46" s="16">
        <f t="shared" si="10"/>
        <v>8.5020863303858363</v>
      </c>
      <c r="O46" s="5">
        <v>1.0943236292018563</v>
      </c>
      <c r="P46" s="5">
        <v>6.3907611316968183</v>
      </c>
      <c r="Q46" s="5">
        <v>0.86859181854081224</v>
      </c>
      <c r="R46" s="5">
        <v>0.14840975094635037</v>
      </c>
      <c r="S46" s="5">
        <v>93.263176646824348</v>
      </c>
      <c r="T46" s="5">
        <v>97.42778134922689</v>
      </c>
      <c r="U46" s="5">
        <v>37.886433219750167</v>
      </c>
      <c r="V46" s="5">
        <v>30.546181069500996</v>
      </c>
      <c r="W46" s="5">
        <v>34.92232053911237</v>
      </c>
      <c r="X46" s="5">
        <v>75.522649295483234</v>
      </c>
      <c r="Y46" s="5">
        <v>28.697071284265057</v>
      </c>
      <c r="Z46" s="5">
        <v>74.077864962537916</v>
      </c>
      <c r="AA46" s="5">
        <v>16.30422178901015</v>
      </c>
      <c r="AB46" s="5">
        <v>7.9010544355259107</v>
      </c>
      <c r="AC46" s="5">
        <v>0.11255776443205623</v>
      </c>
      <c r="AD46" s="5">
        <v>0.18883295125401306</v>
      </c>
      <c r="AE46" s="5">
        <v>1.4154680972419604</v>
      </c>
      <c r="AF46" s="17">
        <f t="shared" si="11"/>
        <v>1.7168588129280298</v>
      </c>
      <c r="AG46" s="5">
        <v>90.551081837283988</v>
      </c>
      <c r="AH46" s="5">
        <v>7.5066103999121188</v>
      </c>
      <c r="AI46" s="5">
        <v>1.418815154482056</v>
      </c>
      <c r="AJ46" s="5">
        <v>0.13451841508491405</v>
      </c>
      <c r="AK46" s="5">
        <v>0.1297959846438661</v>
      </c>
      <c r="AL46" s="5">
        <v>0.25917820859588814</v>
      </c>
      <c r="AM46" s="16">
        <f t="shared" si="5"/>
        <v>1.8077893477218101</v>
      </c>
      <c r="AN46" s="5">
        <v>67.512174625147466</v>
      </c>
      <c r="AO46" s="5">
        <v>0.2839262444524579</v>
      </c>
      <c r="AP46" s="5">
        <v>30.609204455077542</v>
      </c>
      <c r="AQ46" s="5">
        <v>1.4408176194926445</v>
      </c>
      <c r="AR46" s="5">
        <v>0.15387705583070221</v>
      </c>
      <c r="AS46" s="16">
        <f t="shared" si="6"/>
        <v>1.5946946753233466</v>
      </c>
      <c r="AT46" s="5">
        <v>76.004423584764069</v>
      </c>
      <c r="AU46" s="5">
        <v>45.094231145719668</v>
      </c>
      <c r="AV46" s="5">
        <v>56.707794522727383</v>
      </c>
      <c r="AW46" s="18">
        <v>43830</v>
      </c>
    </row>
    <row r="47" spans="1:49" ht="15" customHeight="1" x14ac:dyDescent="0.2">
      <c r="C47" s="8" t="s">
        <v>10</v>
      </c>
      <c r="D47" s="9">
        <v>7040.6100000016268</v>
      </c>
      <c r="E47" s="10">
        <v>68.805552901666744</v>
      </c>
      <c r="F47" s="14">
        <f t="shared" si="7"/>
        <v>31.194447098333256</v>
      </c>
      <c r="G47" s="10">
        <v>55.320407505077675</v>
      </c>
      <c r="H47" s="14">
        <f t="shared" si="8"/>
        <v>44.679592494922325</v>
      </c>
      <c r="I47" s="10">
        <v>15.878371299335427</v>
      </c>
      <c r="J47" s="15">
        <f t="shared" si="9"/>
        <v>84.121628700664573</v>
      </c>
      <c r="K47" s="10">
        <v>83.284213137515493</v>
      </c>
      <c r="L47" s="10">
        <v>1.7108071544707371</v>
      </c>
      <c r="M47" s="10">
        <v>8.0772236515443829</v>
      </c>
      <c r="N47" s="16">
        <f t="shared" si="10"/>
        <v>6.927756056469776</v>
      </c>
      <c r="O47" s="10">
        <v>0.83958592887613825</v>
      </c>
      <c r="P47" s="10">
        <v>4.6466719028424217</v>
      </c>
      <c r="Q47" s="10">
        <v>1.3032079732042932</v>
      </c>
      <c r="R47" s="10">
        <v>0.13829025154692207</v>
      </c>
      <c r="S47" s="10">
        <v>86.545271473861902</v>
      </c>
      <c r="T47" s="10">
        <v>97.010287959124369</v>
      </c>
      <c r="U47" s="10">
        <v>27.986664181201391</v>
      </c>
      <c r="V47" s="10">
        <v>19.60230462610653</v>
      </c>
      <c r="W47" s="10">
        <v>44.951263478731718</v>
      </c>
      <c r="X47" s="10">
        <v>65.9832926094832</v>
      </c>
      <c r="Y47" s="10">
        <v>18.404209679353489</v>
      </c>
      <c r="Z47" s="10">
        <v>86.876192803012188</v>
      </c>
      <c r="AA47" s="10">
        <v>7.6944954388742559</v>
      </c>
      <c r="AB47" s="10">
        <v>1.1527024083481574</v>
      </c>
      <c r="AC47" s="10">
        <v>0.15547455113885683</v>
      </c>
      <c r="AD47" s="10">
        <v>0.3136555695163471</v>
      </c>
      <c r="AE47" s="10">
        <v>3.8074792291108044</v>
      </c>
      <c r="AF47" s="12">
        <f t="shared" si="11"/>
        <v>4.2766093497660087</v>
      </c>
      <c r="AG47" s="10">
        <v>79.54787630934716</v>
      </c>
      <c r="AH47" s="10">
        <v>12.554532321903876</v>
      </c>
      <c r="AI47" s="10">
        <v>6.7236783389161054</v>
      </c>
      <c r="AJ47" s="10">
        <v>0.39705522498368073</v>
      </c>
      <c r="AK47" s="10">
        <v>0.35109289953518619</v>
      </c>
      <c r="AL47" s="10">
        <v>0.42576490531435551</v>
      </c>
      <c r="AM47" s="16">
        <f t="shared" si="5"/>
        <v>7.5005361437656468</v>
      </c>
      <c r="AN47" s="10">
        <v>56.578175165590139</v>
      </c>
      <c r="AO47" s="10">
        <v>0.26246990339978676</v>
      </c>
      <c r="AP47" s="10">
        <v>35.53002691116604</v>
      </c>
      <c r="AQ47" s="10">
        <v>7.3219181083943372</v>
      </c>
      <c r="AR47" s="10">
        <v>0.30740991144993124</v>
      </c>
      <c r="AS47" s="16">
        <f t="shared" si="6"/>
        <v>7.6293280198442686</v>
      </c>
      <c r="AT47" s="10">
        <v>67.076911208547259</v>
      </c>
      <c r="AU47" s="10">
        <v>41.719453826922667</v>
      </c>
      <c r="AV47" s="10">
        <v>41.377100986997597</v>
      </c>
      <c r="AW47" s="11">
        <v>43830</v>
      </c>
    </row>
    <row r="48" spans="1:49" ht="15" customHeight="1" x14ac:dyDescent="0.2">
      <c r="C48" s="8" t="s">
        <v>11</v>
      </c>
      <c r="D48" s="9">
        <v>3272.4470000017182</v>
      </c>
      <c r="E48" s="10">
        <v>85.273230515362329</v>
      </c>
      <c r="F48" s="14">
        <f t="shared" si="7"/>
        <v>14.726769484637671</v>
      </c>
      <c r="G48" s="10">
        <v>67.546188142721206</v>
      </c>
      <c r="H48" s="14">
        <f t="shared" si="8"/>
        <v>32.453811857278794</v>
      </c>
      <c r="I48" s="10">
        <v>4.4536421882396739</v>
      </c>
      <c r="J48" s="15">
        <f t="shared" si="9"/>
        <v>95.54635781176033</v>
      </c>
      <c r="K48" s="10">
        <v>82.544279502419528</v>
      </c>
      <c r="L48" s="10">
        <v>2.8592570262931933</v>
      </c>
      <c r="M48" s="10">
        <v>7.8049990492941843</v>
      </c>
      <c r="N48" s="16">
        <f t="shared" si="10"/>
        <v>6.7914644219928819</v>
      </c>
      <c r="O48" s="10">
        <v>1.0151906102862041</v>
      </c>
      <c r="P48" s="10">
        <v>4.8055416123884509</v>
      </c>
      <c r="Q48" s="10">
        <v>0.90342612556489044</v>
      </c>
      <c r="R48" s="10">
        <v>6.7306073753336387E-2</v>
      </c>
      <c r="S48" s="10">
        <v>90.808215378095028</v>
      </c>
      <c r="T48" s="10">
        <v>96.925395367740819</v>
      </c>
      <c r="U48" s="10">
        <v>30.662487520803687</v>
      </c>
      <c r="V48" s="10">
        <v>30.038997636561724</v>
      </c>
      <c r="W48" s="10">
        <v>56.30524825349061</v>
      </c>
      <c r="X48" s="10">
        <v>68.935593317358425</v>
      </c>
      <c r="Y48" s="10">
        <v>25.43700488758267</v>
      </c>
      <c r="Z48" s="10">
        <v>94.198975702743411</v>
      </c>
      <c r="AA48" s="10">
        <v>3.0644178474764421</v>
      </c>
      <c r="AB48" s="10">
        <v>1.1293751066156485</v>
      </c>
      <c r="AC48" s="10">
        <v>0</v>
      </c>
      <c r="AD48" s="10">
        <v>1.1101427042815646E-2</v>
      </c>
      <c r="AE48" s="10">
        <v>1.5961299161212572</v>
      </c>
      <c r="AF48" s="12">
        <f t="shared" si="11"/>
        <v>1.6072313431640728</v>
      </c>
      <c r="AG48" s="10">
        <v>74.889239290417478</v>
      </c>
      <c r="AH48" s="10">
        <v>21.300087024923364</v>
      </c>
      <c r="AI48" s="10">
        <v>3.7742715853382811</v>
      </c>
      <c r="AJ48" s="10">
        <v>0</v>
      </c>
      <c r="AK48" s="10">
        <v>7.6644384547669784E-3</v>
      </c>
      <c r="AL48" s="10">
        <v>2.8737660865997414E-2</v>
      </c>
      <c r="AM48" s="16">
        <f t="shared" si="5"/>
        <v>3.8106736846590454</v>
      </c>
      <c r="AN48" s="10">
        <v>55.720222376331549</v>
      </c>
      <c r="AO48" s="10">
        <v>7.8232725795059667E-3</v>
      </c>
      <c r="AP48" s="10">
        <v>41.209582973830933</v>
      </c>
      <c r="AQ48" s="10">
        <v>3.0402119532028351</v>
      </c>
      <c r="AR48" s="10">
        <v>2.2159424055442894E-2</v>
      </c>
      <c r="AS48" s="16">
        <f t="shared" si="6"/>
        <v>3.0623713772582781</v>
      </c>
      <c r="AT48" s="10">
        <v>74.868288605645773</v>
      </c>
      <c r="AU48" s="10">
        <v>56.540095563876982</v>
      </c>
      <c r="AV48" s="10">
        <v>49.325409777923234</v>
      </c>
      <c r="AW48" s="11">
        <v>43830</v>
      </c>
    </row>
    <row r="49" spans="1:49" ht="15" customHeight="1" x14ac:dyDescent="0.2">
      <c r="C49" s="8" t="s">
        <v>12</v>
      </c>
      <c r="D49" s="9">
        <v>9129.3780000019833</v>
      </c>
      <c r="E49" s="10">
        <v>77.789458956823097</v>
      </c>
      <c r="F49" s="14">
        <f t="shared" si="7"/>
        <v>22.210541043176903</v>
      </c>
      <c r="G49" s="10">
        <v>73.989090717158092</v>
      </c>
      <c r="H49" s="14">
        <f t="shared" si="8"/>
        <v>26.010909282841908</v>
      </c>
      <c r="I49" s="10">
        <v>40.0739537413709</v>
      </c>
      <c r="J49" s="15">
        <f t="shared" si="9"/>
        <v>59.9260462586291</v>
      </c>
      <c r="K49" s="10">
        <v>69.308407068144376</v>
      </c>
      <c r="L49" s="10">
        <v>3.6103254764099781</v>
      </c>
      <c r="M49" s="10">
        <v>18.269186834994301</v>
      </c>
      <c r="N49" s="16">
        <f t="shared" si="10"/>
        <v>8.8120806204517326</v>
      </c>
      <c r="O49" s="10">
        <v>1.1318979430539227</v>
      </c>
      <c r="P49" s="10">
        <v>5.9431423686706975</v>
      </c>
      <c r="Q49" s="10">
        <v>1.5218738480790197</v>
      </c>
      <c r="R49" s="10">
        <v>0.21516646064809364</v>
      </c>
      <c r="S49" s="10">
        <v>94.70160314408561</v>
      </c>
      <c r="T49" s="10">
        <v>98.013021741584737</v>
      </c>
      <c r="U49" s="10">
        <v>41.686976124180283</v>
      </c>
      <c r="V49" s="10">
        <v>30.139956541016705</v>
      </c>
      <c r="W49" s="10">
        <v>39.173528465530381</v>
      </c>
      <c r="X49" s="10">
        <v>75.472470672990468</v>
      </c>
      <c r="Y49" s="10">
        <v>28.625627957708733</v>
      </c>
      <c r="Z49" s="10">
        <v>70.986988414078354</v>
      </c>
      <c r="AA49" s="10">
        <v>23.642815464821062</v>
      </c>
      <c r="AB49" s="10">
        <v>4.912312184908135</v>
      </c>
      <c r="AC49" s="10">
        <v>4.6408254093532733E-2</v>
      </c>
      <c r="AD49" s="10">
        <v>9.5518672084758654E-3</v>
      </c>
      <c r="AE49" s="10">
        <v>0.40192381489080631</v>
      </c>
      <c r="AF49" s="12">
        <f t="shared" si="11"/>
        <v>0.45788393619281492</v>
      </c>
      <c r="AG49" s="10">
        <v>93.181920002675128</v>
      </c>
      <c r="AH49" s="10">
        <v>6.0098139424312382</v>
      </c>
      <c r="AI49" s="10">
        <v>0.70780614113859575</v>
      </c>
      <c r="AJ49" s="10">
        <v>3.5452607577857925E-2</v>
      </c>
      <c r="AK49" s="10">
        <v>0</v>
      </c>
      <c r="AL49" s="10">
        <v>6.5007306177252228E-2</v>
      </c>
      <c r="AM49" s="16">
        <f t="shared" si="5"/>
        <v>0.772813447315848</v>
      </c>
      <c r="AN49" s="10">
        <v>61.446272329377152</v>
      </c>
      <c r="AO49" s="10">
        <v>0.16132984622563323</v>
      </c>
      <c r="AP49" s="10">
        <v>37.732525265834717</v>
      </c>
      <c r="AQ49" s="10">
        <v>0.458729250633295</v>
      </c>
      <c r="AR49" s="10">
        <v>0.20114330792969681</v>
      </c>
      <c r="AS49" s="16">
        <f t="shared" si="6"/>
        <v>0.65987255856299187</v>
      </c>
      <c r="AT49" s="10">
        <v>74.011863224819237</v>
      </c>
      <c r="AU49" s="10">
        <v>42.189839021492865</v>
      </c>
      <c r="AV49" s="10">
        <v>59.774843871715738</v>
      </c>
      <c r="AW49" s="11">
        <v>43830</v>
      </c>
    </row>
    <row r="50" spans="1:49" ht="15" customHeight="1" x14ac:dyDescent="0.2">
      <c r="C50" s="8" t="s">
        <v>13</v>
      </c>
      <c r="D50" s="9">
        <v>3506.8530000082237</v>
      </c>
      <c r="E50" s="10">
        <v>86.731652004951883</v>
      </c>
      <c r="F50" s="14">
        <f t="shared" si="7"/>
        <v>13.268347995048117</v>
      </c>
      <c r="G50" s="10">
        <v>85.309592717025154</v>
      </c>
      <c r="H50" s="14">
        <f t="shared" si="8"/>
        <v>14.690407282974846</v>
      </c>
      <c r="I50" s="10">
        <v>20.18617100705648</v>
      </c>
      <c r="J50" s="15">
        <f t="shared" si="9"/>
        <v>79.813828992943513</v>
      </c>
      <c r="K50" s="10">
        <v>67.430169869000736</v>
      </c>
      <c r="L50" s="10">
        <v>6.2419856332827921</v>
      </c>
      <c r="M50" s="10">
        <v>17.346764520988327</v>
      </c>
      <c r="N50" s="16">
        <f t="shared" si="10"/>
        <v>8.9810799767278997</v>
      </c>
      <c r="O50" s="10">
        <v>0.66069566227998933</v>
      </c>
      <c r="P50" s="10">
        <v>7.6368342963743325</v>
      </c>
      <c r="Q50" s="10">
        <v>0.62143258491242415</v>
      </c>
      <c r="R50" s="10">
        <v>6.2117433161153063E-2</v>
      </c>
      <c r="S50" s="10">
        <v>96.531485696354451</v>
      </c>
      <c r="T50" s="10">
        <v>98.763726081489224</v>
      </c>
      <c r="U50" s="10">
        <v>45.773919646837605</v>
      </c>
      <c r="V50" s="10">
        <v>38.361350507772876</v>
      </c>
      <c r="W50" s="10">
        <v>38.170196425090197</v>
      </c>
      <c r="X50" s="10">
        <v>80.779749381883462</v>
      </c>
      <c r="Y50" s="10">
        <v>34.57032825622403</v>
      </c>
      <c r="Z50" s="10">
        <v>79.996100731214582</v>
      </c>
      <c r="AA50" s="10">
        <v>15.795575159505438</v>
      </c>
      <c r="AB50" s="10">
        <v>4.1628281612772913</v>
      </c>
      <c r="AC50" s="10">
        <v>0</v>
      </c>
      <c r="AD50" s="10">
        <v>0</v>
      </c>
      <c r="AE50" s="10">
        <v>4.549594800256123E-2</v>
      </c>
      <c r="AF50" s="12">
        <f t="shared" si="11"/>
        <v>4.549594800256123E-2</v>
      </c>
      <c r="AG50" s="10">
        <v>96.529479974175374</v>
      </c>
      <c r="AH50" s="10">
        <v>2.6735900766025886</v>
      </c>
      <c r="AI50" s="10">
        <v>0.79692994922183724</v>
      </c>
      <c r="AJ50" s="10">
        <v>0</v>
      </c>
      <c r="AK50" s="10">
        <v>0</v>
      </c>
      <c r="AL50" s="10">
        <v>0</v>
      </c>
      <c r="AM50" s="16">
        <f t="shared" si="5"/>
        <v>0.79692994922183724</v>
      </c>
      <c r="AN50" s="10">
        <v>68.543137660536502</v>
      </c>
      <c r="AO50" s="10">
        <v>1.318632625088407E-2</v>
      </c>
      <c r="AP50" s="10">
        <v>31.13769214165319</v>
      </c>
      <c r="AQ50" s="10">
        <v>0.28528492183466314</v>
      </c>
      <c r="AR50" s="10">
        <v>2.0698949724391007E-2</v>
      </c>
      <c r="AS50" s="16">
        <f t="shared" si="6"/>
        <v>0.30598387155905415</v>
      </c>
      <c r="AT50" s="10">
        <v>77.435386587988077</v>
      </c>
      <c r="AU50" s="10">
        <v>43.039792702443648</v>
      </c>
      <c r="AV50" s="10">
        <v>62.217352158683319</v>
      </c>
      <c r="AW50" s="11">
        <v>43830</v>
      </c>
    </row>
    <row r="51" spans="1:49" ht="15" customHeight="1" x14ac:dyDescent="0.2">
      <c r="C51" s="8" t="s">
        <v>14</v>
      </c>
      <c r="D51" s="9">
        <v>3996.7840000006522</v>
      </c>
      <c r="E51" s="10">
        <v>76.097084560440237</v>
      </c>
      <c r="F51" s="14">
        <f t="shared" si="7"/>
        <v>23.902915439559763</v>
      </c>
      <c r="G51" s="10">
        <v>76.122311540239565</v>
      </c>
      <c r="H51" s="14">
        <f t="shared" si="8"/>
        <v>23.877688459760435</v>
      </c>
      <c r="I51" s="10">
        <v>43.384056293056936</v>
      </c>
      <c r="J51" s="15">
        <f t="shared" si="9"/>
        <v>56.615943706943064</v>
      </c>
      <c r="K51" s="10">
        <v>67.573276707362865</v>
      </c>
      <c r="L51" s="10">
        <v>4.7269606451949802</v>
      </c>
      <c r="M51" s="10">
        <v>17.336096514851388</v>
      </c>
      <c r="N51" s="16">
        <f t="shared" si="10"/>
        <v>10.363666132591447</v>
      </c>
      <c r="O51" s="10">
        <v>0.81438029302220882</v>
      </c>
      <c r="P51" s="10">
        <v>8.1140172412336575</v>
      </c>
      <c r="Q51" s="10">
        <v>1.2470153308407963</v>
      </c>
      <c r="R51" s="10">
        <v>0.18825326749478566</v>
      </c>
      <c r="S51" s="10">
        <v>94.361660578793987</v>
      </c>
      <c r="T51" s="10">
        <v>97.933930701323206</v>
      </c>
      <c r="U51" s="10">
        <v>37.148054934479127</v>
      </c>
      <c r="V51" s="10">
        <v>32.347518833431437</v>
      </c>
      <c r="W51" s="10">
        <v>38.813397785499291</v>
      </c>
      <c r="X51" s="10">
        <v>78.612378751228476</v>
      </c>
      <c r="Y51" s="10">
        <v>30.053496009864656</v>
      </c>
      <c r="Z51" s="10">
        <v>75.068259634496201</v>
      </c>
      <c r="AA51" s="10">
        <v>18.883231614689468</v>
      </c>
      <c r="AB51" s="10">
        <v>5.7676011850008155</v>
      </c>
      <c r="AC51" s="10">
        <v>0</v>
      </c>
      <c r="AD51" s="10">
        <v>1.1220388484339613E-2</v>
      </c>
      <c r="AE51" s="10">
        <v>0.26968717733003023</v>
      </c>
      <c r="AF51" s="12">
        <f t="shared" si="11"/>
        <v>0.28090756581436982</v>
      </c>
      <c r="AG51" s="10">
        <v>95.799740529262991</v>
      </c>
      <c r="AH51" s="10">
        <v>3.7341660662992044</v>
      </c>
      <c r="AI51" s="10">
        <v>0.40670048597691022</v>
      </c>
      <c r="AJ51" s="10">
        <v>0</v>
      </c>
      <c r="AK51" s="10">
        <v>0</v>
      </c>
      <c r="AL51" s="10">
        <v>5.9392918461683694E-2</v>
      </c>
      <c r="AM51" s="16">
        <f t="shared" si="5"/>
        <v>0.46609340443859393</v>
      </c>
      <c r="AN51" s="10">
        <v>63.010129898463568</v>
      </c>
      <c r="AO51" s="10">
        <v>0.14476913228733587</v>
      </c>
      <c r="AP51" s="10">
        <v>36.025830012098034</v>
      </c>
      <c r="AQ51" s="10">
        <v>0.49310167986077924</v>
      </c>
      <c r="AR51" s="10">
        <v>0.32616927729113993</v>
      </c>
      <c r="AS51" s="16">
        <f t="shared" si="6"/>
        <v>0.81927095715191922</v>
      </c>
      <c r="AT51" s="10">
        <v>76.814522918769796</v>
      </c>
      <c r="AU51" s="10">
        <v>48.118417000579889</v>
      </c>
      <c r="AV51" s="10">
        <v>59.763110245939465</v>
      </c>
      <c r="AW51" s="11">
        <v>43830</v>
      </c>
    </row>
    <row r="52" spans="1:49" ht="15" customHeight="1" x14ac:dyDescent="0.2">
      <c r="C52" s="8" t="s">
        <v>15</v>
      </c>
      <c r="D52" s="9">
        <v>9499.4090000045853</v>
      </c>
      <c r="E52" s="10">
        <v>74.507508970143078</v>
      </c>
      <c r="F52" s="14">
        <f t="shared" si="7"/>
        <v>25.492491029856922</v>
      </c>
      <c r="G52" s="10">
        <v>70.927274159041815</v>
      </c>
      <c r="H52" s="14">
        <f t="shared" si="8"/>
        <v>29.072725840958185</v>
      </c>
      <c r="I52" s="10">
        <v>49.77083161461826</v>
      </c>
      <c r="J52" s="15">
        <f t="shared" si="9"/>
        <v>50.22916838538174</v>
      </c>
      <c r="K52" s="10">
        <v>71.176182830658348</v>
      </c>
      <c r="L52" s="10">
        <v>3.151844689615817</v>
      </c>
      <c r="M52" s="10">
        <v>17.026738587187129</v>
      </c>
      <c r="N52" s="16">
        <f t="shared" si="10"/>
        <v>8.6452338925386556</v>
      </c>
      <c r="O52" s="10">
        <v>0.97534267625507731</v>
      </c>
      <c r="P52" s="10">
        <v>7.2016103019397635</v>
      </c>
      <c r="Q52" s="10">
        <v>0.4307187726757577</v>
      </c>
      <c r="R52" s="10">
        <v>3.7562141668058456E-2</v>
      </c>
      <c r="S52" s="10">
        <v>93.877109293298091</v>
      </c>
      <c r="T52" s="10">
        <v>97.937165684068219</v>
      </c>
      <c r="U52" s="10">
        <v>42.775416577910235</v>
      </c>
      <c r="V52" s="10">
        <v>31.768003346621736</v>
      </c>
      <c r="W52" s="10">
        <v>24.945252383184602</v>
      </c>
      <c r="X52" s="10">
        <v>76.426798322155719</v>
      </c>
      <c r="Y52" s="10">
        <v>32.519841250101962</v>
      </c>
      <c r="Z52" s="10">
        <v>65.405708555085994</v>
      </c>
      <c r="AA52" s="10">
        <v>25.025948031613371</v>
      </c>
      <c r="AB52" s="10">
        <v>8.4618247968027838</v>
      </c>
      <c r="AC52" s="10">
        <v>0.13423899610453566</v>
      </c>
      <c r="AD52" s="10">
        <v>0.24551728434894066</v>
      </c>
      <c r="AE52" s="10">
        <v>0.7267623360442429</v>
      </c>
      <c r="AF52" s="12">
        <f t="shared" si="11"/>
        <v>1.1065186164977192</v>
      </c>
      <c r="AG52" s="10">
        <v>94.18033579507437</v>
      </c>
      <c r="AH52" s="10">
        <v>5.2203861425049016</v>
      </c>
      <c r="AI52" s="10">
        <v>0.26019831397961907</v>
      </c>
      <c r="AJ52" s="10">
        <v>5.9170244270536375E-2</v>
      </c>
      <c r="AK52" s="10">
        <v>0.27990950417028371</v>
      </c>
      <c r="AL52" s="10">
        <v>0</v>
      </c>
      <c r="AM52" s="16">
        <f t="shared" si="5"/>
        <v>0.54010781814990283</v>
      </c>
      <c r="AN52" s="10">
        <v>67.390889537146919</v>
      </c>
      <c r="AO52" s="10">
        <v>0.28436142161767219</v>
      </c>
      <c r="AP52" s="10">
        <v>31.808358071345289</v>
      </c>
      <c r="AQ52" s="10">
        <v>0.42216103257108778</v>
      </c>
      <c r="AR52" s="10">
        <v>9.4229937319213475E-2</v>
      </c>
      <c r="AS52" s="16">
        <f t="shared" si="6"/>
        <v>0.51639096989030131</v>
      </c>
      <c r="AT52" s="10">
        <v>78.552161457136336</v>
      </c>
      <c r="AU52" s="10">
        <v>46.8257042429751</v>
      </c>
      <c r="AV52" s="10">
        <v>59.509790889344714</v>
      </c>
      <c r="AW52" s="11">
        <v>43830</v>
      </c>
    </row>
    <row r="53" spans="1:49" ht="15" customHeight="1" x14ac:dyDescent="0.2">
      <c r="C53" s="8" t="s">
        <v>16</v>
      </c>
      <c r="D53" s="9">
        <v>3330.0790000071715</v>
      </c>
      <c r="E53" s="10">
        <v>77.91753743727476</v>
      </c>
      <c r="F53" s="14">
        <f t="shared" si="7"/>
        <v>22.08246256272524</v>
      </c>
      <c r="G53" s="10">
        <v>71.940012850478382</v>
      </c>
      <c r="H53" s="14">
        <f t="shared" si="8"/>
        <v>28.059987149521618</v>
      </c>
      <c r="I53" s="10">
        <v>35.460781500964188</v>
      </c>
      <c r="J53" s="15">
        <f t="shared" si="9"/>
        <v>64.539218499035812</v>
      </c>
      <c r="K53" s="10">
        <v>70.944063721342204</v>
      </c>
      <c r="L53" s="10">
        <v>1.9950421003092278</v>
      </c>
      <c r="M53" s="10">
        <v>17.227181102043875</v>
      </c>
      <c r="N53" s="16">
        <f t="shared" si="10"/>
        <v>9.8337130763045799</v>
      </c>
      <c r="O53" s="10">
        <v>1.7716803070411411</v>
      </c>
      <c r="P53" s="10">
        <v>6.9855063226421237</v>
      </c>
      <c r="Q53" s="10">
        <v>0.87394294971311959</v>
      </c>
      <c r="R53" s="10">
        <v>0.20258349690819444</v>
      </c>
      <c r="S53" s="10">
        <v>94.312847710535735</v>
      </c>
      <c r="T53" s="10">
        <v>97.798712985579357</v>
      </c>
      <c r="U53" s="10">
        <v>36.269097795167092</v>
      </c>
      <c r="V53" s="10">
        <v>25.584419466118938</v>
      </c>
      <c r="W53" s="10">
        <v>27.129208505473258</v>
      </c>
      <c r="X53" s="10">
        <v>73.565029661591879</v>
      </c>
      <c r="Y53" s="10">
        <v>25.136999941035661</v>
      </c>
      <c r="Z53" s="10">
        <v>78.763005822619519</v>
      </c>
      <c r="AA53" s="10">
        <v>16.617534578543182</v>
      </c>
      <c r="AB53" s="10">
        <v>2.6429537667589873</v>
      </c>
      <c r="AC53" s="10">
        <v>0.3247583675935809</v>
      </c>
      <c r="AD53" s="10">
        <v>0.18163630160386399</v>
      </c>
      <c r="AE53" s="10">
        <v>1.4701111628806491</v>
      </c>
      <c r="AF53" s="12">
        <f t="shared" si="11"/>
        <v>1.9765058320780939</v>
      </c>
      <c r="AG53" s="10">
        <v>95.632751375095523</v>
      </c>
      <c r="AH53" s="10">
        <v>3.8416284553070281</v>
      </c>
      <c r="AI53" s="10">
        <v>0.36701064850184079</v>
      </c>
      <c r="AJ53" s="10">
        <v>0.1252572835713805</v>
      </c>
      <c r="AK53" s="10">
        <v>1.7656563503109991E-2</v>
      </c>
      <c r="AL53" s="10">
        <v>1.5695674020912754E-2</v>
      </c>
      <c r="AM53" s="16">
        <f t="shared" si="5"/>
        <v>0.40036288602586356</v>
      </c>
      <c r="AN53" s="10">
        <v>66.904243208849593</v>
      </c>
      <c r="AO53" s="10">
        <v>9.5913806735909338E-2</v>
      </c>
      <c r="AP53" s="10">
        <v>32.304249579193943</v>
      </c>
      <c r="AQ53" s="10">
        <v>0.59279444933851044</v>
      </c>
      <c r="AR53" s="10">
        <v>0.10279895588190571</v>
      </c>
      <c r="AS53" s="16">
        <f t="shared" si="6"/>
        <v>0.69559340522041613</v>
      </c>
      <c r="AT53" s="10">
        <v>76.453390512960368</v>
      </c>
      <c r="AU53" s="10">
        <v>46.718867418235661</v>
      </c>
      <c r="AV53" s="10">
        <v>54.645015219317614</v>
      </c>
      <c r="AW53" s="11">
        <v>43830</v>
      </c>
    </row>
    <row r="54" spans="1:49" ht="15" customHeight="1" x14ac:dyDescent="0.2">
      <c r="C54" s="8" t="s">
        <v>17</v>
      </c>
      <c r="D54" s="9">
        <v>2298.549000000558</v>
      </c>
      <c r="E54" s="10">
        <v>84.361562806732096</v>
      </c>
      <c r="F54" s="14">
        <f t="shared" si="7"/>
        <v>15.638437193267904</v>
      </c>
      <c r="G54" s="10">
        <v>84.663215610367686</v>
      </c>
      <c r="H54" s="14">
        <f t="shared" si="8"/>
        <v>15.336784389632314</v>
      </c>
      <c r="I54" s="10">
        <v>40.711959695740212</v>
      </c>
      <c r="J54" s="15">
        <f t="shared" si="9"/>
        <v>59.288040304259788</v>
      </c>
      <c r="K54" s="10">
        <v>66.08739394649794</v>
      </c>
      <c r="L54" s="10">
        <v>3.8375883736926242</v>
      </c>
      <c r="M54" s="10">
        <v>18.916477291858573</v>
      </c>
      <c r="N54" s="16">
        <f t="shared" si="10"/>
        <v>11.158540387950689</v>
      </c>
      <c r="O54" s="10">
        <v>1.0016476461539126</v>
      </c>
      <c r="P54" s="10">
        <v>9.1880576429416081</v>
      </c>
      <c r="Q54" s="10">
        <v>0.42118425462661901</v>
      </c>
      <c r="R54" s="10">
        <v>0.54765084422854959</v>
      </c>
      <c r="S54" s="10">
        <v>95.355473601801094</v>
      </c>
      <c r="T54" s="10">
        <v>97.311109321891337</v>
      </c>
      <c r="U54" s="10">
        <v>40.080766560041155</v>
      </c>
      <c r="V54" s="10">
        <v>29.67738187529482</v>
      </c>
      <c r="W54" s="10">
        <v>28.780880284203885</v>
      </c>
      <c r="X54" s="10">
        <v>83.066972541358837</v>
      </c>
      <c r="Y54" s="10">
        <v>29.342206134071624</v>
      </c>
      <c r="Z54" s="10">
        <v>74.711456408474305</v>
      </c>
      <c r="AA54" s="10">
        <v>16.002068363380925</v>
      </c>
      <c r="AB54" s="10">
        <v>8.2590446845411094</v>
      </c>
      <c r="AC54" s="10">
        <v>2.0133465003351479E-2</v>
      </c>
      <c r="AD54" s="10">
        <v>7.5412476812962037E-2</v>
      </c>
      <c r="AE54" s="10">
        <v>0.9318846017872443</v>
      </c>
      <c r="AF54" s="12">
        <f t="shared" si="11"/>
        <v>1.0274305436035578</v>
      </c>
      <c r="AG54" s="10">
        <v>88.096517757708128</v>
      </c>
      <c r="AH54" s="10">
        <v>11.33374344660894</v>
      </c>
      <c r="AI54" s="10">
        <v>0.43646069388068365</v>
      </c>
      <c r="AJ54" s="10">
        <v>0</v>
      </c>
      <c r="AK54" s="10">
        <v>3.1943179126910845E-2</v>
      </c>
      <c r="AL54" s="10">
        <v>0.10133492267554106</v>
      </c>
      <c r="AM54" s="16">
        <f t="shared" si="5"/>
        <v>0.56973879568313557</v>
      </c>
      <c r="AN54" s="10">
        <v>77.805142255371962</v>
      </c>
      <c r="AO54" s="10">
        <v>0.27028744475529831</v>
      </c>
      <c r="AP54" s="10">
        <v>21.550282794018642</v>
      </c>
      <c r="AQ54" s="10">
        <v>0.36311841072163054</v>
      </c>
      <c r="AR54" s="10">
        <v>1.1169095132622205E-2</v>
      </c>
      <c r="AS54" s="16">
        <f t="shared" si="6"/>
        <v>0.37428750585425274</v>
      </c>
      <c r="AT54" s="10">
        <v>79.917773348637368</v>
      </c>
      <c r="AU54" s="10">
        <v>45.855686507721074</v>
      </c>
      <c r="AV54" s="10">
        <v>60.593191904958537</v>
      </c>
      <c r="AW54" s="11">
        <v>43830</v>
      </c>
    </row>
    <row r="55" spans="1:49" ht="15" customHeight="1" x14ac:dyDescent="0.2">
      <c r="C55" s="8" t="s">
        <v>18</v>
      </c>
      <c r="D55" s="9">
        <v>14853.512000006125</v>
      </c>
      <c r="E55" s="10">
        <v>84.69741895765965</v>
      </c>
      <c r="F55" s="14">
        <f t="shared" si="7"/>
        <v>15.30258104234035</v>
      </c>
      <c r="G55" s="10">
        <v>65.083870254895643</v>
      </c>
      <c r="H55" s="14">
        <f t="shared" si="8"/>
        <v>34.916129745104357</v>
      </c>
      <c r="I55" s="10">
        <v>50.082397236569911</v>
      </c>
      <c r="J55" s="15">
        <f t="shared" si="9"/>
        <v>49.917602763430089</v>
      </c>
      <c r="K55" s="10">
        <v>76.552936965089856</v>
      </c>
      <c r="L55" s="10">
        <v>2.4762522868454937</v>
      </c>
      <c r="M55" s="10">
        <v>12.951318166810264</v>
      </c>
      <c r="N55" s="16">
        <f t="shared" si="10"/>
        <v>8.0194925812554185</v>
      </c>
      <c r="O55" s="10">
        <v>1.3256896290444926</v>
      </c>
      <c r="P55" s="10">
        <v>5.999159635454876</v>
      </c>
      <c r="Q55" s="10">
        <v>0.55798264248291041</v>
      </c>
      <c r="R55" s="10">
        <v>0.13666067427313969</v>
      </c>
      <c r="S55" s="10">
        <v>94.085293827864518</v>
      </c>
      <c r="T55" s="10">
        <v>96.534169254821293</v>
      </c>
      <c r="U55" s="10">
        <v>37.067388009000879</v>
      </c>
      <c r="V55" s="10">
        <v>34.230637099917061</v>
      </c>
      <c r="W55" s="10">
        <v>30.10914604043662</v>
      </c>
      <c r="X55" s="10">
        <v>78.147016703024235</v>
      </c>
      <c r="Y55" s="10">
        <v>30.839935264271336</v>
      </c>
      <c r="Z55" s="10">
        <v>68.212170096551617</v>
      </c>
      <c r="AA55" s="10">
        <v>12.616434252476962</v>
      </c>
      <c r="AB55" s="10">
        <v>16.650112673982594</v>
      </c>
      <c r="AC55" s="10">
        <v>0.16739419452901003</v>
      </c>
      <c r="AD55" s="10">
        <v>0.35430244560962071</v>
      </c>
      <c r="AE55" s="10">
        <v>1.9995863368510336</v>
      </c>
      <c r="AF55" s="12">
        <f t="shared" si="11"/>
        <v>2.5212829769896645</v>
      </c>
      <c r="AG55" s="10">
        <v>91.695902067329399</v>
      </c>
      <c r="AH55" s="10">
        <v>6.84265245630223</v>
      </c>
      <c r="AI55" s="10">
        <v>0.37032991019839284</v>
      </c>
      <c r="AJ55" s="10">
        <v>0.23963646494280594</v>
      </c>
      <c r="AK55" s="10">
        <v>0.14143398519024608</v>
      </c>
      <c r="AL55" s="10">
        <v>0.71004511603799081</v>
      </c>
      <c r="AM55" s="16">
        <f t="shared" si="5"/>
        <v>1.2218090114266298</v>
      </c>
      <c r="AN55" s="10">
        <v>78.610186329590661</v>
      </c>
      <c r="AO55" s="10">
        <v>0.57562592733459361</v>
      </c>
      <c r="AP55" s="10">
        <v>20.235753552507401</v>
      </c>
      <c r="AQ55" s="10">
        <v>0.4405997044720687</v>
      </c>
      <c r="AR55" s="10">
        <v>0.13783448609616125</v>
      </c>
      <c r="AS55" s="16">
        <f t="shared" si="6"/>
        <v>0.57843419056822998</v>
      </c>
      <c r="AT55" s="10">
        <v>78.819637695159557</v>
      </c>
      <c r="AU55" s="10">
        <v>44.039195480459234</v>
      </c>
      <c r="AV55" s="10">
        <v>59.662256115483771</v>
      </c>
      <c r="AW55" s="11">
        <v>43830</v>
      </c>
    </row>
    <row r="56" spans="1:49" s="6" customFormat="1" ht="15" customHeight="1" x14ac:dyDescent="0.2">
      <c r="A56" s="7" t="s">
        <v>19</v>
      </c>
      <c r="B56" s="19"/>
      <c r="D56" s="4">
        <v>88350.161000077132</v>
      </c>
      <c r="E56" s="5">
        <v>92.049192553348718</v>
      </c>
      <c r="F56" s="13">
        <f t="shared" si="7"/>
        <v>7.9508074466512824</v>
      </c>
      <c r="G56" s="5">
        <v>91.857982555399261</v>
      </c>
      <c r="H56" s="13">
        <f t="shared" si="8"/>
        <v>8.1420174446007394</v>
      </c>
      <c r="I56" s="5">
        <v>85.564476850225446</v>
      </c>
      <c r="J56" s="16">
        <f t="shared" si="9"/>
        <v>14.435523149774554</v>
      </c>
      <c r="K56" s="5">
        <v>61.048696030560485</v>
      </c>
      <c r="L56" s="5">
        <v>8.112827197758179</v>
      </c>
      <c r="M56" s="5">
        <v>21.287814634956252</v>
      </c>
      <c r="N56" s="16">
        <f t="shared" si="10"/>
        <v>9.5506621367270323</v>
      </c>
      <c r="O56" s="5">
        <v>1.5038376741492823</v>
      </c>
      <c r="P56" s="5">
        <v>7.1922790428408216</v>
      </c>
      <c r="Q56" s="5">
        <v>0.5734552648064194</v>
      </c>
      <c r="R56" s="5">
        <v>0.28109015493050793</v>
      </c>
      <c r="S56" s="5">
        <v>98.264230214720897</v>
      </c>
      <c r="T56" s="5">
        <v>99.441952313066508</v>
      </c>
      <c r="U56" s="5">
        <v>80.706218170334211</v>
      </c>
      <c r="V56" s="5">
        <v>60.700695699457867</v>
      </c>
      <c r="W56" s="5">
        <v>19.750692019906822</v>
      </c>
      <c r="X56" s="5">
        <v>90.150884139406003</v>
      </c>
      <c r="Y56" s="5">
        <v>52.073449629684291</v>
      </c>
      <c r="Z56" s="5">
        <v>25.150417984080093</v>
      </c>
      <c r="AA56" s="5">
        <v>49.168333470368573</v>
      </c>
      <c r="AB56" s="5">
        <v>24.868274554157281</v>
      </c>
      <c r="AC56" s="5">
        <v>0.31268862958884697</v>
      </c>
      <c r="AD56" s="5">
        <v>0.35925944554245431</v>
      </c>
      <c r="AE56" s="5">
        <v>0.14102591626441563</v>
      </c>
      <c r="AF56" s="17">
        <f t="shared" si="11"/>
        <v>0.81297399139571691</v>
      </c>
      <c r="AG56" s="5">
        <v>93.967492756338672</v>
      </c>
      <c r="AH56" s="5">
        <v>5.5295100687305103</v>
      </c>
      <c r="AI56" s="5">
        <v>7.0010454670024383E-2</v>
      </c>
      <c r="AJ56" s="5">
        <v>0.22465314015342275</v>
      </c>
      <c r="AK56" s="5">
        <v>0.1617542500223639</v>
      </c>
      <c r="AL56" s="5">
        <v>4.6579330088109001E-2</v>
      </c>
      <c r="AM56" s="16">
        <f t="shared" si="5"/>
        <v>0.2783440347804973</v>
      </c>
      <c r="AN56" s="5">
        <v>87.401382364088846</v>
      </c>
      <c r="AO56" s="5">
        <v>5.4346403081967898</v>
      </c>
      <c r="AP56" s="5">
        <v>6.8448969919832399</v>
      </c>
      <c r="AQ56" s="5">
        <v>0.11806531270435722</v>
      </c>
      <c r="AR56" s="5">
        <v>0.20101502302961524</v>
      </c>
      <c r="AS56" s="16">
        <f t="shared" si="6"/>
        <v>0.31908033573397243</v>
      </c>
      <c r="AT56" s="5">
        <v>80.740938035371386</v>
      </c>
      <c r="AU56" s="5">
        <v>40.732176940966156</v>
      </c>
      <c r="AV56" s="5">
        <v>68.413266099651324</v>
      </c>
      <c r="AW56" s="18">
        <v>43830</v>
      </c>
    </row>
    <row r="57" spans="1:49" ht="15" customHeight="1" x14ac:dyDescent="0.2">
      <c r="C57" s="8" t="s">
        <v>20</v>
      </c>
      <c r="D57" s="9">
        <v>21158.152000055587</v>
      </c>
      <c r="E57" s="10">
        <v>89.026197037455304</v>
      </c>
      <c r="F57" s="14">
        <f t="shared" si="7"/>
        <v>10.973802962544696</v>
      </c>
      <c r="G57" s="10">
        <v>86.963247732435178</v>
      </c>
      <c r="H57" s="14">
        <f t="shared" si="8"/>
        <v>13.036752267564822</v>
      </c>
      <c r="I57" s="10">
        <v>79.623719228331481</v>
      </c>
      <c r="J57" s="15">
        <f t="shared" si="9"/>
        <v>20.376280771668519</v>
      </c>
      <c r="K57" s="10">
        <v>64.625228603062297</v>
      </c>
      <c r="L57" s="10">
        <v>7.817805127894033</v>
      </c>
      <c r="M57" s="10">
        <v>17.600061616197888</v>
      </c>
      <c r="N57" s="16">
        <f t="shared" si="10"/>
        <v>9.9569046528451803</v>
      </c>
      <c r="O57" s="10">
        <v>1.8218594469225486</v>
      </c>
      <c r="P57" s="10">
        <v>7.3746170862436315</v>
      </c>
      <c r="Q57" s="10">
        <v>0.65529111875660895</v>
      </c>
      <c r="R57" s="10">
        <v>0.10513700092239278</v>
      </c>
      <c r="S57" s="10">
        <v>97.294372885495207</v>
      </c>
      <c r="T57" s="10">
        <v>99.105925910401155</v>
      </c>
      <c r="U57" s="10">
        <v>65.864673778179522</v>
      </c>
      <c r="V57" s="10">
        <v>56.666022458846001</v>
      </c>
      <c r="W57" s="10">
        <v>27.900938570041017</v>
      </c>
      <c r="X57" s="10">
        <v>86.579703040761984</v>
      </c>
      <c r="Y57" s="10">
        <v>45.590373022877202</v>
      </c>
      <c r="Z57" s="10">
        <v>33.189456115921011</v>
      </c>
      <c r="AA57" s="10">
        <v>45.526336757853436</v>
      </c>
      <c r="AB57" s="10">
        <v>20.259519005899897</v>
      </c>
      <c r="AC57" s="10">
        <v>0.12613768969359673</v>
      </c>
      <c r="AD57" s="10">
        <v>0.8413468293741343</v>
      </c>
      <c r="AE57" s="10">
        <v>5.720360125717993E-2</v>
      </c>
      <c r="AF57" s="12">
        <f t="shared" si="11"/>
        <v>1.024688120324911</v>
      </c>
      <c r="AG57" s="10">
        <v>93.719565030349841</v>
      </c>
      <c r="AH57" s="10">
        <v>6.057523343766781</v>
      </c>
      <c r="AI57" s="10">
        <v>0.15294645184936079</v>
      </c>
      <c r="AJ57" s="10">
        <v>3.3163028046359962E-2</v>
      </c>
      <c r="AK57" s="10">
        <v>3.2530811963312423E-2</v>
      </c>
      <c r="AL57" s="10">
        <v>4.2713340233949239E-3</v>
      </c>
      <c r="AM57" s="16">
        <f t="shared" si="5"/>
        <v>0.18974859783606812</v>
      </c>
      <c r="AN57" s="10">
        <v>83.178485200162569</v>
      </c>
      <c r="AO57" s="10">
        <v>4.4122881163677512</v>
      </c>
      <c r="AP57" s="10">
        <v>12.149982951171534</v>
      </c>
      <c r="AQ57" s="10">
        <v>0.22476642561965923</v>
      </c>
      <c r="AR57" s="10">
        <v>3.4477306678063084E-2</v>
      </c>
      <c r="AS57" s="16">
        <f t="shared" si="6"/>
        <v>0.2592437322977223</v>
      </c>
      <c r="AT57" s="10">
        <v>86.13346639474041</v>
      </c>
      <c r="AU57" s="10">
        <v>52.262487561183725</v>
      </c>
      <c r="AV57" s="10">
        <v>65.097368680426015</v>
      </c>
      <c r="AW57" s="11">
        <v>43830</v>
      </c>
    </row>
    <row r="58" spans="1:49" ht="15" customHeight="1" x14ac:dyDescent="0.2">
      <c r="C58" s="8" t="s">
        <v>21</v>
      </c>
      <c r="D58" s="9">
        <v>4014.9260000009481</v>
      </c>
      <c r="E58" s="10">
        <v>85.194920294458711</v>
      </c>
      <c r="F58" s="14">
        <f t="shared" si="7"/>
        <v>14.805079705541289</v>
      </c>
      <c r="G58" s="10">
        <v>87.428976266191043</v>
      </c>
      <c r="H58" s="14">
        <f t="shared" si="8"/>
        <v>12.571023733808957</v>
      </c>
      <c r="I58" s="10">
        <v>75.823284857391968</v>
      </c>
      <c r="J58" s="15">
        <f t="shared" si="9"/>
        <v>24.176715142608032</v>
      </c>
      <c r="K58" s="10">
        <v>64.206887472774739</v>
      </c>
      <c r="L58" s="10">
        <v>4.7713898075898378</v>
      </c>
      <c r="M58" s="10">
        <v>19.738217861631874</v>
      </c>
      <c r="N58" s="16">
        <f t="shared" si="10"/>
        <v>11.283504858004408</v>
      </c>
      <c r="O58" s="10">
        <v>3.2000595336964923</v>
      </c>
      <c r="P58" s="10">
        <v>7.4271906240707555</v>
      </c>
      <c r="Q58" s="10">
        <v>0.57149602306131009</v>
      </c>
      <c r="R58" s="10">
        <v>8.4758677175848104E-2</v>
      </c>
      <c r="S58" s="10">
        <v>98.154149094281777</v>
      </c>
      <c r="T58" s="10">
        <v>99.575288968901731</v>
      </c>
      <c r="U58" s="10">
        <v>70.613099245539843</v>
      </c>
      <c r="V58" s="10">
        <v>54.787375559089057</v>
      </c>
      <c r="W58" s="10">
        <v>28.475228564785908</v>
      </c>
      <c r="X58" s="10">
        <v>87.434649367342686</v>
      </c>
      <c r="Y58" s="10">
        <v>47.686525006459611</v>
      </c>
      <c r="Z58" s="10">
        <v>36.297152615383631</v>
      </c>
      <c r="AA58" s="10">
        <v>29.937895923012348</v>
      </c>
      <c r="AB58" s="10">
        <v>32.594999596761731</v>
      </c>
      <c r="AC58" s="10">
        <v>9.5504377219632119E-2</v>
      </c>
      <c r="AD58" s="10">
        <v>0.6089090629315258</v>
      </c>
      <c r="AE58" s="10">
        <v>0.465538424691403</v>
      </c>
      <c r="AF58" s="12">
        <f t="shared" si="11"/>
        <v>1.1699518648425609</v>
      </c>
      <c r="AG58" s="10">
        <v>90.613555793699149</v>
      </c>
      <c r="AH58" s="10">
        <v>8.8663356265666202</v>
      </c>
      <c r="AI58" s="10">
        <v>3.7193667339314472E-2</v>
      </c>
      <c r="AJ58" s="10">
        <v>0.35191087527084303</v>
      </c>
      <c r="AK58" s="10">
        <v>7.954913226991582E-2</v>
      </c>
      <c r="AL58" s="10">
        <v>5.1454904855519346E-2</v>
      </c>
      <c r="AM58" s="16">
        <f t="shared" si="5"/>
        <v>0.16819770446474966</v>
      </c>
      <c r="AN58" s="10">
        <v>89.6829278733493</v>
      </c>
      <c r="AO58" s="10">
        <v>1.7956197383653596</v>
      </c>
      <c r="AP58" s="10">
        <v>8.424817824804995</v>
      </c>
      <c r="AQ58" s="10">
        <v>3.6928428313240329E-2</v>
      </c>
      <c r="AR58" s="10">
        <v>5.9706135168355039E-2</v>
      </c>
      <c r="AS58" s="16">
        <f t="shared" si="6"/>
        <v>9.6634563481595367E-2</v>
      </c>
      <c r="AT58" s="10">
        <v>82.830856891220066</v>
      </c>
      <c r="AU58" s="10">
        <v>46.996439726346374</v>
      </c>
      <c r="AV58" s="10">
        <v>68.243589280243384</v>
      </c>
      <c r="AW58" s="11">
        <v>43830</v>
      </c>
    </row>
    <row r="59" spans="1:49" ht="15" customHeight="1" x14ac:dyDescent="0.2">
      <c r="C59" s="8" t="s">
        <v>22</v>
      </c>
      <c r="D59" s="9">
        <v>17264.410000007891</v>
      </c>
      <c r="E59" s="10">
        <v>87.061818053622034</v>
      </c>
      <c r="F59" s="14">
        <f t="shared" si="7"/>
        <v>12.938181946377966</v>
      </c>
      <c r="G59" s="10">
        <v>91.114813003655627</v>
      </c>
      <c r="H59" s="14">
        <f t="shared" si="8"/>
        <v>8.8851869963443733</v>
      </c>
      <c r="I59" s="10">
        <v>83.735899699380283</v>
      </c>
      <c r="J59" s="15">
        <f t="shared" si="9"/>
        <v>16.264100300619717</v>
      </c>
      <c r="K59" s="10">
        <v>70.740924118481459</v>
      </c>
      <c r="L59" s="10">
        <v>2.8379756612526879</v>
      </c>
      <c r="M59" s="10">
        <v>18.229757518209414</v>
      </c>
      <c r="N59" s="16">
        <f t="shared" si="10"/>
        <v>8.1913427020560459</v>
      </c>
      <c r="O59" s="10">
        <v>0.91265152949181516</v>
      </c>
      <c r="P59" s="10">
        <v>6.6070457221186789</v>
      </c>
      <c r="Q59" s="10">
        <v>0.40239937425517691</v>
      </c>
      <c r="R59" s="10">
        <v>0.26924607619037499</v>
      </c>
      <c r="S59" s="10">
        <v>97.871218352506347</v>
      </c>
      <c r="T59" s="10">
        <v>99.666781766469995</v>
      </c>
      <c r="U59" s="10">
        <v>84.126088762489218</v>
      </c>
      <c r="V59" s="10">
        <v>49.046913261211451</v>
      </c>
      <c r="W59" s="10">
        <v>10.061896770619265</v>
      </c>
      <c r="X59" s="10">
        <v>89.83071613129178</v>
      </c>
      <c r="Y59" s="10">
        <v>52.164762962522694</v>
      </c>
      <c r="Z59" s="10">
        <v>18.119099965595343</v>
      </c>
      <c r="AA59" s="10">
        <v>50.641187979148683</v>
      </c>
      <c r="AB59" s="10">
        <v>30.947878230360619</v>
      </c>
      <c r="AC59" s="10">
        <v>5.7912003269821696E-2</v>
      </c>
      <c r="AD59" s="10">
        <v>0.16335276593452711</v>
      </c>
      <c r="AE59" s="10">
        <v>7.0569055691416152E-2</v>
      </c>
      <c r="AF59" s="12">
        <f t="shared" si="11"/>
        <v>0.29183382489576493</v>
      </c>
      <c r="AG59" s="10">
        <v>93.980865791795296</v>
      </c>
      <c r="AH59" s="10">
        <v>5.8624830060584694</v>
      </c>
      <c r="AI59" s="10">
        <v>5.8081892303735887E-2</v>
      </c>
      <c r="AJ59" s="10">
        <v>7.1517502637589977E-2</v>
      </c>
      <c r="AK59" s="10">
        <v>1.2251993813857708E-3</v>
      </c>
      <c r="AL59" s="10">
        <v>2.5826607822497027E-2</v>
      </c>
      <c r="AM59" s="16">
        <f t="shared" si="5"/>
        <v>8.5133699507618676E-2</v>
      </c>
      <c r="AN59" s="10">
        <v>89.641328811639994</v>
      </c>
      <c r="AO59" s="10">
        <v>5.101016280907638</v>
      </c>
      <c r="AP59" s="10">
        <v>4.9000370305221121</v>
      </c>
      <c r="AQ59" s="10">
        <v>0.28531719621624752</v>
      </c>
      <c r="AR59" s="10">
        <v>7.2300680712948109E-2</v>
      </c>
      <c r="AS59" s="16">
        <f t="shared" si="6"/>
        <v>0.35761787692919561</v>
      </c>
      <c r="AT59" s="10">
        <v>79.504035223197761</v>
      </c>
      <c r="AU59" s="10">
        <v>37.656223907939882</v>
      </c>
      <c r="AV59" s="10">
        <v>69.718567395524346</v>
      </c>
      <c r="AW59" s="11">
        <v>43830</v>
      </c>
    </row>
    <row r="60" spans="1:49" ht="15" customHeight="1" x14ac:dyDescent="0.2">
      <c r="C60" s="8" t="s">
        <v>23</v>
      </c>
      <c r="D60" s="9">
        <v>45912.67300001096</v>
      </c>
      <c r="E60" s="10">
        <v>95.917067392843578</v>
      </c>
      <c r="F60" s="14">
        <f t="shared" si="7"/>
        <v>4.0829326071564225</v>
      </c>
      <c r="G60" s="10">
        <v>94.78040137709371</v>
      </c>
      <c r="H60" s="14">
        <f t="shared" si="8"/>
        <v>5.2195986229062896</v>
      </c>
      <c r="I60" s="10">
        <v>89.841616702463867</v>
      </c>
      <c r="J60" s="15">
        <f t="shared" si="9"/>
        <v>10.158383297536133</v>
      </c>
      <c r="K60" s="10">
        <v>55.47979081217013</v>
      </c>
      <c r="L60" s="10">
        <v>10.524469518563158</v>
      </c>
      <c r="M60" s="10">
        <v>24.272679122179166</v>
      </c>
      <c r="N60" s="16">
        <f t="shared" si="10"/>
        <v>9.7230605470883127</v>
      </c>
      <c r="O60" s="10">
        <v>1.4312547020003574</v>
      </c>
      <c r="P60" s="10">
        <v>7.3077726308901978</v>
      </c>
      <c r="Q60" s="10">
        <v>0.60023544815758523</v>
      </c>
      <c r="R60" s="10">
        <v>0.38379776604017268</v>
      </c>
      <c r="S60" s="10">
        <v>98.86858348917626</v>
      </c>
      <c r="T60" s="10">
        <v>99.50060307020064</v>
      </c>
      <c r="U60" s="10">
        <v>87.142365543126502</v>
      </c>
      <c r="V60" s="10">
        <v>67.459253419196259</v>
      </c>
      <c r="W60" s="10">
        <v>18.875090846177706</v>
      </c>
      <c r="X60" s="10">
        <v>92.154526703933612</v>
      </c>
      <c r="Y60" s="10">
        <v>55.410363322076122</v>
      </c>
      <c r="Z60" s="10">
        <v>23.114968026668322</v>
      </c>
      <c r="AA60" s="10">
        <v>51.974502904619534</v>
      </c>
      <c r="AB60" s="10">
        <v>24.030374104517854</v>
      </c>
      <c r="AC60" s="10">
        <v>0.51345280593886511</v>
      </c>
      <c r="AD60" s="10">
        <v>0.18893197091092923</v>
      </c>
      <c r="AE60" s="10">
        <v>0.17777018734520478</v>
      </c>
      <c r="AF60" s="12">
        <f t="shared" si="11"/>
        <v>0.88015496419499917</v>
      </c>
      <c r="AG60" s="10">
        <v>94.370009587755121</v>
      </c>
      <c r="AH60" s="10">
        <v>4.869180966788984</v>
      </c>
      <c r="AI60" s="10">
        <v>3.91458637431671E-2</v>
      </c>
      <c r="AJ60" s="10">
        <v>0.35935326838879955</v>
      </c>
      <c r="AK60" s="10">
        <v>0.28885675952332274</v>
      </c>
      <c r="AL60" s="10">
        <v>7.345355380115258E-2</v>
      </c>
      <c r="AM60" s="16">
        <f t="shared" si="5"/>
        <v>0.40145617706764242</v>
      </c>
      <c r="AN60" s="10">
        <v>88.305644893975042</v>
      </c>
      <c r="AO60" s="10">
        <v>6.3494488048752347</v>
      </c>
      <c r="AP60" s="10">
        <v>4.9932901260481399</v>
      </c>
      <c r="AQ60" s="10">
        <v>1.3097674049164199E-2</v>
      </c>
      <c r="AR60" s="10">
        <v>0.33851850105295372</v>
      </c>
      <c r="AS60" s="16">
        <f t="shared" si="6"/>
        <v>0.3516161751021179</v>
      </c>
      <c r="AT60" s="10">
        <v>78.538225791520205</v>
      </c>
      <c r="AU60" s="10">
        <v>36.027460621456278</v>
      </c>
      <c r="AV60" s="10">
        <v>69.4653556772016</v>
      </c>
      <c r="AW60" s="11">
        <v>43830</v>
      </c>
    </row>
    <row r="61" spans="1:49" s="6" customFormat="1" ht="15" customHeight="1" x14ac:dyDescent="0.2">
      <c r="A61" s="7" t="s">
        <v>24</v>
      </c>
      <c r="B61" s="19"/>
      <c r="C61" s="19"/>
      <c r="D61" s="4">
        <v>29932.240000010253</v>
      </c>
      <c r="E61" s="5">
        <v>87.74761905600009</v>
      </c>
      <c r="F61" s="13">
        <f t="shared" si="7"/>
        <v>12.25238094399991</v>
      </c>
      <c r="G61" s="5">
        <v>89.868054387606975</v>
      </c>
      <c r="H61" s="13">
        <f t="shared" si="8"/>
        <v>10.131945612393025</v>
      </c>
      <c r="I61" s="5">
        <v>55.390363527834197</v>
      </c>
      <c r="J61" s="16">
        <f t="shared" si="9"/>
        <v>44.609636472165803</v>
      </c>
      <c r="K61" s="5">
        <v>65.10751313826735</v>
      </c>
      <c r="L61" s="5">
        <v>8.9512686396573855</v>
      </c>
      <c r="M61" s="5">
        <v>18.237459835148314</v>
      </c>
      <c r="N61" s="16">
        <f t="shared" si="10"/>
        <v>7.7037583869266504</v>
      </c>
      <c r="O61" s="5">
        <v>1.511410660282938</v>
      </c>
      <c r="P61" s="5">
        <v>5.2281806499458892</v>
      </c>
      <c r="Q61" s="5">
        <v>0.69616206265746439</v>
      </c>
      <c r="R61" s="5">
        <v>0.26800501404035904</v>
      </c>
      <c r="S61" s="5">
        <v>98.618278026327758</v>
      </c>
      <c r="T61" s="5">
        <v>99.618900537058991</v>
      </c>
      <c r="U61" s="5">
        <v>87.286275319711663</v>
      </c>
      <c r="V61" s="5">
        <v>73.771242850192777</v>
      </c>
      <c r="W61" s="5">
        <v>23.063118524293767</v>
      </c>
      <c r="X61" s="5">
        <v>87.953452373969199</v>
      </c>
      <c r="Y61" s="5">
        <v>53.022576424161741</v>
      </c>
      <c r="Z61" s="5">
        <v>59.799075165454816</v>
      </c>
      <c r="AA61" s="5">
        <v>26.658604074330469</v>
      </c>
      <c r="AB61" s="5">
        <v>6.9568240091099822</v>
      </c>
      <c r="AC61" s="5">
        <v>2.1015649862400716</v>
      </c>
      <c r="AD61" s="5">
        <v>3.162061211928719</v>
      </c>
      <c r="AE61" s="5">
        <v>1.3218705529361374</v>
      </c>
      <c r="AF61" s="17">
        <f t="shared" si="11"/>
        <v>6.5854967511049276</v>
      </c>
      <c r="AG61" s="5">
        <v>77.01714127789667</v>
      </c>
      <c r="AH61" s="5">
        <v>5.8334375951559156</v>
      </c>
      <c r="AI61" s="5">
        <v>7.5538831329271333E-2</v>
      </c>
      <c r="AJ61" s="5">
        <v>16.040168403866591</v>
      </c>
      <c r="AK61" s="5">
        <v>0.60539126114344044</v>
      </c>
      <c r="AL61" s="5">
        <v>0.4283226306069598</v>
      </c>
      <c r="AM61" s="16">
        <f t="shared" si="5"/>
        <v>1.1092527230796716</v>
      </c>
      <c r="AN61" s="5">
        <v>76.245254896515391</v>
      </c>
      <c r="AO61" s="5">
        <v>20.5711817623827</v>
      </c>
      <c r="AP61" s="5">
        <v>2.6879967450896793</v>
      </c>
      <c r="AQ61" s="5">
        <v>3.1099248144098094E-2</v>
      </c>
      <c r="AR61" s="5">
        <v>0.46446734786729937</v>
      </c>
      <c r="AS61" s="16">
        <f t="shared" si="6"/>
        <v>0.49556659601139746</v>
      </c>
      <c r="AT61" s="5">
        <v>87.30645009546781</v>
      </c>
      <c r="AU61" s="5">
        <v>50.06509099830366</v>
      </c>
      <c r="AV61" s="5">
        <v>70.767163667963331</v>
      </c>
      <c r="AW61" s="18">
        <v>43830</v>
      </c>
    </row>
    <row r="62" spans="1:49" ht="15" customHeight="1" x14ac:dyDescent="0.2">
      <c r="C62" s="8" t="s">
        <v>25</v>
      </c>
      <c r="D62" s="9">
        <v>11420.565000004288</v>
      </c>
      <c r="E62" s="10">
        <v>89.964949487026388</v>
      </c>
      <c r="F62" s="14">
        <f t="shared" si="7"/>
        <v>10.035050512973612</v>
      </c>
      <c r="G62" s="10">
        <v>91.656369837423654</v>
      </c>
      <c r="H62" s="14">
        <f t="shared" si="8"/>
        <v>8.3436301625763463</v>
      </c>
      <c r="I62" s="10">
        <v>67.117461268695166</v>
      </c>
      <c r="J62" s="15">
        <f t="shared" si="9"/>
        <v>32.882538731304834</v>
      </c>
      <c r="K62" s="10">
        <v>61.060983213977501</v>
      </c>
      <c r="L62" s="10">
        <v>9.9634759579277645</v>
      </c>
      <c r="M62" s="10">
        <v>19.728646935115727</v>
      </c>
      <c r="N62" s="16">
        <f t="shared" si="10"/>
        <v>9.2468938929798341</v>
      </c>
      <c r="O62" s="10">
        <v>2.2240870429212265</v>
      </c>
      <c r="P62" s="10">
        <v>5.9424341372327127</v>
      </c>
      <c r="Q62" s="10">
        <v>0.85662127097437024</v>
      </c>
      <c r="R62" s="10">
        <v>0.22375144185152498</v>
      </c>
      <c r="S62" s="10">
        <v>98.290434922568267</v>
      </c>
      <c r="T62" s="10">
        <v>99.583519525743981</v>
      </c>
      <c r="U62" s="10">
        <v>83.311212998416707</v>
      </c>
      <c r="V62" s="10">
        <v>74.172710409403692</v>
      </c>
      <c r="W62" s="10">
        <v>25.127822145437857</v>
      </c>
      <c r="X62" s="10">
        <v>87.606756330990507</v>
      </c>
      <c r="Y62" s="10">
        <v>51.7077499609873</v>
      </c>
      <c r="Z62" s="10">
        <v>62.618263370256628</v>
      </c>
      <c r="AA62" s="10">
        <v>28.897794058100864</v>
      </c>
      <c r="AB62" s="10">
        <v>4.5151767938771012</v>
      </c>
      <c r="AC62" s="10">
        <v>1.8577782189332306</v>
      </c>
      <c r="AD62" s="10">
        <v>1.006824851294466</v>
      </c>
      <c r="AE62" s="10">
        <v>1.1041627075385814</v>
      </c>
      <c r="AF62" s="12">
        <f t="shared" si="11"/>
        <v>3.9687657777662775</v>
      </c>
      <c r="AG62" s="10">
        <v>79.447233510367951</v>
      </c>
      <c r="AH62" s="10">
        <v>5.7171523162990532</v>
      </c>
      <c r="AI62" s="10">
        <v>7.5787115020113441E-2</v>
      </c>
      <c r="AJ62" s="10">
        <v>13.739920598183145</v>
      </c>
      <c r="AK62" s="10">
        <v>0.5493777201117187</v>
      </c>
      <c r="AL62" s="10">
        <v>0.47052874001846889</v>
      </c>
      <c r="AM62" s="16">
        <f t="shared" si="5"/>
        <v>1.095693575150301</v>
      </c>
      <c r="AN62" s="10">
        <v>81.49632576411139</v>
      </c>
      <c r="AO62" s="10">
        <v>14.839728068553335</v>
      </c>
      <c r="AP62" s="10">
        <v>3.2990839804857419</v>
      </c>
      <c r="AQ62" s="10">
        <v>2.8959950586059314E-2</v>
      </c>
      <c r="AR62" s="10">
        <v>0.33590223626401949</v>
      </c>
      <c r="AS62" s="16">
        <f t="shared" si="6"/>
        <v>0.36486218685007882</v>
      </c>
      <c r="AT62" s="10">
        <v>86.772345720716828</v>
      </c>
      <c r="AU62" s="10">
        <v>48.164298458390654</v>
      </c>
      <c r="AV62" s="10">
        <v>69.243511114668493</v>
      </c>
      <c r="AW62" s="11">
        <v>43830</v>
      </c>
    </row>
    <row r="63" spans="1:49" ht="15" customHeight="1" x14ac:dyDescent="0.2">
      <c r="C63" s="8" t="s">
        <v>26</v>
      </c>
      <c r="D63" s="9">
        <v>7153.0290000029809</v>
      </c>
      <c r="E63" s="10">
        <v>83.557066010809123</v>
      </c>
      <c r="F63" s="14">
        <f t="shared" si="7"/>
        <v>16.442933989190877</v>
      </c>
      <c r="G63" s="10">
        <v>87.781611399346815</v>
      </c>
      <c r="H63" s="14">
        <f t="shared" si="8"/>
        <v>12.218388600653185</v>
      </c>
      <c r="I63" s="10">
        <v>41.918087307958416</v>
      </c>
      <c r="J63" s="15">
        <f t="shared" si="9"/>
        <v>58.081912692041584</v>
      </c>
      <c r="K63" s="10">
        <v>66.037356661998146</v>
      </c>
      <c r="L63" s="10">
        <v>7.4639811060731329</v>
      </c>
      <c r="M63" s="10">
        <v>20.67892565340507</v>
      </c>
      <c r="N63" s="16">
        <f t="shared" si="10"/>
        <v>5.8197365785235737</v>
      </c>
      <c r="O63" s="10">
        <v>1.2549974058854398</v>
      </c>
      <c r="P63" s="10">
        <v>4.1841551685345735</v>
      </c>
      <c r="Q63" s="10">
        <v>0.28089997422814511</v>
      </c>
      <c r="R63" s="10">
        <v>9.9684029875414623E-2</v>
      </c>
      <c r="S63" s="10">
        <v>98.69918233500907</v>
      </c>
      <c r="T63" s="10">
        <v>99.68198282595047</v>
      </c>
      <c r="U63" s="10">
        <v>94.573862983584661</v>
      </c>
      <c r="V63" s="10">
        <v>79.222130912145388</v>
      </c>
      <c r="W63" s="10">
        <v>26.198447057047371</v>
      </c>
      <c r="X63" s="10">
        <v>89.056515613669461</v>
      </c>
      <c r="Y63" s="10">
        <v>56.427012042542977</v>
      </c>
      <c r="Z63" s="10">
        <v>52.566574531768239</v>
      </c>
      <c r="AA63" s="10">
        <v>31.468748956828367</v>
      </c>
      <c r="AB63" s="10">
        <v>7.8944981517101169</v>
      </c>
      <c r="AC63" s="10">
        <v>3.8257085953618759</v>
      </c>
      <c r="AD63" s="10">
        <v>2.8454253043998032</v>
      </c>
      <c r="AE63" s="10">
        <v>1.3990444599315757</v>
      </c>
      <c r="AF63" s="12">
        <f t="shared" si="11"/>
        <v>8.070178359693255</v>
      </c>
      <c r="AG63" s="10">
        <v>73.232330006763618</v>
      </c>
      <c r="AH63" s="10">
        <v>6.2747884099828983</v>
      </c>
      <c r="AI63" s="10">
        <v>1.9000219129538573E-2</v>
      </c>
      <c r="AJ63" s="10">
        <v>19.054756660412835</v>
      </c>
      <c r="AK63" s="10">
        <v>0.75116787260918327</v>
      </c>
      <c r="AL63" s="10">
        <v>0.6679568311020464</v>
      </c>
      <c r="AM63" s="16">
        <f t="shared" si="5"/>
        <v>1.4381249228407684</v>
      </c>
      <c r="AN63" s="10">
        <v>78.454178380199039</v>
      </c>
      <c r="AO63" s="10">
        <v>19.464804738058433</v>
      </c>
      <c r="AP63" s="10">
        <v>1.4356816331595716</v>
      </c>
      <c r="AQ63" s="10">
        <v>1.6585435644529231E-2</v>
      </c>
      <c r="AR63" s="10">
        <v>0.62874981293856802</v>
      </c>
      <c r="AS63" s="16">
        <f t="shared" si="6"/>
        <v>0.64533524858309721</v>
      </c>
      <c r="AT63" s="10">
        <v>88.421450290850814</v>
      </c>
      <c r="AU63" s="10">
        <v>55.184486407197596</v>
      </c>
      <c r="AV63" s="10">
        <v>71.816202807342307</v>
      </c>
      <c r="AW63" s="11">
        <v>43830</v>
      </c>
    </row>
    <row r="64" spans="1:49" ht="15" customHeight="1" x14ac:dyDescent="0.2">
      <c r="C64" s="8" t="s">
        <v>27</v>
      </c>
      <c r="D64" s="9">
        <v>11358.646000002531</v>
      </c>
      <c r="E64" s="10">
        <v>88.15717325324745</v>
      </c>
      <c r="F64" s="14">
        <f t="shared" si="7"/>
        <v>11.84282674675255</v>
      </c>
      <c r="G64" s="10">
        <v>89.383913440421267</v>
      </c>
      <c r="H64" s="14">
        <f t="shared" si="8"/>
        <v>10.616086559578733</v>
      </c>
      <c r="I64" s="10">
        <v>52.083411315920337</v>
      </c>
      <c r="J64" s="15">
        <f t="shared" si="9"/>
        <v>47.916588684079663</v>
      </c>
      <c r="K64" s="10">
        <v>68.590539225541548</v>
      </c>
      <c r="L64" s="10">
        <v>8.870152579458539</v>
      </c>
      <c r="M64" s="10">
        <v>15.200647612736764</v>
      </c>
      <c r="N64" s="16">
        <f t="shared" si="10"/>
        <v>7.3386605822633424</v>
      </c>
      <c r="O64" s="10">
        <v>0.9563237681307859</v>
      </c>
      <c r="P64" s="10">
        <v>5.1675014252600571</v>
      </c>
      <c r="Q64" s="10">
        <v>0.79633658545746333</v>
      </c>
      <c r="R64" s="10">
        <v>0.41849880341503604</v>
      </c>
      <c r="S64" s="10">
        <v>98.896959359484612</v>
      </c>
      <c r="T64" s="10">
        <v>99.614748783209208</v>
      </c>
      <c r="U64" s="10">
        <v>86.693698679833204</v>
      </c>
      <c r="V64" s="10">
        <v>69.93492761171855</v>
      </c>
      <c r="W64" s="10">
        <v>19.012708129398078</v>
      </c>
      <c r="X64" s="10">
        <v>87.607391879763611</v>
      </c>
      <c r="Y64" s="10">
        <v>52.200650499144771</v>
      </c>
      <c r="Z64" s="10">
        <v>61.519136221598842</v>
      </c>
      <c r="AA64" s="10">
        <v>21.378052096944568</v>
      </c>
      <c r="AB64" s="10">
        <v>8.8212874666445913</v>
      </c>
      <c r="AC64" s="10">
        <v>1.2609131502688753</v>
      </c>
      <c r="AD64" s="10">
        <v>5.5284456186605953</v>
      </c>
      <c r="AE64" s="10">
        <v>1.4921654458830225</v>
      </c>
      <c r="AF64" s="12">
        <f t="shared" si="11"/>
        <v>8.2815242148124923</v>
      </c>
      <c r="AG64" s="10">
        <v>76.957260767935495</v>
      </c>
      <c r="AH64" s="10">
        <v>5.6724191434934612</v>
      </c>
      <c r="AI64" s="10">
        <v>0.11089399537389691</v>
      </c>
      <c r="AJ64" s="10">
        <v>16.454539303248769</v>
      </c>
      <c r="AK64" s="10">
        <v>0.56990833095059257</v>
      </c>
      <c r="AL64" s="10">
        <v>0.23497845899840811</v>
      </c>
      <c r="AM64" s="16">
        <f t="shared" si="5"/>
        <v>0.91578078532289753</v>
      </c>
      <c r="AN64" s="10">
        <v>69.574504711983721</v>
      </c>
      <c r="AO64" s="10">
        <v>27.030612437024764</v>
      </c>
      <c r="AP64" s="10">
        <v>2.8622151176196589</v>
      </c>
      <c r="AQ64" s="10">
        <v>4.239018093009482E-2</v>
      </c>
      <c r="AR64" s="10">
        <v>0.49027755244197402</v>
      </c>
      <c r="AS64" s="16">
        <f t="shared" si="6"/>
        <v>0.53266773337206885</v>
      </c>
      <c r="AT64" s="10">
        <v>87.14130233015608</v>
      </c>
      <c r="AU64" s="10">
        <v>48.752341303604759</v>
      </c>
      <c r="AV64" s="10">
        <v>71.638496891682394</v>
      </c>
      <c r="AW64" s="11">
        <v>43830</v>
      </c>
    </row>
    <row r="65" spans="1:49" s="6" customFormat="1" ht="15" customHeight="1" x14ac:dyDescent="0.2">
      <c r="A65" s="7" t="s">
        <v>28</v>
      </c>
      <c r="B65" s="19"/>
      <c r="C65" s="19"/>
      <c r="D65" s="4">
        <v>16173.254000101912</v>
      </c>
      <c r="E65" s="5">
        <v>87.363174086664287</v>
      </c>
      <c r="F65" s="13">
        <f t="shared" si="7"/>
        <v>12.636825913335713</v>
      </c>
      <c r="G65" s="5">
        <v>88.215627708009137</v>
      </c>
      <c r="H65" s="13">
        <f t="shared" si="8"/>
        <v>11.784372291990863</v>
      </c>
      <c r="I65" s="5">
        <v>53.5011486611211</v>
      </c>
      <c r="J65" s="16">
        <f t="shared" si="9"/>
        <v>46.4988513388789</v>
      </c>
      <c r="K65" s="5">
        <v>55.498412496765198</v>
      </c>
      <c r="L65" s="5">
        <v>8.9704348495964368</v>
      </c>
      <c r="M65" s="5">
        <v>23.903334848167365</v>
      </c>
      <c r="N65" s="16">
        <f t="shared" si="10"/>
        <v>11.627817805471677</v>
      </c>
      <c r="O65" s="5">
        <v>4.0349126354911302</v>
      </c>
      <c r="P65" s="5">
        <v>6.6070726074089894</v>
      </c>
      <c r="Q65" s="5">
        <v>0.70585771360161442</v>
      </c>
      <c r="R65" s="5">
        <v>0.27997484896994185</v>
      </c>
      <c r="S65" s="5">
        <v>98.786622368648082</v>
      </c>
      <c r="T65" s="5">
        <v>99.168786352471429</v>
      </c>
      <c r="U65" s="5">
        <v>75.828525203635238</v>
      </c>
      <c r="V65" s="5">
        <v>63.636769254332101</v>
      </c>
      <c r="W65" s="5">
        <v>31.560046232173764</v>
      </c>
      <c r="X65" s="5">
        <v>89.733276684471591</v>
      </c>
      <c r="Y65" s="5">
        <v>47.413642087488682</v>
      </c>
      <c r="Z65" s="5">
        <v>68.651811515918538</v>
      </c>
      <c r="AA65" s="5">
        <v>25.127382992816965</v>
      </c>
      <c r="AB65" s="5">
        <v>4.6821517552027947</v>
      </c>
      <c r="AC65" s="5">
        <v>0.45352264299125278</v>
      </c>
      <c r="AD65" s="5">
        <v>0.50683317701598085</v>
      </c>
      <c r="AE65" s="5">
        <v>0.578297916055306</v>
      </c>
      <c r="AF65" s="17">
        <f t="shared" si="11"/>
        <v>1.5386537360625396</v>
      </c>
      <c r="AG65" s="5">
        <v>89.071780660921902</v>
      </c>
      <c r="AH65" s="5">
        <v>7.5047341353439521</v>
      </c>
      <c r="AI65" s="5">
        <v>0.15199095480251112</v>
      </c>
      <c r="AJ65" s="5">
        <v>2.6511377851890683</v>
      </c>
      <c r="AK65" s="5">
        <v>0.4469990816532351</v>
      </c>
      <c r="AL65" s="5">
        <v>0.17335738209078755</v>
      </c>
      <c r="AM65" s="16">
        <f t="shared" si="5"/>
        <v>0.77234741854653377</v>
      </c>
      <c r="AN65" s="5">
        <v>85.466304768218933</v>
      </c>
      <c r="AO65" s="5">
        <v>0.7965542430871333</v>
      </c>
      <c r="AP65" s="5">
        <v>13.264046505412317</v>
      </c>
      <c r="AQ65" s="5">
        <v>0.34862512656448236</v>
      </c>
      <c r="AR65" s="5">
        <v>0.12446935671864999</v>
      </c>
      <c r="AS65" s="16">
        <f t="shared" si="6"/>
        <v>0.47309448328313236</v>
      </c>
      <c r="AT65" s="5">
        <v>81.206733436930094</v>
      </c>
      <c r="AU65" s="5">
        <v>40.75583939479683</v>
      </c>
      <c r="AV65" s="5">
        <v>67.963647631834505</v>
      </c>
      <c r="AW65" s="18">
        <v>43830</v>
      </c>
    </row>
    <row r="66" spans="1:49" ht="15" customHeight="1" x14ac:dyDescent="0.2">
      <c r="C66" s="8" t="s">
        <v>29</v>
      </c>
      <c r="D66" s="9">
        <v>2709.3340000007956</v>
      </c>
      <c r="E66" s="10">
        <v>88.569396669948688</v>
      </c>
      <c r="F66" s="14">
        <f t="shared" si="7"/>
        <v>11.430603330051312</v>
      </c>
      <c r="G66" s="10">
        <v>88.110651379720892</v>
      </c>
      <c r="H66" s="14">
        <f t="shared" si="8"/>
        <v>11.889348620279108</v>
      </c>
      <c r="I66" s="10">
        <v>41.797270793498541</v>
      </c>
      <c r="J66" s="15">
        <f t="shared" si="9"/>
        <v>58.202729206501459</v>
      </c>
      <c r="K66" s="10">
        <v>51.919180471673521</v>
      </c>
      <c r="L66" s="10">
        <v>11.547677623223558</v>
      </c>
      <c r="M66" s="10">
        <v>21.806188568432532</v>
      </c>
      <c r="N66" s="16">
        <f t="shared" si="10"/>
        <v>14.726953336670256</v>
      </c>
      <c r="O66" s="10">
        <v>5.9102376559535488</v>
      </c>
      <c r="P66" s="10">
        <v>7.8450710075833037</v>
      </c>
      <c r="Q66" s="10">
        <v>0.78032479546610822</v>
      </c>
      <c r="R66" s="10">
        <v>0.1913198776672963</v>
      </c>
      <c r="S66" s="10">
        <v>98.915385015403359</v>
      </c>
      <c r="T66" s="10">
        <v>99.110139524276747</v>
      </c>
      <c r="U66" s="10">
        <v>70.689470568702447</v>
      </c>
      <c r="V66" s="10">
        <v>64.15772053040078</v>
      </c>
      <c r="W66" s="10">
        <v>31.157833455445505</v>
      </c>
      <c r="X66" s="10">
        <v>89.016256194023541</v>
      </c>
      <c r="Y66" s="10">
        <v>45.218698292105408</v>
      </c>
      <c r="Z66" s="10">
        <v>74.961948882769008</v>
      </c>
      <c r="AA66" s="10">
        <v>21.991368255125611</v>
      </c>
      <c r="AB66" s="10">
        <v>1.2354276360338039</v>
      </c>
      <c r="AC66" s="10">
        <v>1.0983452962861426</v>
      </c>
      <c r="AD66" s="10">
        <v>0.39533891734709814</v>
      </c>
      <c r="AE66" s="10">
        <v>0.31757101243838715</v>
      </c>
      <c r="AF66" s="12">
        <f t="shared" si="11"/>
        <v>1.8112552260716281</v>
      </c>
      <c r="AG66" s="10">
        <v>87.202289037842675</v>
      </c>
      <c r="AH66" s="10">
        <v>7.7592883669299502</v>
      </c>
      <c r="AI66" s="10">
        <v>0.21923731211095573</v>
      </c>
      <c r="AJ66" s="10">
        <v>4.5126460984217447</v>
      </c>
      <c r="AK66" s="10">
        <v>0.23459763379517323</v>
      </c>
      <c r="AL66" s="10">
        <v>7.1941550899203385E-2</v>
      </c>
      <c r="AM66" s="16">
        <f t="shared" si="5"/>
        <v>0.52577649680533234</v>
      </c>
      <c r="AN66" s="10">
        <v>86.985863548869119</v>
      </c>
      <c r="AO66" s="10">
        <v>0.39459143361677967</v>
      </c>
      <c r="AP66" s="10">
        <v>12.440478831441254</v>
      </c>
      <c r="AQ66" s="10">
        <v>0.17906618607261282</v>
      </c>
      <c r="AR66" s="10">
        <v>0</v>
      </c>
      <c r="AS66" s="16">
        <f t="shared" si="6"/>
        <v>0.17906618607261282</v>
      </c>
      <c r="AT66" s="10">
        <v>79.586275552025953</v>
      </c>
      <c r="AU66" s="10">
        <v>39.392278231708474</v>
      </c>
      <c r="AV66" s="10">
        <v>64.658992472976308</v>
      </c>
      <c r="AW66" s="11">
        <v>43830</v>
      </c>
    </row>
    <row r="67" spans="1:49" ht="15" customHeight="1" x14ac:dyDescent="0.2">
      <c r="C67" s="8" t="s">
        <v>30</v>
      </c>
      <c r="D67" s="9">
        <v>3430.6980000009903</v>
      </c>
      <c r="E67" s="10">
        <v>80.878486543778251</v>
      </c>
      <c r="F67" s="14">
        <f t="shared" si="7"/>
        <v>19.121513456221749</v>
      </c>
      <c r="G67" s="10">
        <v>85.050285773722848</v>
      </c>
      <c r="H67" s="14">
        <f t="shared" si="8"/>
        <v>14.949714226277152</v>
      </c>
      <c r="I67" s="10">
        <v>30.771405050061723</v>
      </c>
      <c r="J67" s="15">
        <f t="shared" si="9"/>
        <v>69.22859494993827</v>
      </c>
      <c r="K67" s="10">
        <v>59.954108231899333</v>
      </c>
      <c r="L67" s="10">
        <v>6.0565845990008054</v>
      </c>
      <c r="M67" s="10">
        <v>23.007713272016872</v>
      </c>
      <c r="N67" s="16">
        <f t="shared" si="10"/>
        <v>10.981593897082998</v>
      </c>
      <c r="O67" s="10">
        <v>5.1755059678936322</v>
      </c>
      <c r="P67" s="10">
        <v>4.6523086706053025</v>
      </c>
      <c r="Q67" s="10">
        <v>0.89231138127200194</v>
      </c>
      <c r="R67" s="10">
        <v>0.26146787731206145</v>
      </c>
      <c r="S67" s="10">
        <v>98.612352425137217</v>
      </c>
      <c r="T67" s="10">
        <v>99.191275683259434</v>
      </c>
      <c r="U67" s="10">
        <v>70.563670712714142</v>
      </c>
      <c r="V67" s="10">
        <v>57.190665939702292</v>
      </c>
      <c r="W67" s="10">
        <v>47.618009242402671</v>
      </c>
      <c r="X67" s="10">
        <v>87.674415930565331</v>
      </c>
      <c r="Y67" s="10">
        <v>41.70326710557611</v>
      </c>
      <c r="Z67" s="10">
        <v>81.074215997306567</v>
      </c>
      <c r="AA67" s="10">
        <v>14.175817384155534</v>
      </c>
      <c r="AB67" s="10">
        <v>0.75830421641142121</v>
      </c>
      <c r="AC67" s="10">
        <v>0.89800063691618692</v>
      </c>
      <c r="AD67" s="10">
        <v>1.1863445142194962</v>
      </c>
      <c r="AE67" s="10">
        <v>1.9073172509903411</v>
      </c>
      <c r="AF67" s="12">
        <f t="shared" si="11"/>
        <v>3.9916624021260239</v>
      </c>
      <c r="AG67" s="10">
        <v>82.575857380613442</v>
      </c>
      <c r="AH67" s="10">
        <v>7.3501933653806137</v>
      </c>
      <c r="AI67" s="10">
        <v>0.25084788896188043</v>
      </c>
      <c r="AJ67" s="10">
        <v>8.691841111141283</v>
      </c>
      <c r="AK67" s="10">
        <v>1.0850471683240261</v>
      </c>
      <c r="AL67" s="10">
        <v>4.6213085577906619E-2</v>
      </c>
      <c r="AM67" s="16">
        <f t="shared" si="5"/>
        <v>1.3821081428638131</v>
      </c>
      <c r="AN67" s="10">
        <v>83.019364495520037</v>
      </c>
      <c r="AO67" s="10">
        <v>0.45752973176377965</v>
      </c>
      <c r="AP67" s="10">
        <v>16.109466438621141</v>
      </c>
      <c r="AQ67" s="10">
        <v>0.23918315283384231</v>
      </c>
      <c r="AR67" s="10">
        <v>0.17445618126043816</v>
      </c>
      <c r="AS67" s="16">
        <f t="shared" si="6"/>
        <v>0.41363933409428044</v>
      </c>
      <c r="AT67" s="10">
        <v>74.546327695133257</v>
      </c>
      <c r="AU67" s="10">
        <v>34.798505364736108</v>
      </c>
      <c r="AV67" s="10">
        <v>61.045851866555338</v>
      </c>
      <c r="AW67" s="11">
        <v>43830</v>
      </c>
    </row>
    <row r="68" spans="1:49" ht="15" customHeight="1" x14ac:dyDescent="0.2">
      <c r="C68" s="8" t="s">
        <v>31</v>
      </c>
      <c r="D68" s="9">
        <v>7020.5040000987556</v>
      </c>
      <c r="E68" s="10">
        <v>87.013932962496966</v>
      </c>
      <c r="F68" s="14">
        <f t="shared" ref="F68:F99" si="12">SUM(100-E68)</f>
        <v>12.986067037503034</v>
      </c>
      <c r="G68" s="10">
        <v>90.864008881096041</v>
      </c>
      <c r="H68" s="14">
        <f t="shared" ref="H68:H99" si="13">SUM(100-G68)</f>
        <v>9.1359911189039593</v>
      </c>
      <c r="I68" s="10">
        <v>55.694606491263102</v>
      </c>
      <c r="J68" s="15">
        <f t="shared" ref="J68:J69" si="14">SUM(100-I68)</f>
        <v>44.305393508736898</v>
      </c>
      <c r="K68" s="10">
        <v>54.483450537155854</v>
      </c>
      <c r="L68" s="10">
        <v>11.134986898984636</v>
      </c>
      <c r="M68" s="10">
        <v>23.068191028036733</v>
      </c>
      <c r="N68" s="16">
        <f t="shared" ref="N68:N99" si="15">SUM(O68:R68)</f>
        <v>11.313371535822576</v>
      </c>
      <c r="O68" s="10">
        <v>3.0813925773434039</v>
      </c>
      <c r="P68" s="10">
        <v>7.1599379319886083</v>
      </c>
      <c r="Q68" s="10">
        <v>0.71003324262387246</v>
      </c>
      <c r="R68" s="10">
        <v>0.36200778386669141</v>
      </c>
      <c r="S68" s="10">
        <v>98.552222167876934</v>
      </c>
      <c r="T68" s="10">
        <v>99.007893518178392</v>
      </c>
      <c r="U68" s="10">
        <v>76.051379771252073</v>
      </c>
      <c r="V68" s="10">
        <v>63.479464493635724</v>
      </c>
      <c r="W68" s="10">
        <v>32.889559921156049</v>
      </c>
      <c r="X68" s="10">
        <v>88.316979468267078</v>
      </c>
      <c r="Y68" s="10">
        <v>42.70658151272238</v>
      </c>
      <c r="Z68" s="10">
        <v>70.383986659963597</v>
      </c>
      <c r="AA68" s="10">
        <v>26.746638166369824</v>
      </c>
      <c r="AB68" s="10">
        <v>2.209374484095266</v>
      </c>
      <c r="AC68" s="10">
        <v>0.10981628169361525</v>
      </c>
      <c r="AD68" s="10">
        <v>0.2725513968700935</v>
      </c>
      <c r="AE68" s="10">
        <v>0.277633011007554</v>
      </c>
      <c r="AF68" s="12">
        <f t="shared" si="11"/>
        <v>0.66000068957126268</v>
      </c>
      <c r="AG68" s="10">
        <v>90.504939767773934</v>
      </c>
      <c r="AH68" s="10">
        <v>8.8313837111998978</v>
      </c>
      <c r="AI68" s="10">
        <v>9.5156772882345864E-2</v>
      </c>
      <c r="AJ68" s="10">
        <v>5.4945735969749845E-2</v>
      </c>
      <c r="AK68" s="10">
        <v>0.18702362911957982</v>
      </c>
      <c r="AL68" s="10">
        <v>0.32655038305479844</v>
      </c>
      <c r="AM68" s="16">
        <f t="shared" si="5"/>
        <v>0.60873078505672407</v>
      </c>
      <c r="AN68" s="10">
        <v>83.43980720122164</v>
      </c>
      <c r="AO68" s="10">
        <v>0.25311395069285603</v>
      </c>
      <c r="AP68" s="10">
        <v>15.657993067821662</v>
      </c>
      <c r="AQ68" s="10">
        <v>0.54870318565558851</v>
      </c>
      <c r="AR68" s="10">
        <v>0.10038259460860428</v>
      </c>
      <c r="AS68" s="16">
        <f t="shared" si="6"/>
        <v>0.64908578026419284</v>
      </c>
      <c r="AT68" s="10">
        <v>84.40605807452441</v>
      </c>
      <c r="AU68" s="10">
        <v>43.928560424231023</v>
      </c>
      <c r="AV68" s="10">
        <v>70.013140898489894</v>
      </c>
      <c r="AW68" s="11">
        <v>43830</v>
      </c>
    </row>
    <row r="69" spans="1:49" ht="15" customHeight="1" x14ac:dyDescent="0.2">
      <c r="C69" s="8" t="s">
        <v>32</v>
      </c>
      <c r="D69" s="9">
        <v>3012.7180000013104</v>
      </c>
      <c r="E69" s="10">
        <v>94.476615648982303</v>
      </c>
      <c r="F69" s="14">
        <f t="shared" si="12"/>
        <v>5.5233843510176968</v>
      </c>
      <c r="G69" s="10">
        <v>85.743035702800526</v>
      </c>
      <c r="H69" s="14">
        <f t="shared" si="13"/>
        <v>14.256964297199474</v>
      </c>
      <c r="I69" s="10">
        <v>84.798276608375744</v>
      </c>
      <c r="J69" s="15">
        <f t="shared" si="14"/>
        <v>15.201723391624256</v>
      </c>
      <c r="K69" s="10">
        <v>56.008494445926495</v>
      </c>
      <c r="L69" s="10">
        <v>4.9268046236772216</v>
      </c>
      <c r="M69" s="10">
        <v>28.755301543554818</v>
      </c>
      <c r="N69" s="16">
        <f t="shared" si="15"/>
        <v>10.309399386841903</v>
      </c>
      <c r="O69" s="10">
        <v>3.2715747721803807</v>
      </c>
      <c r="P69" s="10">
        <v>6.4313709148508496</v>
      </c>
      <c r="Q69" s="10">
        <v>0.4168373871890621</v>
      </c>
      <c r="R69" s="10">
        <v>0.18961631262161038</v>
      </c>
      <c r="S69" s="10">
        <v>99.415494396166494</v>
      </c>
      <c r="T69" s="10">
        <v>99.570844736359632</v>
      </c>
      <c r="U69" s="10">
        <v>85.92604838342308</v>
      </c>
      <c r="V69" s="10">
        <v>70.875269985694516</v>
      </c>
      <c r="W69" s="10">
        <v>10.537783609611745</v>
      </c>
      <c r="X69" s="10">
        <v>96.022978454049195</v>
      </c>
      <c r="Y69" s="10">
        <v>66.858988607292574</v>
      </c>
      <c r="Z69" s="10">
        <v>44.794772639460128</v>
      </c>
      <c r="AA69" s="10">
        <v>36.645234368458766</v>
      </c>
      <c r="AB69" s="10">
        <v>18.012309264625696</v>
      </c>
      <c r="AC69" s="10">
        <v>0.16842532588572198</v>
      </c>
      <c r="AD69" s="10">
        <v>0.37925840157011226</v>
      </c>
      <c r="AE69" s="10">
        <v>0</v>
      </c>
      <c r="AF69" s="12">
        <f>SUM(AC69:AE69)</f>
        <v>0.54768372745583427</v>
      </c>
      <c r="AG69" s="10">
        <v>94.810495330060121</v>
      </c>
      <c r="AH69" s="10">
        <v>4.3603182364543622</v>
      </c>
      <c r="AI69" s="10">
        <v>0.11138425778478264</v>
      </c>
      <c r="AJ69" s="10">
        <v>0.14818201013895321</v>
      </c>
      <c r="AK69" s="10">
        <v>0.51725951556213567</v>
      </c>
      <c r="AL69" s="10">
        <v>5.2360650000076912E-2</v>
      </c>
      <c r="AM69" s="16">
        <f t="shared" ref="AM69:AM132" si="16">SUM(AL69,AK69,AI69)</f>
        <v>0.68100442334699529</v>
      </c>
      <c r="AN69" s="10">
        <v>91.608517582534688</v>
      </c>
      <c r="AO69" s="10">
        <v>2.8104722287560078</v>
      </c>
      <c r="AP69" s="10">
        <v>5.1859031176008621</v>
      </c>
      <c r="AQ69" s="10">
        <v>0.1594953602510398</v>
      </c>
      <c r="AR69" s="10">
        <v>0.23561171085766835</v>
      </c>
      <c r="AS69" s="16">
        <f t="shared" ref="AS69:AS132" si="17">SUM(AQ69:AR69)</f>
        <v>0.39510707110870813</v>
      </c>
      <c r="AT69" s="10">
        <v>82.79311851673404</v>
      </c>
      <c r="AU69" s="10">
        <v>41.372576800740163</v>
      </c>
      <c r="AV69" s="10">
        <v>74.037168950385706</v>
      </c>
      <c r="AW69" s="11">
        <v>43830</v>
      </c>
    </row>
    <row r="70" spans="1:49" s="6" customFormat="1" ht="15" customHeight="1" x14ac:dyDescent="0.2">
      <c r="A70" s="19"/>
      <c r="B70" s="3" t="s">
        <v>0</v>
      </c>
      <c r="D70" s="4">
        <v>207853.29300009305</v>
      </c>
      <c r="E70" s="5">
        <v>84.866442138205102</v>
      </c>
      <c r="F70" s="13">
        <f t="shared" si="12"/>
        <v>15.133557861794898</v>
      </c>
      <c r="G70" s="5">
        <v>82.083569656808422</v>
      </c>
      <c r="H70" s="13">
        <f t="shared" si="13"/>
        <v>17.916430343191578</v>
      </c>
      <c r="I70" s="6">
        <v>0</v>
      </c>
      <c r="J70" s="6">
        <v>0</v>
      </c>
      <c r="K70" s="5">
        <v>66.284036708387589</v>
      </c>
      <c r="L70" s="5">
        <v>6.1695213388219523</v>
      </c>
      <c r="M70" s="5">
        <v>18.151477766708318</v>
      </c>
      <c r="N70" s="16">
        <f t="shared" si="15"/>
        <v>9.3949641860834721</v>
      </c>
      <c r="O70" s="5">
        <v>1.6381125363018672</v>
      </c>
      <c r="P70" s="5">
        <v>6.6988194347398684</v>
      </c>
      <c r="Q70" s="5">
        <v>0.86657282111922884</v>
      </c>
      <c r="R70" s="5">
        <v>0.1914593939225066</v>
      </c>
      <c r="S70" s="5">
        <v>96.032764344650218</v>
      </c>
      <c r="T70" s="5">
        <v>98.266935577535008</v>
      </c>
      <c r="U70" s="5">
        <v>65.273518391410889</v>
      </c>
      <c r="V70" s="5">
        <v>51.066144710117264</v>
      </c>
      <c r="W70" s="5">
        <v>25.790494109475841</v>
      </c>
      <c r="X70" s="5">
        <v>80.581854286829952</v>
      </c>
      <c r="Y70" s="5">
        <v>44.795789855388364</v>
      </c>
      <c r="Z70" s="5">
        <v>51.914526459920125</v>
      </c>
      <c r="AA70" s="5">
        <v>32.0585337539082</v>
      </c>
      <c r="AB70" s="5">
        <v>13.335167685262201</v>
      </c>
      <c r="AC70" s="5">
        <v>0.53866643058942543</v>
      </c>
      <c r="AD70" s="5">
        <v>1.3856189488416735</v>
      </c>
      <c r="AE70" s="5">
        <v>0.76748672147977526</v>
      </c>
      <c r="AF70" s="17">
        <f t="shared" ref="AF70:AF133" si="18">SUM(AC70:AE70)</f>
        <v>2.6917721009108742</v>
      </c>
      <c r="AG70" s="5">
        <v>87.054725514914253</v>
      </c>
      <c r="AH70" s="5">
        <v>7.0650778368458793</v>
      </c>
      <c r="AI70" s="5">
        <v>0.55686528160594184</v>
      </c>
      <c r="AJ70" s="5">
        <v>4.7307756845322428</v>
      </c>
      <c r="AK70" s="5">
        <v>0.40600459019191304</v>
      </c>
      <c r="AL70" s="5">
        <v>0.18655109191210412</v>
      </c>
      <c r="AM70" s="16">
        <f t="shared" si="16"/>
        <v>1.1494209637099591</v>
      </c>
      <c r="AN70" s="5">
        <v>76.921373814405953</v>
      </c>
      <c r="AO70" s="5">
        <v>6.2951036472024864</v>
      </c>
      <c r="AP70" s="5">
        <v>15.710555557740502</v>
      </c>
      <c r="AQ70" s="5">
        <v>0.65003804797800691</v>
      </c>
      <c r="AR70" s="5">
        <v>0.422928932676501</v>
      </c>
      <c r="AS70" s="16">
        <f t="shared" si="17"/>
        <v>1.0729669806545079</v>
      </c>
      <c r="AT70" s="5">
        <v>78.335664123464127</v>
      </c>
      <c r="AU70" s="5">
        <v>41.769863306362012</v>
      </c>
      <c r="AV70" s="5">
        <v>62.786688333425374</v>
      </c>
      <c r="AW70" s="18">
        <v>43465</v>
      </c>
    </row>
    <row r="71" spans="1:49" s="6" customFormat="1" ht="15" customHeight="1" x14ac:dyDescent="0.2">
      <c r="A71" s="7" t="s">
        <v>1</v>
      </c>
      <c r="B71" s="19"/>
      <c r="D71" s="4">
        <v>17870.875000009946</v>
      </c>
      <c r="E71" s="5">
        <v>58.174553614151414</v>
      </c>
      <c r="F71" s="13">
        <f t="shared" si="12"/>
        <v>41.825446385848586</v>
      </c>
      <c r="G71" s="5">
        <v>69.653703140033983</v>
      </c>
      <c r="H71" s="13">
        <f t="shared" si="13"/>
        <v>30.346296859966017</v>
      </c>
      <c r="I71" s="6">
        <v>0</v>
      </c>
      <c r="J71" s="6">
        <v>0</v>
      </c>
      <c r="K71" s="5">
        <v>76.115976591209716</v>
      </c>
      <c r="L71" s="5">
        <v>2.3912184202256821</v>
      </c>
      <c r="M71" s="5">
        <v>12.336556608673567</v>
      </c>
      <c r="N71" s="16">
        <f t="shared" si="15"/>
        <v>9.15624837989151</v>
      </c>
      <c r="O71" s="5">
        <v>1.9608711471831535</v>
      </c>
      <c r="P71" s="5">
        <v>6.1911773998651318</v>
      </c>
      <c r="Q71" s="5">
        <v>0.91482830687848526</v>
      </c>
      <c r="R71" s="5">
        <v>8.9371525964740128E-2</v>
      </c>
      <c r="S71" s="5">
        <v>90.93485069865558</v>
      </c>
      <c r="T71" s="5">
        <v>92.93261835324752</v>
      </c>
      <c r="U71" s="5">
        <v>42.771350411382478</v>
      </c>
      <c r="V71" s="5">
        <v>29.041820922325471</v>
      </c>
      <c r="W71" s="5">
        <v>33.986665039642098</v>
      </c>
      <c r="X71" s="5">
        <v>71.567915267117797</v>
      </c>
      <c r="Y71" s="5">
        <v>27.65024776387029</v>
      </c>
      <c r="Z71" s="5">
        <v>80.335904180762029</v>
      </c>
      <c r="AA71" s="5">
        <v>7.8797687743987996</v>
      </c>
      <c r="AB71" s="5">
        <v>2.5567552875647603</v>
      </c>
      <c r="AC71" s="5">
        <v>1.554003867135036</v>
      </c>
      <c r="AD71" s="5">
        <v>6.1524211933666928</v>
      </c>
      <c r="AE71" s="5">
        <v>1.5211466967732201</v>
      </c>
      <c r="AF71" s="17">
        <f t="shared" si="18"/>
        <v>9.2275717572749496</v>
      </c>
      <c r="AG71" s="5">
        <v>61.760086154052708</v>
      </c>
      <c r="AH71" s="5">
        <v>10.828549938911632</v>
      </c>
      <c r="AI71" s="5">
        <v>0.85017083004064931</v>
      </c>
      <c r="AJ71" s="5">
        <v>24.606730629469553</v>
      </c>
      <c r="AK71" s="5">
        <v>1.5806737177151933</v>
      </c>
      <c r="AL71" s="5">
        <v>0.37378872981039485</v>
      </c>
      <c r="AM71" s="16">
        <f t="shared" si="16"/>
        <v>2.8046332775662375</v>
      </c>
      <c r="AN71" s="5">
        <v>58.420336282975533</v>
      </c>
      <c r="AO71" s="5">
        <v>14.544370196846694</v>
      </c>
      <c r="AP71" s="5">
        <v>25.468931639869098</v>
      </c>
      <c r="AQ71" s="5">
        <v>1.2626413098406004</v>
      </c>
      <c r="AR71" s="5">
        <v>0.30372057046871104</v>
      </c>
      <c r="AS71" s="16">
        <f t="shared" si="17"/>
        <v>1.5663618803093113</v>
      </c>
      <c r="AT71" s="5">
        <v>62.403486952758094</v>
      </c>
      <c r="AU71" s="5">
        <v>27.730368519170071</v>
      </c>
      <c r="AV71" s="5">
        <v>45.547067195490015</v>
      </c>
      <c r="AW71" s="18">
        <v>43465</v>
      </c>
    </row>
    <row r="72" spans="1:49" ht="15" customHeight="1" x14ac:dyDescent="0.2">
      <c r="C72" s="8" t="s">
        <v>2</v>
      </c>
      <c r="D72" s="9">
        <v>1747.1540000010186</v>
      </c>
      <c r="E72" s="10">
        <v>41.978251191875195</v>
      </c>
      <c r="F72" s="14">
        <f t="shared" si="12"/>
        <v>58.021748808124805</v>
      </c>
      <c r="G72" s="10">
        <v>63.441361071460058</v>
      </c>
      <c r="H72" s="14">
        <f t="shared" si="13"/>
        <v>36.558638928539942</v>
      </c>
      <c r="I72" s="2">
        <v>0</v>
      </c>
      <c r="J72" s="2">
        <v>0</v>
      </c>
      <c r="K72" s="10">
        <v>69.161349526140654</v>
      </c>
      <c r="L72" s="10">
        <v>1.5015357398377482</v>
      </c>
      <c r="M72" s="10">
        <v>16.9839709818561</v>
      </c>
      <c r="N72" s="16">
        <f t="shared" si="15"/>
        <v>12.353143752165828</v>
      </c>
      <c r="O72" s="10">
        <v>2.8988856447663283</v>
      </c>
      <c r="P72" s="10">
        <v>8.1655987044872802</v>
      </c>
      <c r="Q72" s="10">
        <v>1.2312635242913648</v>
      </c>
      <c r="R72" s="10">
        <v>5.7395878620855371E-2</v>
      </c>
      <c r="S72" s="10">
        <v>96.906721133919532</v>
      </c>
      <c r="T72" s="10">
        <v>98.72850181405191</v>
      </c>
      <c r="U72" s="10">
        <v>57.934894015798491</v>
      </c>
      <c r="V72" s="10">
        <v>45.623821602844785</v>
      </c>
      <c r="W72" s="10">
        <v>56.629997128033203</v>
      </c>
      <c r="X72" s="10">
        <v>76.933995003022048</v>
      </c>
      <c r="Y72" s="10">
        <v>37.381073858764104</v>
      </c>
      <c r="Z72" s="10">
        <v>93.213643826721878</v>
      </c>
      <c r="AA72" s="10">
        <v>3.7092759058092462</v>
      </c>
      <c r="AB72" s="10">
        <v>0.21139799575697749</v>
      </c>
      <c r="AC72" s="10">
        <v>0.87088534731404299</v>
      </c>
      <c r="AD72" s="10">
        <v>1.9947969243981833</v>
      </c>
      <c r="AE72" s="10">
        <v>0</v>
      </c>
      <c r="AF72" s="12">
        <f t="shared" si="18"/>
        <v>2.8656822717122266</v>
      </c>
      <c r="AG72" s="10">
        <v>58.216181761732592</v>
      </c>
      <c r="AH72" s="10">
        <v>5.6794307611104999</v>
      </c>
      <c r="AI72" s="10">
        <v>0.35043502403259558</v>
      </c>
      <c r="AJ72" s="10">
        <v>33.62438462846729</v>
      </c>
      <c r="AK72" s="10">
        <v>2.108512725641166</v>
      </c>
      <c r="AL72" s="10">
        <v>2.1055099016445433E-2</v>
      </c>
      <c r="AM72" s="16">
        <f t="shared" si="16"/>
        <v>2.4800028486902068</v>
      </c>
      <c r="AN72" s="10">
        <v>76.755546170145905</v>
      </c>
      <c r="AO72" s="10">
        <v>2.2730639006966213</v>
      </c>
      <c r="AP72" s="10">
        <v>20.725516922959272</v>
      </c>
      <c r="AQ72" s="10">
        <v>0.20677834098298772</v>
      </c>
      <c r="AR72" s="10">
        <v>3.9094665215522191E-2</v>
      </c>
      <c r="AS72" s="16">
        <f t="shared" si="17"/>
        <v>0.24587300619850991</v>
      </c>
      <c r="AT72" s="10">
        <v>76.48984699914125</v>
      </c>
      <c r="AU72" s="10">
        <v>34.088103470665196</v>
      </c>
      <c r="AV72" s="10">
        <v>59.647947092555057</v>
      </c>
      <c r="AW72" s="11">
        <v>43465</v>
      </c>
    </row>
    <row r="73" spans="1:49" ht="15" customHeight="1" x14ac:dyDescent="0.2">
      <c r="C73" s="8" t="s">
        <v>3</v>
      </c>
      <c r="D73" s="9">
        <v>853.02300000034643</v>
      </c>
      <c r="E73" s="10">
        <v>54.088969673886936</v>
      </c>
      <c r="F73" s="14">
        <f t="shared" si="12"/>
        <v>45.911030326113064</v>
      </c>
      <c r="G73" s="10">
        <v>66.185728145079167</v>
      </c>
      <c r="H73" s="14">
        <f t="shared" si="13"/>
        <v>33.814271854920833</v>
      </c>
      <c r="I73" s="2">
        <v>0</v>
      </c>
      <c r="J73" s="2">
        <v>0</v>
      </c>
      <c r="K73" s="10">
        <v>80.690723345983713</v>
      </c>
      <c r="L73" s="10">
        <v>1.9838360657371601</v>
      </c>
      <c r="M73" s="10">
        <v>10.020933621606343</v>
      </c>
      <c r="N73" s="16">
        <f t="shared" si="15"/>
        <v>7.3045069666731779</v>
      </c>
      <c r="O73" s="10">
        <v>1.2174136694480415</v>
      </c>
      <c r="P73" s="10">
        <v>5.2464101989643543</v>
      </c>
      <c r="Q73" s="10">
        <v>0.74290416634456669</v>
      </c>
      <c r="R73" s="10">
        <v>9.7778931916215603E-2</v>
      </c>
      <c r="S73" s="10">
        <v>87.779540955287956</v>
      </c>
      <c r="T73" s="10">
        <v>88.87184975576298</v>
      </c>
      <c r="U73" s="10">
        <v>26.240597077794874</v>
      </c>
      <c r="V73" s="10">
        <v>30.329542448448002</v>
      </c>
      <c r="W73" s="10">
        <v>33.395348450836941</v>
      </c>
      <c r="X73" s="10">
        <v>65.838614765491798</v>
      </c>
      <c r="Y73" s="10">
        <v>27.476462524597157</v>
      </c>
      <c r="Z73" s="10">
        <v>69.320082126042138</v>
      </c>
      <c r="AA73" s="10">
        <v>3.6636684295531592</v>
      </c>
      <c r="AB73" s="10">
        <v>0.7862118647348626</v>
      </c>
      <c r="AC73" s="10">
        <v>2.2915500130643629</v>
      </c>
      <c r="AD73" s="10">
        <v>22.786722255878303</v>
      </c>
      <c r="AE73" s="10">
        <v>1.1517653107273771</v>
      </c>
      <c r="AF73" s="12">
        <f t="shared" si="18"/>
        <v>26.230037579670043</v>
      </c>
      <c r="AG73" s="10">
        <v>45.129868323214325</v>
      </c>
      <c r="AH73" s="10">
        <v>4.4325520902290503</v>
      </c>
      <c r="AI73" s="10">
        <v>0.18237789893582765</v>
      </c>
      <c r="AJ73" s="10">
        <v>48.766822090717262</v>
      </c>
      <c r="AK73" s="10">
        <v>1.1844889243028474</v>
      </c>
      <c r="AL73" s="10">
        <v>0.30389067260073194</v>
      </c>
      <c r="AM73" s="16">
        <f t="shared" si="16"/>
        <v>1.6707574958394069</v>
      </c>
      <c r="AN73" s="10">
        <v>56.262932465298377</v>
      </c>
      <c r="AO73" s="10">
        <v>42.237641537709059</v>
      </c>
      <c r="AP73" s="10">
        <v>1.2764445828243272</v>
      </c>
      <c r="AQ73" s="10">
        <v>7.7423303990599374E-3</v>
      </c>
      <c r="AR73" s="10">
        <v>0.21523908376904854</v>
      </c>
      <c r="AS73" s="16">
        <f t="shared" si="17"/>
        <v>0.22298141416810849</v>
      </c>
      <c r="AT73" s="10">
        <v>65.69063612048329</v>
      </c>
      <c r="AU73" s="10">
        <v>21.800664744457553</v>
      </c>
      <c r="AV73" s="10">
        <v>44.279009587209892</v>
      </c>
      <c r="AW73" s="11">
        <v>43465</v>
      </c>
    </row>
    <row r="74" spans="1:49" ht="15" customHeight="1" x14ac:dyDescent="0.2">
      <c r="C74" s="8" t="s">
        <v>4</v>
      </c>
      <c r="D74" s="9">
        <v>3921.5080000017115</v>
      </c>
      <c r="E74" s="10">
        <v>71.681786471938594</v>
      </c>
      <c r="F74" s="14">
        <f t="shared" si="12"/>
        <v>28.318213528061406</v>
      </c>
      <c r="G74" s="10">
        <v>73.951287938757574</v>
      </c>
      <c r="H74" s="14">
        <f t="shared" si="13"/>
        <v>26.048712061242426</v>
      </c>
      <c r="I74" s="2">
        <v>0</v>
      </c>
      <c r="J74" s="2">
        <v>0</v>
      </c>
      <c r="K74" s="10">
        <v>77.448562409102379</v>
      </c>
      <c r="L74" s="10">
        <v>1.6498463180233647</v>
      </c>
      <c r="M74" s="10">
        <v>12.906119657721918</v>
      </c>
      <c r="N74" s="16">
        <f t="shared" si="15"/>
        <v>7.995471615151942</v>
      </c>
      <c r="O74" s="10">
        <v>0.97788948018755129</v>
      </c>
      <c r="P74" s="10">
        <v>6.3863611225327155</v>
      </c>
      <c r="Q74" s="10">
        <v>0.62237826413561581</v>
      </c>
      <c r="R74" s="10">
        <v>8.8427482960597836E-3</v>
      </c>
      <c r="S74" s="10">
        <v>90.891808713557651</v>
      </c>
      <c r="T74" s="10">
        <v>91.523966147807371</v>
      </c>
      <c r="U74" s="10">
        <v>58.030114983588433</v>
      </c>
      <c r="V74" s="10">
        <v>26.313575867044474</v>
      </c>
      <c r="W74" s="10">
        <v>18.765406146260776</v>
      </c>
      <c r="X74" s="10">
        <v>71.333330205843566</v>
      </c>
      <c r="Y74" s="10">
        <v>28.511601119505837</v>
      </c>
      <c r="Z74" s="10">
        <v>59.618960007659723</v>
      </c>
      <c r="AA74" s="10">
        <v>12.485587250352792</v>
      </c>
      <c r="AB74" s="10">
        <v>5.2502388626196845</v>
      </c>
      <c r="AC74" s="10">
        <v>1.8940823080123099</v>
      </c>
      <c r="AD74" s="10">
        <v>20.28723090922605</v>
      </c>
      <c r="AE74" s="10">
        <v>0.4639006621292634</v>
      </c>
      <c r="AF74" s="12">
        <f t="shared" si="18"/>
        <v>22.645213879367624</v>
      </c>
      <c r="AG74" s="10">
        <v>59.671896877139226</v>
      </c>
      <c r="AH74" s="10">
        <v>8.9916066214919095</v>
      </c>
      <c r="AI74" s="10">
        <v>0</v>
      </c>
      <c r="AJ74" s="10">
        <v>29.784963986742245</v>
      </c>
      <c r="AK74" s="10">
        <v>1.4039202436227565</v>
      </c>
      <c r="AL74" s="10">
        <v>0.147612271003845</v>
      </c>
      <c r="AM74" s="16">
        <f t="shared" si="16"/>
        <v>1.5515325146266015</v>
      </c>
      <c r="AN74" s="10">
        <v>58.600811527441664</v>
      </c>
      <c r="AO74" s="10">
        <v>24.630213486926525</v>
      </c>
      <c r="AP74" s="10">
        <v>16.445090716441982</v>
      </c>
      <c r="AQ74" s="10">
        <v>0.25068085304009818</v>
      </c>
      <c r="AR74" s="10">
        <v>7.3203416149826589E-2</v>
      </c>
      <c r="AS74" s="16">
        <f t="shared" si="17"/>
        <v>0.32388426918992475</v>
      </c>
      <c r="AT74" s="10">
        <v>55.497610360949423</v>
      </c>
      <c r="AU74" s="10">
        <v>23.274212109419462</v>
      </c>
      <c r="AV74" s="10">
        <v>41.029049128247287</v>
      </c>
      <c r="AW74" s="11">
        <v>43465</v>
      </c>
    </row>
    <row r="75" spans="1:49" ht="15" customHeight="1" x14ac:dyDescent="0.2">
      <c r="C75" s="8" t="s">
        <v>5</v>
      </c>
      <c r="D75" s="9">
        <v>513.46600000110129</v>
      </c>
      <c r="E75" s="10">
        <v>86.943987023935662</v>
      </c>
      <c r="F75" s="14">
        <f t="shared" si="12"/>
        <v>13.056012976064338</v>
      </c>
      <c r="G75" s="10">
        <v>81.426268062653079</v>
      </c>
      <c r="H75" s="14">
        <f t="shared" si="13"/>
        <v>18.573731937346921</v>
      </c>
      <c r="I75" s="2">
        <v>0</v>
      </c>
      <c r="J75" s="2">
        <v>0</v>
      </c>
      <c r="K75" s="10">
        <v>66.859026017240154</v>
      </c>
      <c r="L75" s="10">
        <v>1.8958461672591971</v>
      </c>
      <c r="M75" s="10">
        <v>19.06475169521055</v>
      </c>
      <c r="N75" s="16">
        <f t="shared" si="15"/>
        <v>12.180376120289518</v>
      </c>
      <c r="O75" s="10">
        <v>3.2342321997122241</v>
      </c>
      <c r="P75" s="10">
        <v>6.7395057281057982</v>
      </c>
      <c r="Q75" s="10">
        <v>1.7135984884551505</v>
      </c>
      <c r="R75" s="10">
        <v>0.49303970401634512</v>
      </c>
      <c r="S75" s="10">
        <v>92.673915657201619</v>
      </c>
      <c r="T75" s="10">
        <v>95.197052654426813</v>
      </c>
      <c r="U75" s="10">
        <v>63.966426188591669</v>
      </c>
      <c r="V75" s="10">
        <v>47.798702041358844</v>
      </c>
      <c r="W75" s="10">
        <v>38.71341098449043</v>
      </c>
      <c r="X75" s="10">
        <v>78.223591760663169</v>
      </c>
      <c r="Y75" s="10">
        <v>38.076479792457661</v>
      </c>
      <c r="Z75" s="10">
        <v>93.726290175192844</v>
      </c>
      <c r="AA75" s="10">
        <v>4.0575738875768428</v>
      </c>
      <c r="AB75" s="10">
        <v>0.14599542321368725</v>
      </c>
      <c r="AC75" s="10">
        <v>0</v>
      </c>
      <c r="AD75" s="10">
        <v>1.150637725656094</v>
      </c>
      <c r="AE75" s="10">
        <v>0.91950278835986599</v>
      </c>
      <c r="AF75" s="12">
        <f t="shared" si="18"/>
        <v>2.0701405140159599</v>
      </c>
      <c r="AG75" s="10">
        <v>76.094231384744262</v>
      </c>
      <c r="AH75" s="10">
        <v>9.7077874130328095</v>
      </c>
      <c r="AI75" s="10">
        <v>0.84249061825918692</v>
      </c>
      <c r="AJ75" s="10">
        <v>12.45242247317889</v>
      </c>
      <c r="AK75" s="10">
        <v>0.73606235132645359</v>
      </c>
      <c r="AL75" s="10">
        <v>0.16700575945791149</v>
      </c>
      <c r="AM75" s="16">
        <f t="shared" si="16"/>
        <v>1.7455587290435521</v>
      </c>
      <c r="AN75" s="10">
        <v>57.263553970835225</v>
      </c>
      <c r="AO75" s="10">
        <v>0.23120160802807824</v>
      </c>
      <c r="AP75" s="10">
        <v>39.594321607624281</v>
      </c>
      <c r="AQ75" s="10">
        <v>2.8433318362362217</v>
      </c>
      <c r="AR75" s="10">
        <v>6.7590977275857639E-2</v>
      </c>
      <c r="AS75" s="16">
        <f t="shared" si="17"/>
        <v>2.9109228135120793</v>
      </c>
      <c r="AT75" s="10">
        <v>57.798244299118771</v>
      </c>
      <c r="AU75" s="10">
        <v>21.926099614057826</v>
      </c>
      <c r="AV75" s="10">
        <v>53.853133902764085</v>
      </c>
      <c r="AW75" s="11">
        <v>43465</v>
      </c>
    </row>
    <row r="76" spans="1:49" ht="15" customHeight="1" x14ac:dyDescent="0.2">
      <c r="C76" s="8" t="s">
        <v>6</v>
      </c>
      <c r="D76" s="9">
        <v>8472.0290000035056</v>
      </c>
      <c r="E76" s="10">
        <v>49.54387783474435</v>
      </c>
      <c r="F76" s="14">
        <f t="shared" si="12"/>
        <v>50.45612216525565</v>
      </c>
      <c r="G76" s="10">
        <v>67.472838923085263</v>
      </c>
      <c r="H76" s="14">
        <f t="shared" si="13"/>
        <v>32.527161076914737</v>
      </c>
      <c r="I76" s="2">
        <v>0</v>
      </c>
      <c r="J76" s="2">
        <v>0</v>
      </c>
      <c r="K76" s="10">
        <v>77.407152497868296</v>
      </c>
      <c r="L76" s="10">
        <v>3.0930758546654076</v>
      </c>
      <c r="M76" s="10">
        <v>10.254489512911233</v>
      </c>
      <c r="N76" s="16">
        <f t="shared" si="15"/>
        <v>9.2452821345549303</v>
      </c>
      <c r="O76" s="10">
        <v>2.0257199480241188</v>
      </c>
      <c r="P76" s="10">
        <v>6.1492748486378188</v>
      </c>
      <c r="Q76" s="10">
        <v>0.97632720312236443</v>
      </c>
      <c r="R76" s="10">
        <v>9.3960134770628007E-2</v>
      </c>
      <c r="S76" s="10">
        <v>88.355484757917694</v>
      </c>
      <c r="T76" s="10">
        <v>91.509259140418749</v>
      </c>
      <c r="U76" s="10">
        <v>31.017054634618905</v>
      </c>
      <c r="V76" s="10">
        <v>22.817219375082704</v>
      </c>
      <c r="W76" s="10">
        <v>35.150347625763672</v>
      </c>
      <c r="X76" s="10">
        <v>69.54792159232835</v>
      </c>
      <c r="Y76" s="10">
        <v>23.626897851525669</v>
      </c>
      <c r="Z76" s="10">
        <v>86.481570641582763</v>
      </c>
      <c r="AA76" s="10">
        <v>6.8404614674586082</v>
      </c>
      <c r="AB76" s="10">
        <v>2.7962494717983337</v>
      </c>
      <c r="AC76" s="10">
        <v>1.0166431240067064</v>
      </c>
      <c r="AD76" s="10">
        <v>0.7573367369821713</v>
      </c>
      <c r="AE76" s="10">
        <v>2.1077385581711985</v>
      </c>
      <c r="AF76" s="12">
        <f t="shared" si="18"/>
        <v>3.8817184191600762</v>
      </c>
      <c r="AG76" s="10">
        <v>61.119509249269463</v>
      </c>
      <c r="AH76" s="10">
        <v>13.275941197232466</v>
      </c>
      <c r="AI76" s="10">
        <v>1.4394689058055545</v>
      </c>
      <c r="AJ76" s="10">
        <v>22.086095814095462</v>
      </c>
      <c r="AK76" s="10">
        <v>1.7053124500974888</v>
      </c>
      <c r="AL76" s="10">
        <v>0.37367238349947607</v>
      </c>
      <c r="AM76" s="16">
        <f t="shared" si="16"/>
        <v>3.5184537394025197</v>
      </c>
      <c r="AN76" s="10">
        <v>55.732507370292105</v>
      </c>
      <c r="AO76" s="10">
        <v>11.913937232910691</v>
      </c>
      <c r="AP76" s="10">
        <v>30.244354781828584</v>
      </c>
      <c r="AQ76" s="10">
        <v>1.7729975532533866</v>
      </c>
      <c r="AR76" s="10">
        <v>0.33620306171518238</v>
      </c>
      <c r="AS76" s="16">
        <f t="shared" si="17"/>
        <v>2.1092006149685689</v>
      </c>
      <c r="AT76" s="10">
        <v>61.153962556747622</v>
      </c>
      <c r="AU76" s="10">
        <v>27.639560066399653</v>
      </c>
      <c r="AV76" s="10">
        <v>42.655308838540265</v>
      </c>
      <c r="AW76" s="11">
        <v>43465</v>
      </c>
    </row>
    <row r="77" spans="1:49" ht="15" customHeight="1" x14ac:dyDescent="0.2">
      <c r="C77" s="8" t="s">
        <v>7</v>
      </c>
      <c r="D77" s="9">
        <v>821.5450000013509</v>
      </c>
      <c r="E77" s="10">
        <v>59.01295510677506</v>
      </c>
      <c r="F77" s="14">
        <f t="shared" si="12"/>
        <v>40.98704489322494</v>
      </c>
      <c r="G77" s="10">
        <v>84.157843458830129</v>
      </c>
      <c r="H77" s="14">
        <f t="shared" si="13"/>
        <v>15.842156541169871</v>
      </c>
      <c r="I77" s="2">
        <v>0</v>
      </c>
      <c r="J77" s="2">
        <v>0</v>
      </c>
      <c r="K77" s="10">
        <v>85.254696199951326</v>
      </c>
      <c r="L77" s="10">
        <v>0.6693300551279574</v>
      </c>
      <c r="M77" s="10">
        <v>8.9076941631693778</v>
      </c>
      <c r="N77" s="16">
        <f t="shared" si="15"/>
        <v>5.1682795817514968</v>
      </c>
      <c r="O77" s="10">
        <v>0.12871292398325893</v>
      </c>
      <c r="P77" s="10">
        <v>4.2520442637984148</v>
      </c>
      <c r="Q77" s="10">
        <v>0.78752239396982338</v>
      </c>
      <c r="R77" s="10">
        <v>0</v>
      </c>
      <c r="S77" s="10">
        <v>96.495227553879559</v>
      </c>
      <c r="T77" s="10">
        <v>95.981847939748533</v>
      </c>
      <c r="U77" s="10">
        <v>59.834722667895818</v>
      </c>
      <c r="V77" s="10">
        <v>33.016966593642948</v>
      </c>
      <c r="W77" s="10">
        <v>18.922267591027232</v>
      </c>
      <c r="X77" s="10">
        <v>79.556956245009957</v>
      </c>
      <c r="Y77" s="10">
        <v>35.229493432432186</v>
      </c>
      <c r="Z77" s="10">
        <v>78.584683231760991</v>
      </c>
      <c r="AA77" s="10">
        <v>9.7605537575651358</v>
      </c>
      <c r="AB77" s="10">
        <v>0.27860458991610249</v>
      </c>
      <c r="AC77" s="10">
        <v>7.5593664008506005</v>
      </c>
      <c r="AD77" s="10">
        <v>0</v>
      </c>
      <c r="AE77" s="10">
        <v>3.8167920199074374</v>
      </c>
      <c r="AF77" s="12">
        <f t="shared" si="18"/>
        <v>11.376158420758038</v>
      </c>
      <c r="AG77" s="10">
        <v>55.006114433567205</v>
      </c>
      <c r="AH77" s="10">
        <v>10.385654415840893</v>
      </c>
      <c r="AI77" s="10">
        <v>0.4553161182204094</v>
      </c>
      <c r="AJ77" s="10">
        <v>31.539985964344641</v>
      </c>
      <c r="AK77" s="10">
        <v>2.1996790191444582</v>
      </c>
      <c r="AL77" s="10">
        <v>0.41325004888282807</v>
      </c>
      <c r="AM77" s="16">
        <f t="shared" si="16"/>
        <v>3.0682451862476956</v>
      </c>
      <c r="AN77" s="10">
        <v>46.292345000729938</v>
      </c>
      <c r="AO77" s="10">
        <v>27.117241564179036</v>
      </c>
      <c r="AP77" s="10">
        <v>24.215674581615563</v>
      </c>
      <c r="AQ77" s="10">
        <v>4.0164486293442055E-2</v>
      </c>
      <c r="AR77" s="10">
        <v>2.3345743671823858</v>
      </c>
      <c r="AS77" s="16">
        <f t="shared" si="17"/>
        <v>2.374738853475828</v>
      </c>
      <c r="AT77" s="10">
        <v>52.040176878661441</v>
      </c>
      <c r="AU77" s="10">
        <v>24.814441174585099</v>
      </c>
      <c r="AV77" s="10">
        <v>39.059574275339045</v>
      </c>
      <c r="AW77" s="11">
        <v>43465</v>
      </c>
    </row>
    <row r="78" spans="1:49" ht="15" customHeight="1" x14ac:dyDescent="0.2">
      <c r="C78" s="8" t="s">
        <v>8</v>
      </c>
      <c r="D78" s="9">
        <v>1542.1500000008434</v>
      </c>
      <c r="E78" s="10">
        <v>81.82480486425365</v>
      </c>
      <c r="F78" s="14">
        <f t="shared" si="12"/>
        <v>18.17519513574635</v>
      </c>
      <c r="G78" s="10">
        <v>68.016311622976517</v>
      </c>
      <c r="H78" s="14">
        <f t="shared" si="13"/>
        <v>31.983688377023483</v>
      </c>
      <c r="I78" s="2">
        <v>0</v>
      </c>
      <c r="J78" s="2">
        <v>0</v>
      </c>
      <c r="K78" s="10">
        <v>69.196464614958501</v>
      </c>
      <c r="L78" s="10">
        <v>2.7362074611203173</v>
      </c>
      <c r="M78" s="10">
        <v>17.928479052607649</v>
      </c>
      <c r="N78" s="16">
        <f t="shared" si="15"/>
        <v>10.138848871313078</v>
      </c>
      <c r="O78" s="10">
        <v>4.0048181805048992</v>
      </c>
      <c r="P78" s="10">
        <v>5.0612045373684378</v>
      </c>
      <c r="Q78" s="10">
        <v>0.85910425034936677</v>
      </c>
      <c r="R78" s="10">
        <v>0.21372190309037375</v>
      </c>
      <c r="S78" s="10">
        <v>96.652826559405185</v>
      </c>
      <c r="T78" s="10">
        <v>97.635546159914313</v>
      </c>
      <c r="U78" s="10">
        <v>44.361439153725414</v>
      </c>
      <c r="V78" s="10">
        <v>42.31374191855938</v>
      </c>
      <c r="W78" s="10">
        <v>47.424794528746936</v>
      </c>
      <c r="X78" s="10">
        <v>73.879239948475671</v>
      </c>
      <c r="Y78" s="10">
        <v>29.125407179718898</v>
      </c>
      <c r="Z78" s="10">
        <v>87.232737791414323</v>
      </c>
      <c r="AA78" s="10">
        <v>9.2049505834699801</v>
      </c>
      <c r="AB78" s="10">
        <v>4.4640456836859167E-2</v>
      </c>
      <c r="AC78" s="10">
        <v>1.3254511893368888</v>
      </c>
      <c r="AD78" s="10">
        <v>0.30010312368754477</v>
      </c>
      <c r="AE78" s="10">
        <v>1.8921168552542911</v>
      </c>
      <c r="AF78" s="12">
        <f t="shared" si="18"/>
        <v>3.5176711682787247</v>
      </c>
      <c r="AG78" s="10">
        <v>82.628443700615662</v>
      </c>
      <c r="AH78" s="10">
        <v>12.035169070922995</v>
      </c>
      <c r="AI78" s="10">
        <v>0.92311698156419442</v>
      </c>
      <c r="AJ78" s="10">
        <v>2.0595766574368657</v>
      </c>
      <c r="AK78" s="10">
        <v>0.91801082751887053</v>
      </c>
      <c r="AL78" s="10">
        <v>1.4356827619413099</v>
      </c>
      <c r="AM78" s="16">
        <f t="shared" si="16"/>
        <v>3.2768105710243747</v>
      </c>
      <c r="AN78" s="10">
        <v>59.994222186765384</v>
      </c>
      <c r="AO78" s="10">
        <v>0</v>
      </c>
      <c r="AP78" s="10">
        <v>36.901324399256808</v>
      </c>
      <c r="AQ78" s="10">
        <v>3.0475259931131431</v>
      </c>
      <c r="AR78" s="10">
        <v>5.6927420864346545E-2</v>
      </c>
      <c r="AS78" s="16">
        <f t="shared" si="17"/>
        <v>3.1044534139774895</v>
      </c>
      <c r="AT78" s="10">
        <v>76.105762461127426</v>
      </c>
      <c r="AU78" s="10">
        <v>39.123732831926269</v>
      </c>
      <c r="AV78" s="10">
        <v>58.338729983533121</v>
      </c>
      <c r="AW78" s="11">
        <v>43465</v>
      </c>
    </row>
    <row r="79" spans="1:49" s="6" customFormat="1" ht="15" customHeight="1" x14ac:dyDescent="0.2">
      <c r="A79" s="7" t="s">
        <v>9</v>
      </c>
      <c r="B79" s="19"/>
      <c r="D79" s="4">
        <v>56617.671000037335</v>
      </c>
      <c r="E79" s="5">
        <v>79.196701259473187</v>
      </c>
      <c r="F79" s="13">
        <f t="shared" si="12"/>
        <v>20.803298740526813</v>
      </c>
      <c r="G79" s="5">
        <v>68.36006349142076</v>
      </c>
      <c r="H79" s="13">
        <f t="shared" si="13"/>
        <v>31.63993650857924</v>
      </c>
      <c r="I79" s="2">
        <v>0</v>
      </c>
      <c r="J79" s="2">
        <v>0</v>
      </c>
      <c r="K79" s="5">
        <v>72.964732362820101</v>
      </c>
      <c r="L79" s="5">
        <v>3.6240247493642124</v>
      </c>
      <c r="M79" s="5">
        <v>14.697223402443802</v>
      </c>
      <c r="N79" s="16">
        <f t="shared" si="15"/>
        <v>8.7140194853750739</v>
      </c>
      <c r="O79" s="5">
        <v>1.0934788655464935</v>
      </c>
      <c r="P79" s="5">
        <v>6.3960934206774755</v>
      </c>
      <c r="Q79" s="5">
        <v>1.0203973274952285</v>
      </c>
      <c r="R79" s="5">
        <v>0.20404987165587612</v>
      </c>
      <c r="S79" s="5">
        <v>92.282741278758621</v>
      </c>
      <c r="T79" s="5">
        <v>97.269685343618463</v>
      </c>
      <c r="U79" s="5">
        <v>37.102828737665597</v>
      </c>
      <c r="V79" s="5">
        <v>29.96206466814872</v>
      </c>
      <c r="W79" s="5">
        <v>34.427764976668762</v>
      </c>
      <c r="X79" s="5">
        <v>69.825072768676492</v>
      </c>
      <c r="Y79" s="5">
        <v>30.247938049935669</v>
      </c>
      <c r="Z79" s="5">
        <v>74.812316470184456</v>
      </c>
      <c r="AA79" s="5">
        <v>15.748772091708258</v>
      </c>
      <c r="AB79" s="5">
        <v>7.9585638692780138</v>
      </c>
      <c r="AC79" s="5">
        <v>0.15018507681452598</v>
      </c>
      <c r="AD79" s="5">
        <v>0.18304471609161338</v>
      </c>
      <c r="AE79" s="5">
        <v>1.1471177759263469</v>
      </c>
      <c r="AF79" s="17">
        <f t="shared" si="18"/>
        <v>1.4803475688324863</v>
      </c>
      <c r="AG79" s="5">
        <v>90.177964221449585</v>
      </c>
      <c r="AH79" s="5">
        <v>7.7713388778976471</v>
      </c>
      <c r="AI79" s="5">
        <v>1.5421934260004326</v>
      </c>
      <c r="AJ79" s="5">
        <v>0.1691926371919269</v>
      </c>
      <c r="AK79" s="5">
        <v>0.12614191721966866</v>
      </c>
      <c r="AL79" s="5">
        <v>0.21316892024402209</v>
      </c>
      <c r="AM79" s="16">
        <f t="shared" si="16"/>
        <v>1.8815042634641235</v>
      </c>
      <c r="AN79" s="5">
        <v>66.635444180634877</v>
      </c>
      <c r="AO79" s="5">
        <v>0.28564815760893214</v>
      </c>
      <c r="AP79" s="5">
        <v>31.314210378107219</v>
      </c>
      <c r="AQ79" s="5">
        <v>1.6677224796875323</v>
      </c>
      <c r="AR79" s="5">
        <v>9.6974803964551812E-2</v>
      </c>
      <c r="AS79" s="16">
        <f t="shared" si="17"/>
        <v>1.764697283652084</v>
      </c>
      <c r="AT79" s="5">
        <v>75.525255903456454</v>
      </c>
      <c r="AU79" s="5">
        <v>44.913727104964856</v>
      </c>
      <c r="AV79" s="5">
        <v>54.760784487825191</v>
      </c>
      <c r="AW79" s="18">
        <v>43465</v>
      </c>
    </row>
    <row r="80" spans="1:49" ht="15" customHeight="1" x14ac:dyDescent="0.2">
      <c r="C80" s="8" t="s">
        <v>10</v>
      </c>
      <c r="D80" s="9">
        <v>7000.7260000013357</v>
      </c>
      <c r="E80" s="10">
        <v>69.832463682279396</v>
      </c>
      <c r="F80" s="14">
        <f t="shared" si="12"/>
        <v>30.167536317720604</v>
      </c>
      <c r="G80" s="10">
        <v>49.409632549556363</v>
      </c>
      <c r="H80" s="14">
        <f t="shared" si="13"/>
        <v>50.590367450443637</v>
      </c>
      <c r="I80" s="2">
        <v>0</v>
      </c>
      <c r="J80" s="2">
        <v>0</v>
      </c>
      <c r="K80" s="10">
        <v>84.618076160972663</v>
      </c>
      <c r="L80" s="10">
        <v>1.0543064131946775</v>
      </c>
      <c r="M80" s="10">
        <v>7.7227968756024339</v>
      </c>
      <c r="N80" s="16">
        <f t="shared" si="15"/>
        <v>6.6048205502319455</v>
      </c>
      <c r="O80" s="10">
        <v>0.88956155643399359</v>
      </c>
      <c r="P80" s="10">
        <v>4.5271508320242191</v>
      </c>
      <c r="Q80" s="10">
        <v>1.1460286850054726</v>
      </c>
      <c r="R80" s="10">
        <v>4.207947676825935E-2</v>
      </c>
      <c r="S80" s="10">
        <v>85.462649871431452</v>
      </c>
      <c r="T80" s="10">
        <v>97.173947371162654</v>
      </c>
      <c r="U80" s="10">
        <v>28.319525583178205</v>
      </c>
      <c r="V80" s="10">
        <v>21.003041890077206</v>
      </c>
      <c r="W80" s="10">
        <v>44.808199377731043</v>
      </c>
      <c r="X80" s="10">
        <v>57.338431669121618</v>
      </c>
      <c r="Y80" s="10">
        <v>19.64623883003388</v>
      </c>
      <c r="Z80" s="10">
        <v>86.857875603781778</v>
      </c>
      <c r="AA80" s="10">
        <v>8.2523774488719006</v>
      </c>
      <c r="AB80" s="10">
        <v>0.21169027817325575</v>
      </c>
      <c r="AC80" s="10">
        <v>0.66584201905647988</v>
      </c>
      <c r="AD80" s="10">
        <v>0.16420996251828759</v>
      </c>
      <c r="AE80" s="10">
        <v>3.84800468759973</v>
      </c>
      <c r="AF80" s="12">
        <f t="shared" si="18"/>
        <v>4.6780566691744978</v>
      </c>
      <c r="AG80" s="10">
        <v>74.905404460924501</v>
      </c>
      <c r="AH80" s="10">
        <v>15.338506128559844</v>
      </c>
      <c r="AI80" s="10">
        <v>8.2875168089592606</v>
      </c>
      <c r="AJ80" s="10">
        <v>0.34662370513723612</v>
      </c>
      <c r="AK80" s="10">
        <v>0.28023867033399974</v>
      </c>
      <c r="AL80" s="10">
        <v>0.84171022608597768</v>
      </c>
      <c r="AM80" s="16">
        <f t="shared" si="16"/>
        <v>9.4094657053792385</v>
      </c>
      <c r="AN80" s="10">
        <v>53.757052403229387</v>
      </c>
      <c r="AO80" s="10">
        <v>0.21204256218637094</v>
      </c>
      <c r="AP80" s="10">
        <v>37.712453771990965</v>
      </c>
      <c r="AQ80" s="10">
        <v>8.0436459217474692</v>
      </c>
      <c r="AR80" s="10">
        <v>0.27480534084588754</v>
      </c>
      <c r="AS80" s="16">
        <f t="shared" si="17"/>
        <v>8.3184512625933564</v>
      </c>
      <c r="AT80" s="10">
        <v>63.966595043435483</v>
      </c>
      <c r="AU80" s="10">
        <v>42.85220258461662</v>
      </c>
      <c r="AV80" s="10">
        <v>38.149072532965505</v>
      </c>
      <c r="AW80" s="11">
        <v>43465</v>
      </c>
    </row>
    <row r="81" spans="1:49" ht="15" customHeight="1" x14ac:dyDescent="0.2">
      <c r="C81" s="8" t="s">
        <v>11</v>
      </c>
      <c r="D81" s="9">
        <v>3263.7540000009008</v>
      </c>
      <c r="E81" s="10">
        <v>85.003806713848931</v>
      </c>
      <c r="F81" s="14">
        <f t="shared" si="12"/>
        <v>14.996193286151069</v>
      </c>
      <c r="G81" s="10">
        <v>67.532680046493169</v>
      </c>
      <c r="H81" s="14">
        <f t="shared" si="13"/>
        <v>32.467319953506831</v>
      </c>
      <c r="I81" s="2">
        <v>0</v>
      </c>
      <c r="J81" s="2">
        <v>0</v>
      </c>
      <c r="K81" s="10">
        <v>82.378534886456805</v>
      </c>
      <c r="L81" s="10">
        <v>3.1789367726655011</v>
      </c>
      <c r="M81" s="10">
        <v>8.1753550578786367</v>
      </c>
      <c r="N81" s="16">
        <f t="shared" si="15"/>
        <v>6.2671732829990585</v>
      </c>
      <c r="O81" s="10">
        <v>0.99742810186554964</v>
      </c>
      <c r="P81" s="10">
        <v>4.5912489091196287</v>
      </c>
      <c r="Q81" s="10">
        <v>0.65017476317130873</v>
      </c>
      <c r="R81" s="10">
        <v>2.8321508842570352E-2</v>
      </c>
      <c r="S81" s="10">
        <v>90.440126537745968</v>
      </c>
      <c r="T81" s="10">
        <v>97.650726521255848</v>
      </c>
      <c r="U81" s="10">
        <v>27.869477460925548</v>
      </c>
      <c r="V81" s="10">
        <v>30.089473884312433</v>
      </c>
      <c r="W81" s="10">
        <v>55.714879710928834</v>
      </c>
      <c r="X81" s="10">
        <v>62.883878884056841</v>
      </c>
      <c r="Y81" s="10">
        <v>27.531437424350486</v>
      </c>
      <c r="Z81" s="10">
        <v>93.087001859152807</v>
      </c>
      <c r="AA81" s="10">
        <v>4.4166106257141333</v>
      </c>
      <c r="AB81" s="10">
        <v>0.91792997156929346</v>
      </c>
      <c r="AC81" s="10">
        <v>3.6258943960533523E-2</v>
      </c>
      <c r="AD81" s="10">
        <v>5.3875954106820303E-3</v>
      </c>
      <c r="AE81" s="10">
        <v>1.5368110041922916</v>
      </c>
      <c r="AF81" s="12">
        <f t="shared" si="18"/>
        <v>1.5784575435635071</v>
      </c>
      <c r="AG81" s="10">
        <v>78.5153209883225</v>
      </c>
      <c r="AH81" s="10">
        <v>18.401583848636044</v>
      </c>
      <c r="AI81" s="10">
        <v>3.0743769327388715</v>
      </c>
      <c r="AJ81" s="10">
        <v>8.7182303025877868E-3</v>
      </c>
      <c r="AK81" s="10">
        <v>0</v>
      </c>
      <c r="AL81" s="10">
        <v>0</v>
      </c>
      <c r="AM81" s="16">
        <f t="shared" si="16"/>
        <v>3.0743769327388715</v>
      </c>
      <c r="AN81" s="10">
        <v>56.685098470411255</v>
      </c>
      <c r="AO81" s="10">
        <v>2.717761579395242E-2</v>
      </c>
      <c r="AP81" s="10">
        <v>39.752618516727352</v>
      </c>
      <c r="AQ81" s="10">
        <v>3.5351053970675483</v>
      </c>
      <c r="AR81" s="10">
        <v>0</v>
      </c>
      <c r="AS81" s="16">
        <f t="shared" si="17"/>
        <v>3.5351053970675483</v>
      </c>
      <c r="AT81" s="10">
        <v>76.655460182089357</v>
      </c>
      <c r="AU81" s="10">
        <v>56.151673680104629</v>
      </c>
      <c r="AV81" s="10">
        <v>50.044177119968275</v>
      </c>
      <c r="AW81" s="11">
        <v>43465</v>
      </c>
    </row>
    <row r="82" spans="1:49" ht="15" customHeight="1" x14ac:dyDescent="0.2">
      <c r="C82" s="8" t="s">
        <v>12</v>
      </c>
      <c r="D82" s="9">
        <v>9072.9800000027535</v>
      </c>
      <c r="E82" s="10">
        <v>78.579347715184923</v>
      </c>
      <c r="F82" s="14">
        <f t="shared" si="12"/>
        <v>21.420652284815077</v>
      </c>
      <c r="G82" s="10">
        <v>71.385427078161186</v>
      </c>
      <c r="H82" s="14">
        <f t="shared" si="13"/>
        <v>28.614572921838814</v>
      </c>
      <c r="I82" s="2">
        <v>0</v>
      </c>
      <c r="J82" s="2">
        <v>0</v>
      </c>
      <c r="K82" s="10">
        <v>68.215219840026123</v>
      </c>
      <c r="L82" s="10">
        <v>4.0052956879612651</v>
      </c>
      <c r="M82" s="10">
        <v>17.883588320774344</v>
      </c>
      <c r="N82" s="16">
        <f t="shared" si="15"/>
        <v>9.8958961512379986</v>
      </c>
      <c r="O82" s="10">
        <v>1.3079374308333476</v>
      </c>
      <c r="P82" s="10">
        <v>6.6568801456742319</v>
      </c>
      <c r="Q82" s="10">
        <v>1.6784740769210666</v>
      </c>
      <c r="R82" s="10">
        <v>0.25260449780935218</v>
      </c>
      <c r="S82" s="10">
        <v>93.759545397490257</v>
      </c>
      <c r="T82" s="10">
        <v>98.301633668062692</v>
      </c>
      <c r="U82" s="10">
        <v>40.009510902062885</v>
      </c>
      <c r="V82" s="10">
        <v>29.374599424450796</v>
      </c>
      <c r="W82" s="10">
        <v>38.95873383614456</v>
      </c>
      <c r="X82" s="10">
        <v>68.958145580914731</v>
      </c>
      <c r="Y82" s="10">
        <v>29.607176133126039</v>
      </c>
      <c r="Z82" s="10">
        <v>71.75435116982699</v>
      </c>
      <c r="AA82" s="10">
        <v>21.854623135985985</v>
      </c>
      <c r="AB82" s="10">
        <v>5.8520955282280651</v>
      </c>
      <c r="AC82" s="10">
        <v>5.5564950000423795E-2</v>
      </c>
      <c r="AD82" s="10">
        <v>5.7135766884291658E-2</v>
      </c>
      <c r="AE82" s="10">
        <v>0.42622944907415322</v>
      </c>
      <c r="AF82" s="12">
        <f t="shared" si="18"/>
        <v>0.53893016595886867</v>
      </c>
      <c r="AG82" s="10">
        <v>92.074954437682038</v>
      </c>
      <c r="AH82" s="10">
        <v>7.4089856027693513</v>
      </c>
      <c r="AI82" s="10">
        <v>0.51605995954830342</v>
      </c>
      <c r="AJ82" s="10">
        <v>0</v>
      </c>
      <c r="AK82" s="10">
        <v>0</v>
      </c>
      <c r="AL82" s="10">
        <v>0</v>
      </c>
      <c r="AM82" s="16">
        <f t="shared" si="16"/>
        <v>0.51605995954830342</v>
      </c>
      <c r="AN82" s="10">
        <v>60.984441538618889</v>
      </c>
      <c r="AO82" s="10">
        <v>0.10507218888377434</v>
      </c>
      <c r="AP82" s="10">
        <v>38.258005350541772</v>
      </c>
      <c r="AQ82" s="10">
        <v>0.56290229017868731</v>
      </c>
      <c r="AR82" s="10">
        <v>8.9578631776852838E-2</v>
      </c>
      <c r="AS82" s="16">
        <f t="shared" si="17"/>
        <v>0.65248092195554019</v>
      </c>
      <c r="AT82" s="10">
        <v>74.160034391568587</v>
      </c>
      <c r="AU82" s="10">
        <v>43.574540206015406</v>
      </c>
      <c r="AV82" s="10">
        <v>58.868819523215656</v>
      </c>
      <c r="AW82" s="11">
        <v>43465</v>
      </c>
    </row>
    <row r="83" spans="1:49" ht="15" customHeight="1" x14ac:dyDescent="0.2">
      <c r="C83" s="8" t="s">
        <v>13</v>
      </c>
      <c r="D83" s="9">
        <v>3479.0100000204561</v>
      </c>
      <c r="E83" s="10">
        <v>85.139344334493174</v>
      </c>
      <c r="F83" s="14">
        <f t="shared" si="12"/>
        <v>14.860655665506826</v>
      </c>
      <c r="G83" s="10">
        <v>79.642981407852901</v>
      </c>
      <c r="H83" s="14">
        <f t="shared" si="13"/>
        <v>20.357018592147099</v>
      </c>
      <c r="I83" s="2">
        <v>0</v>
      </c>
      <c r="J83" s="2">
        <v>0</v>
      </c>
      <c r="K83" s="10">
        <v>68.658967991163152</v>
      </c>
      <c r="L83" s="10">
        <v>7.7769292923604318</v>
      </c>
      <c r="M83" s="10">
        <v>14.814683866907192</v>
      </c>
      <c r="N83" s="16">
        <f t="shared" si="15"/>
        <v>8.7494188495686842</v>
      </c>
      <c r="O83" s="10">
        <v>0.64752972052846847</v>
      </c>
      <c r="P83" s="10">
        <v>6.5828392354938012</v>
      </c>
      <c r="Q83" s="10">
        <v>0.92940910467086302</v>
      </c>
      <c r="R83" s="10">
        <v>0.5896407888755516</v>
      </c>
      <c r="S83" s="10">
        <v>95.708952335921666</v>
      </c>
      <c r="T83" s="10">
        <v>98.25629039083266</v>
      </c>
      <c r="U83" s="10">
        <v>45.249913589178504</v>
      </c>
      <c r="V83" s="10">
        <v>38.92501241757715</v>
      </c>
      <c r="W83" s="10">
        <v>37.500875073528171</v>
      </c>
      <c r="X83" s="10">
        <v>77.040664392515566</v>
      </c>
      <c r="Y83" s="10">
        <v>38.391817802324191</v>
      </c>
      <c r="Z83" s="10">
        <v>77.66948917010933</v>
      </c>
      <c r="AA83" s="10">
        <v>16.788995676296256</v>
      </c>
      <c r="AB83" s="10">
        <v>4.9181105180471842</v>
      </c>
      <c r="AC83" s="10">
        <v>0</v>
      </c>
      <c r="AD83" s="10">
        <v>0</v>
      </c>
      <c r="AE83" s="10">
        <v>0.62340463554696346</v>
      </c>
      <c r="AF83" s="12">
        <f t="shared" si="18"/>
        <v>0.62340463554696346</v>
      </c>
      <c r="AG83" s="10">
        <v>93.4970984851346</v>
      </c>
      <c r="AH83" s="10">
        <v>5.8757988194879394</v>
      </c>
      <c r="AI83" s="10">
        <v>0.54380168001956586</v>
      </c>
      <c r="AJ83" s="10">
        <v>8.3301015357327285E-2</v>
      </c>
      <c r="AK83" s="10">
        <v>0</v>
      </c>
      <c r="AL83" s="10">
        <v>0</v>
      </c>
      <c r="AM83" s="16">
        <f t="shared" si="16"/>
        <v>0.54380168001956586</v>
      </c>
      <c r="AN83" s="10">
        <v>65.039500289656957</v>
      </c>
      <c r="AO83" s="10">
        <v>0.10587526082731384</v>
      </c>
      <c r="AP83" s="10">
        <v>34.451441806423396</v>
      </c>
      <c r="AQ83" s="10">
        <v>0.33741263803843469</v>
      </c>
      <c r="AR83" s="10">
        <v>6.5770005053637087E-2</v>
      </c>
      <c r="AS83" s="16">
        <f t="shared" si="17"/>
        <v>0.40318264309207175</v>
      </c>
      <c r="AT83" s="10">
        <v>77.551595555744825</v>
      </c>
      <c r="AU83" s="10">
        <v>42.718337374769312</v>
      </c>
      <c r="AV83" s="10">
        <v>59.947756811935463</v>
      </c>
      <c r="AW83" s="11">
        <v>43465</v>
      </c>
    </row>
    <row r="84" spans="1:49" ht="15" customHeight="1" x14ac:dyDescent="0.2">
      <c r="C84" s="8" t="s">
        <v>14</v>
      </c>
      <c r="D84" s="9">
        <v>3975.3290000002139</v>
      </c>
      <c r="E84" s="10">
        <v>75.758226646969433</v>
      </c>
      <c r="F84" s="14">
        <f t="shared" si="12"/>
        <v>24.241773353030567</v>
      </c>
      <c r="G84" s="10">
        <v>75.075679319811073</v>
      </c>
      <c r="H84" s="14">
        <f t="shared" si="13"/>
        <v>24.924320680188927</v>
      </c>
      <c r="I84" s="2">
        <v>0</v>
      </c>
      <c r="J84" s="2">
        <v>0</v>
      </c>
      <c r="K84" s="10">
        <v>66.387220396057927</v>
      </c>
      <c r="L84" s="10">
        <v>5.012120194104404</v>
      </c>
      <c r="M84" s="10">
        <v>17.327856667249975</v>
      </c>
      <c r="N84" s="16">
        <f t="shared" si="15"/>
        <v>11.272802742587217</v>
      </c>
      <c r="O84" s="10">
        <v>1.0579914883532315</v>
      </c>
      <c r="P84" s="10">
        <v>8.6410388246323997</v>
      </c>
      <c r="Q84" s="10">
        <v>1.4774164094437643</v>
      </c>
      <c r="R84" s="10">
        <v>9.6356020157822977E-2</v>
      </c>
      <c r="S84" s="10">
        <v>94.17260201633303</v>
      </c>
      <c r="T84" s="10">
        <v>97.913129149521595</v>
      </c>
      <c r="U84" s="10">
        <v>37.267528486257767</v>
      </c>
      <c r="V84" s="10">
        <v>34.322449484642767</v>
      </c>
      <c r="W84" s="10">
        <v>40.509324242822736</v>
      </c>
      <c r="X84" s="10">
        <v>73.968438044000138</v>
      </c>
      <c r="Y84" s="10">
        <v>30.87432377541889</v>
      </c>
      <c r="Z84" s="10">
        <v>77.777906872110606</v>
      </c>
      <c r="AA84" s="10">
        <v>15.430693526760301</v>
      </c>
      <c r="AB84" s="10">
        <v>6.0948301129125815</v>
      </c>
      <c r="AC84" s="10">
        <v>0</v>
      </c>
      <c r="AD84" s="10">
        <v>9.2772786363085717E-3</v>
      </c>
      <c r="AE84" s="10">
        <v>0.6872922095795958</v>
      </c>
      <c r="AF84" s="12">
        <f t="shared" si="18"/>
        <v>0.69656948821590436</v>
      </c>
      <c r="AG84" s="10">
        <v>96.194364917080534</v>
      </c>
      <c r="AH84" s="10">
        <v>3.2370586243795834</v>
      </c>
      <c r="AI84" s="10">
        <v>0.46265118758646051</v>
      </c>
      <c r="AJ84" s="10">
        <v>1.090783435786008E-2</v>
      </c>
      <c r="AK84" s="10">
        <v>0</v>
      </c>
      <c r="AL84" s="10">
        <v>9.501743659480226E-2</v>
      </c>
      <c r="AM84" s="16">
        <f t="shared" si="16"/>
        <v>0.55766862418126273</v>
      </c>
      <c r="AN84" s="10">
        <v>64.366324663549108</v>
      </c>
      <c r="AO84" s="10">
        <v>0</v>
      </c>
      <c r="AP84" s="10">
        <v>35.314533655325036</v>
      </c>
      <c r="AQ84" s="10">
        <v>0.25038295015128165</v>
      </c>
      <c r="AR84" s="10">
        <v>6.8758730974212312E-2</v>
      </c>
      <c r="AS84" s="16">
        <f t="shared" si="17"/>
        <v>0.31914168112549396</v>
      </c>
      <c r="AT84" s="10">
        <v>77.720983258558391</v>
      </c>
      <c r="AU84" s="10">
        <v>49.502532074715219</v>
      </c>
      <c r="AV84" s="10">
        <v>57.914241568736749</v>
      </c>
      <c r="AW84" s="11">
        <v>43465</v>
      </c>
    </row>
    <row r="85" spans="1:49" ht="15" customHeight="1" x14ac:dyDescent="0.2">
      <c r="C85" s="8" t="s">
        <v>15</v>
      </c>
      <c r="D85" s="9">
        <v>9439.0330000017166</v>
      </c>
      <c r="E85" s="10">
        <v>75.846595773452577</v>
      </c>
      <c r="F85" s="14">
        <f t="shared" si="12"/>
        <v>24.153404226547423</v>
      </c>
      <c r="G85" s="10">
        <v>73.752507328220332</v>
      </c>
      <c r="H85" s="14">
        <f t="shared" si="13"/>
        <v>26.247492671779668</v>
      </c>
      <c r="I85" s="2">
        <v>0</v>
      </c>
      <c r="J85" s="2">
        <v>0</v>
      </c>
      <c r="K85" s="10">
        <v>67.696865946250696</v>
      </c>
      <c r="L85" s="10">
        <v>4.1511220200735996</v>
      </c>
      <c r="M85" s="10">
        <v>19.098006257312282</v>
      </c>
      <c r="N85" s="16">
        <f t="shared" si="15"/>
        <v>9.0540057763623185</v>
      </c>
      <c r="O85" s="10">
        <v>1.0165100583548266</v>
      </c>
      <c r="P85" s="10">
        <v>7.2247213342857153</v>
      </c>
      <c r="Q85" s="10">
        <v>0.53267022916796869</v>
      </c>
      <c r="R85" s="10">
        <v>0.28010415455380716</v>
      </c>
      <c r="S85" s="10">
        <v>94.004401403270109</v>
      </c>
      <c r="T85" s="10">
        <v>97.412229682270208</v>
      </c>
      <c r="U85" s="10">
        <v>43.14273337824627</v>
      </c>
      <c r="V85" s="10">
        <v>31.041212713816932</v>
      </c>
      <c r="W85" s="10">
        <v>24.905287350924485</v>
      </c>
      <c r="X85" s="10">
        <v>73.713660189289541</v>
      </c>
      <c r="Y85" s="10">
        <v>34.623385768462235</v>
      </c>
      <c r="Z85" s="10">
        <v>68.242427693488963</v>
      </c>
      <c r="AA85" s="10">
        <v>22.214201569611024</v>
      </c>
      <c r="AB85" s="10">
        <v>8.9579930169046573</v>
      </c>
      <c r="AC85" s="10">
        <v>7.1319579019362396E-3</v>
      </c>
      <c r="AD85" s="10">
        <v>0.33125882692224839</v>
      </c>
      <c r="AE85" s="10">
        <v>0.24698693516990003</v>
      </c>
      <c r="AF85" s="12">
        <f t="shared" si="18"/>
        <v>0.58537771999408461</v>
      </c>
      <c r="AG85" s="10">
        <v>95.439052713010256</v>
      </c>
      <c r="AH85" s="10">
        <v>4.0462223810773397</v>
      </c>
      <c r="AI85" s="10">
        <v>0.44760805264079301</v>
      </c>
      <c r="AJ85" s="10">
        <v>3.1397282395870675E-2</v>
      </c>
      <c r="AK85" s="10">
        <v>2.5084288565147935E-2</v>
      </c>
      <c r="AL85" s="10">
        <v>1.0635282309531124E-2</v>
      </c>
      <c r="AM85" s="16">
        <f t="shared" si="16"/>
        <v>0.48332762351547209</v>
      </c>
      <c r="AN85" s="10">
        <v>68.448125035378553</v>
      </c>
      <c r="AO85" s="10">
        <v>0.16983253475516918</v>
      </c>
      <c r="AP85" s="10">
        <v>30.661460864739531</v>
      </c>
      <c r="AQ85" s="10">
        <v>0.65584497947372378</v>
      </c>
      <c r="AR85" s="10">
        <v>6.4736585651293019E-2</v>
      </c>
      <c r="AS85" s="16">
        <f t="shared" si="17"/>
        <v>0.72058156512501681</v>
      </c>
      <c r="AT85" s="10">
        <v>78.331037657338257</v>
      </c>
      <c r="AU85" s="10">
        <v>45.310139356444495</v>
      </c>
      <c r="AV85" s="10">
        <v>58.093608341692345</v>
      </c>
      <c r="AW85" s="11">
        <v>43465</v>
      </c>
    </row>
    <row r="86" spans="1:49" ht="15" customHeight="1" x14ac:dyDescent="0.2">
      <c r="C86" s="8" t="s">
        <v>16</v>
      </c>
      <c r="D86" s="9">
        <v>3315.5640000059047</v>
      </c>
      <c r="E86" s="10">
        <v>76.885564656808555</v>
      </c>
      <c r="F86" s="14">
        <f t="shared" si="12"/>
        <v>23.114435343191445</v>
      </c>
      <c r="G86" s="10">
        <v>66.522934059791183</v>
      </c>
      <c r="H86" s="14">
        <f t="shared" si="13"/>
        <v>33.477065940208817</v>
      </c>
      <c r="I86" s="2">
        <v>0</v>
      </c>
      <c r="J86" s="2">
        <v>0</v>
      </c>
      <c r="K86" s="10">
        <v>71.984802802205678</v>
      </c>
      <c r="L86" s="10">
        <v>1.9260398515283126</v>
      </c>
      <c r="M86" s="10">
        <v>15.79696762408919</v>
      </c>
      <c r="N86" s="16">
        <f t="shared" si="15"/>
        <v>10.29218972217674</v>
      </c>
      <c r="O86" s="10">
        <v>2.0279592911782185</v>
      </c>
      <c r="P86" s="10">
        <v>6.8308947488577072</v>
      </c>
      <c r="Q86" s="10">
        <v>1.2137426554908382</v>
      </c>
      <c r="R86" s="10">
        <v>0.2195930266499764</v>
      </c>
      <c r="S86" s="10">
        <v>93.405107589334463</v>
      </c>
      <c r="T86" s="10">
        <v>97.979370878544273</v>
      </c>
      <c r="U86" s="10">
        <v>36.71718907354559</v>
      </c>
      <c r="V86" s="10">
        <v>26.035582166599593</v>
      </c>
      <c r="W86" s="10">
        <v>25.373766481124601</v>
      </c>
      <c r="X86" s="10">
        <v>67.83255858674913</v>
      </c>
      <c r="Y86" s="10">
        <v>27.236551017611877</v>
      </c>
      <c r="Z86" s="10">
        <v>79.435728831867166</v>
      </c>
      <c r="AA86" s="10">
        <v>16.85963409668534</v>
      </c>
      <c r="AB86" s="10">
        <v>2.7674065497205449</v>
      </c>
      <c r="AC86" s="10">
        <v>3.9925809114456569E-2</v>
      </c>
      <c r="AD86" s="10">
        <v>0.14850876690153542</v>
      </c>
      <c r="AE86" s="10">
        <v>0.74879594571076724</v>
      </c>
      <c r="AF86" s="12">
        <f t="shared" si="18"/>
        <v>0.93723052172675925</v>
      </c>
      <c r="AG86" s="10">
        <v>94.189442483308142</v>
      </c>
      <c r="AH86" s="10">
        <v>5.0959963496955121</v>
      </c>
      <c r="AI86" s="10">
        <v>0.38233513358594201</v>
      </c>
      <c r="AJ86" s="10">
        <v>0.1037873196470907</v>
      </c>
      <c r="AK86" s="10">
        <v>0.11691829497373875</v>
      </c>
      <c r="AL86" s="10">
        <v>0.11152041878888208</v>
      </c>
      <c r="AM86" s="16">
        <f t="shared" si="16"/>
        <v>0.61077384734856288</v>
      </c>
      <c r="AN86" s="10">
        <v>65.747299382980543</v>
      </c>
      <c r="AO86" s="10">
        <v>5.7567005030715671E-2</v>
      </c>
      <c r="AP86" s="10">
        <v>33.508396470254496</v>
      </c>
      <c r="AQ86" s="10">
        <v>0.62953706676368804</v>
      </c>
      <c r="AR86" s="10">
        <v>5.7200074970551608E-2</v>
      </c>
      <c r="AS86" s="16">
        <f t="shared" si="17"/>
        <v>0.68673714173423961</v>
      </c>
      <c r="AT86" s="10">
        <v>76.10004258260048</v>
      </c>
      <c r="AU86" s="10">
        <v>44.113330401643374</v>
      </c>
      <c r="AV86" s="10">
        <v>53.997017651122363</v>
      </c>
      <c r="AW86" s="11">
        <v>43465</v>
      </c>
    </row>
    <row r="87" spans="1:49" ht="15" customHeight="1" x14ac:dyDescent="0.2">
      <c r="C87" s="8" t="s">
        <v>17</v>
      </c>
      <c r="D87" s="9">
        <v>2277.9560000009192</v>
      </c>
      <c r="E87" s="10">
        <v>86.016123702155909</v>
      </c>
      <c r="F87" s="14">
        <f t="shared" si="12"/>
        <v>13.983876297844091</v>
      </c>
      <c r="G87" s="10">
        <v>80.875044322545051</v>
      </c>
      <c r="H87" s="14">
        <f t="shared" si="13"/>
        <v>19.124955677454949</v>
      </c>
      <c r="I87" s="2">
        <v>0</v>
      </c>
      <c r="J87" s="2">
        <v>0</v>
      </c>
      <c r="K87" s="10">
        <v>70.71187054667331</v>
      </c>
      <c r="L87" s="10">
        <v>4.4550479404548842</v>
      </c>
      <c r="M87" s="10">
        <v>16.190781447177141</v>
      </c>
      <c r="N87" s="16">
        <f t="shared" si="15"/>
        <v>8.642300065693961</v>
      </c>
      <c r="O87" s="10">
        <v>0.82848799062019984</v>
      </c>
      <c r="P87" s="10">
        <v>6.8675692823560279</v>
      </c>
      <c r="Q87" s="10">
        <v>0.36764490371265174</v>
      </c>
      <c r="R87" s="10">
        <v>0.5785978890050818</v>
      </c>
      <c r="S87" s="10">
        <v>94.841132475862977</v>
      </c>
      <c r="T87" s="10">
        <v>98.003021279488792</v>
      </c>
      <c r="U87" s="10">
        <v>41.995917864608778</v>
      </c>
      <c r="V87" s="10">
        <v>32.899058403710249</v>
      </c>
      <c r="W87" s="10">
        <v>26.234533895231763</v>
      </c>
      <c r="X87" s="10">
        <v>77.280883640704019</v>
      </c>
      <c r="Y87" s="10">
        <v>28.3777206446387</v>
      </c>
      <c r="Z87" s="10">
        <v>74.185266119214631</v>
      </c>
      <c r="AA87" s="10">
        <v>17.709051021505896</v>
      </c>
      <c r="AB87" s="10">
        <v>7.2504868068545845</v>
      </c>
      <c r="AC87" s="10">
        <v>0.16029437557698678</v>
      </c>
      <c r="AD87" s="10">
        <v>0.1225563764044985</v>
      </c>
      <c r="AE87" s="10">
        <v>0.57234530044279464</v>
      </c>
      <c r="AF87" s="12">
        <f t="shared" si="18"/>
        <v>0.85519605242427987</v>
      </c>
      <c r="AG87" s="10">
        <v>90.363252680164351</v>
      </c>
      <c r="AH87" s="10">
        <v>9.0776976880372171</v>
      </c>
      <c r="AI87" s="10">
        <v>0.50497022855117879</v>
      </c>
      <c r="AJ87" s="10">
        <v>0</v>
      </c>
      <c r="AK87" s="10">
        <v>5.4079403246572628E-2</v>
      </c>
      <c r="AL87" s="10">
        <v>0</v>
      </c>
      <c r="AM87" s="16">
        <f t="shared" si="16"/>
        <v>0.55904963179775147</v>
      </c>
      <c r="AN87" s="10">
        <v>79.679268225786785</v>
      </c>
      <c r="AO87" s="10">
        <v>5.4753040892338983E-2</v>
      </c>
      <c r="AP87" s="10">
        <v>19.49966074410294</v>
      </c>
      <c r="AQ87" s="10">
        <v>0.47381986254587793</v>
      </c>
      <c r="AR87" s="10">
        <v>0.2924981266713349</v>
      </c>
      <c r="AS87" s="16">
        <f t="shared" si="17"/>
        <v>0.76631798921721284</v>
      </c>
      <c r="AT87" s="10">
        <v>78.604847886167519</v>
      </c>
      <c r="AU87" s="10">
        <v>46.514654460439381</v>
      </c>
      <c r="AV87" s="10">
        <v>58.720320001532677</v>
      </c>
      <c r="AW87" s="11">
        <v>43465</v>
      </c>
    </row>
    <row r="88" spans="1:49" ht="15" customHeight="1" x14ac:dyDescent="0.2">
      <c r="C88" s="8" t="s">
        <v>18</v>
      </c>
      <c r="D88" s="9">
        <v>14793.319000003054</v>
      </c>
      <c r="E88" s="10">
        <v>83.857549891556303</v>
      </c>
      <c r="F88" s="14">
        <f t="shared" si="12"/>
        <v>16.142450108443697</v>
      </c>
      <c r="G88" s="10">
        <v>66.240931869155474</v>
      </c>
      <c r="H88" s="14">
        <f t="shared" si="13"/>
        <v>33.759068130844526</v>
      </c>
      <c r="I88" s="2">
        <v>0</v>
      </c>
      <c r="J88" s="2">
        <v>0</v>
      </c>
      <c r="K88" s="10">
        <v>74.993898715489891</v>
      </c>
      <c r="L88" s="10">
        <v>3.2710688187286361</v>
      </c>
      <c r="M88" s="10">
        <v>13.46342675090469</v>
      </c>
      <c r="N88" s="16">
        <f t="shared" si="15"/>
        <v>8.2716057148761735</v>
      </c>
      <c r="O88" s="10">
        <v>1.0745264951929081</v>
      </c>
      <c r="P88" s="10">
        <v>6.1728348322314828</v>
      </c>
      <c r="Q88" s="10">
        <v>0.90598080424096705</v>
      </c>
      <c r="R88" s="10">
        <v>0.1182635832108152</v>
      </c>
      <c r="S88" s="10">
        <v>91.953389283281012</v>
      </c>
      <c r="T88" s="10">
        <v>95.830147601415064</v>
      </c>
      <c r="U88" s="10">
        <v>35.03267824979023</v>
      </c>
      <c r="V88" s="10">
        <v>30.993597227862754</v>
      </c>
      <c r="W88" s="10">
        <v>29.049827783429699</v>
      </c>
      <c r="X88" s="10">
        <v>71.804273918982645</v>
      </c>
      <c r="Y88" s="10">
        <v>32.344911471763588</v>
      </c>
      <c r="Z88" s="10">
        <v>68.739058808136406</v>
      </c>
      <c r="AA88" s="10">
        <v>13.216337082013448</v>
      </c>
      <c r="AB88" s="10">
        <v>16.320598245801989</v>
      </c>
      <c r="AC88" s="10">
        <v>0.17943457340989158</v>
      </c>
      <c r="AD88" s="10">
        <v>0.32060347753955726</v>
      </c>
      <c r="AE88" s="10">
        <v>1.2239678130982787</v>
      </c>
      <c r="AF88" s="12">
        <f t="shared" si="18"/>
        <v>1.7240058640477276</v>
      </c>
      <c r="AG88" s="10">
        <v>92.133252091664318</v>
      </c>
      <c r="AH88" s="10">
        <v>6.5067986207226163</v>
      </c>
      <c r="AI88" s="10">
        <v>0.28435322700741589</v>
      </c>
      <c r="AJ88" s="10">
        <v>0.41576745173626761</v>
      </c>
      <c r="AK88" s="10">
        <v>0.29962007879611552</v>
      </c>
      <c r="AL88" s="10">
        <v>0.36020853007319614</v>
      </c>
      <c r="AM88" s="16">
        <f t="shared" si="16"/>
        <v>0.94418183587672755</v>
      </c>
      <c r="AN88" s="10">
        <v>76.41007943050883</v>
      </c>
      <c r="AO88" s="10">
        <v>0.76786517696377865</v>
      </c>
      <c r="AP88" s="10">
        <v>22.097088328299879</v>
      </c>
      <c r="AQ88" s="10">
        <v>0.67191924620789423</v>
      </c>
      <c r="AR88" s="10">
        <v>5.304781801919066E-2</v>
      </c>
      <c r="AS88" s="16">
        <f t="shared" si="17"/>
        <v>0.7249670642270849</v>
      </c>
      <c r="AT88" s="10">
        <v>78.123304264310164</v>
      </c>
      <c r="AU88" s="10">
        <v>43.194413178447178</v>
      </c>
      <c r="AV88" s="10">
        <v>56.510780419969187</v>
      </c>
      <c r="AW88" s="11">
        <v>43465</v>
      </c>
    </row>
    <row r="89" spans="1:49" s="6" customFormat="1" ht="15" customHeight="1" x14ac:dyDescent="0.2">
      <c r="A89" s="7" t="s">
        <v>19</v>
      </c>
      <c r="B89" s="19"/>
      <c r="D89" s="4">
        <v>87690.926000024294</v>
      </c>
      <c r="E89" s="5">
        <v>92.216092963999159</v>
      </c>
      <c r="F89" s="13">
        <f t="shared" si="12"/>
        <v>7.7839070360008407</v>
      </c>
      <c r="G89" s="5">
        <v>90.869023473036862</v>
      </c>
      <c r="H89" s="13">
        <f t="shared" si="13"/>
        <v>9.1309765269631384</v>
      </c>
      <c r="I89" s="2">
        <v>0</v>
      </c>
      <c r="J89" s="2">
        <v>0</v>
      </c>
      <c r="K89" s="5">
        <v>62.233528013032938</v>
      </c>
      <c r="L89" s="5">
        <v>6.9897688531622579</v>
      </c>
      <c r="M89" s="5">
        <v>20.860884256334888</v>
      </c>
      <c r="N89" s="16">
        <f t="shared" si="15"/>
        <v>9.9158188774710396</v>
      </c>
      <c r="O89" s="5">
        <v>1.5567374504446068</v>
      </c>
      <c r="P89" s="5">
        <v>7.459924287944288</v>
      </c>
      <c r="Q89" s="5">
        <v>0.74312915526428236</v>
      </c>
      <c r="R89" s="5">
        <v>0.15602798381786231</v>
      </c>
      <c r="S89" s="5">
        <v>98.138142863461397</v>
      </c>
      <c r="T89" s="5">
        <v>99.325924328970785</v>
      </c>
      <c r="U89" s="5">
        <v>79.308228247761704</v>
      </c>
      <c r="V89" s="5">
        <v>59.537541793266378</v>
      </c>
      <c r="W89" s="5">
        <v>18.725956515557087</v>
      </c>
      <c r="X89" s="5">
        <v>87.256700911186272</v>
      </c>
      <c r="Y89" s="5">
        <v>53.917426332425819</v>
      </c>
      <c r="Z89" s="5">
        <v>25.566909942287008</v>
      </c>
      <c r="AA89" s="5">
        <v>50.824571315180499</v>
      </c>
      <c r="AB89" s="5">
        <v>22.862343442498297</v>
      </c>
      <c r="AC89" s="5">
        <v>0.22321271803430132</v>
      </c>
      <c r="AD89" s="5">
        <v>0.30485276202169298</v>
      </c>
      <c r="AE89" s="5">
        <v>0.21810981997910373</v>
      </c>
      <c r="AF89" s="17">
        <f t="shared" si="18"/>
        <v>0.74617530003509802</v>
      </c>
      <c r="AG89" s="5">
        <v>93.730857419657582</v>
      </c>
      <c r="AH89" s="5">
        <v>5.8966480509868635</v>
      </c>
      <c r="AI89" s="5">
        <v>5.529179351059324E-2</v>
      </c>
      <c r="AJ89" s="5">
        <v>0.17661672522990435</v>
      </c>
      <c r="AK89" s="5">
        <v>0.12658322186189533</v>
      </c>
      <c r="AL89" s="5">
        <v>1.4002788752437999E-2</v>
      </c>
      <c r="AM89" s="16">
        <f t="shared" si="16"/>
        <v>0.19587780412492656</v>
      </c>
      <c r="AN89" s="5">
        <v>86.355887120061084</v>
      </c>
      <c r="AO89" s="5">
        <v>4.8432772778686921</v>
      </c>
      <c r="AP89" s="5">
        <v>8.2626078241059151</v>
      </c>
      <c r="AQ89" s="5">
        <v>0.13691472298376459</v>
      </c>
      <c r="AR89" s="5">
        <v>0.40131305498118064</v>
      </c>
      <c r="AS89" s="16">
        <f t="shared" si="17"/>
        <v>0.53822777796494525</v>
      </c>
      <c r="AT89" s="5">
        <v>80.016899482829416</v>
      </c>
      <c r="AU89" s="5">
        <v>40.332731580651981</v>
      </c>
      <c r="AV89" s="5">
        <v>68.129277187560689</v>
      </c>
      <c r="AW89" s="18">
        <v>43465</v>
      </c>
    </row>
    <row r="90" spans="1:49" ht="15" customHeight="1" x14ac:dyDescent="0.2">
      <c r="C90" s="8" t="s">
        <v>20</v>
      </c>
      <c r="D90" s="9">
        <v>21030.104000006886</v>
      </c>
      <c r="E90" s="10">
        <v>88.685576190687129</v>
      </c>
      <c r="F90" s="14">
        <f t="shared" si="12"/>
        <v>11.314423809312871</v>
      </c>
      <c r="G90" s="10">
        <v>87.131748046170472</v>
      </c>
      <c r="H90" s="14">
        <f t="shared" si="13"/>
        <v>12.868251953829528</v>
      </c>
      <c r="I90" s="2">
        <v>0</v>
      </c>
      <c r="J90" s="2">
        <v>0</v>
      </c>
      <c r="K90" s="10">
        <v>64.653197799632281</v>
      </c>
      <c r="L90" s="10">
        <v>6.640923184282622</v>
      </c>
      <c r="M90" s="10">
        <v>18.108719793469657</v>
      </c>
      <c r="N90" s="16">
        <f t="shared" si="15"/>
        <v>10.597159222614421</v>
      </c>
      <c r="O90" s="10">
        <v>1.8807244176352145</v>
      </c>
      <c r="P90" s="10">
        <v>7.7908099468665917</v>
      </c>
      <c r="Q90" s="10">
        <v>0.76511260447764085</v>
      </c>
      <c r="R90" s="10">
        <v>0.1605122536349739</v>
      </c>
      <c r="S90" s="10">
        <v>97.154523769652997</v>
      </c>
      <c r="T90" s="10">
        <v>99.062478277684306</v>
      </c>
      <c r="U90" s="10">
        <v>63.577282313580781</v>
      </c>
      <c r="V90" s="10">
        <v>56.410993090000431</v>
      </c>
      <c r="W90" s="10">
        <v>26.456970624318547</v>
      </c>
      <c r="X90" s="10">
        <v>83.453788754674122</v>
      </c>
      <c r="Y90" s="10">
        <v>48.409469689509969</v>
      </c>
      <c r="Z90" s="10">
        <v>33.171477453616227</v>
      </c>
      <c r="AA90" s="10">
        <v>46.047840599106699</v>
      </c>
      <c r="AB90" s="10">
        <v>19.65214957917965</v>
      </c>
      <c r="AC90" s="10">
        <v>0.14225625132695532</v>
      </c>
      <c r="AD90" s="10">
        <v>0.73073572196152237</v>
      </c>
      <c r="AE90" s="10">
        <v>0.25554039480756824</v>
      </c>
      <c r="AF90" s="12">
        <f t="shared" si="18"/>
        <v>1.128532368096046</v>
      </c>
      <c r="AG90" s="10">
        <v>92.613592683104898</v>
      </c>
      <c r="AH90" s="10">
        <v>7.1890254282584989</v>
      </c>
      <c r="AI90" s="10">
        <v>0.10237199823216693</v>
      </c>
      <c r="AJ90" s="10">
        <v>1.0286573235107552E-2</v>
      </c>
      <c r="AK90" s="10">
        <v>4.1900528027189389E-2</v>
      </c>
      <c r="AL90" s="10">
        <v>4.2822789141019064E-2</v>
      </c>
      <c r="AM90" s="16">
        <f t="shared" si="16"/>
        <v>0.18709531540037538</v>
      </c>
      <c r="AN90" s="10">
        <v>81.830824161794581</v>
      </c>
      <c r="AO90" s="10">
        <v>4.7587012293151725</v>
      </c>
      <c r="AP90" s="10">
        <v>12.787411398055385</v>
      </c>
      <c r="AQ90" s="10">
        <v>0.36412084813068268</v>
      </c>
      <c r="AR90" s="10">
        <v>0.25894236270297061</v>
      </c>
      <c r="AS90" s="16">
        <f t="shared" si="17"/>
        <v>0.62306321083365335</v>
      </c>
      <c r="AT90" s="10">
        <v>85.497737628319797</v>
      </c>
      <c r="AU90" s="10">
        <v>53.417757056937724</v>
      </c>
      <c r="AV90" s="10">
        <v>64.948513105989505</v>
      </c>
      <c r="AW90" s="11">
        <v>43465</v>
      </c>
    </row>
    <row r="91" spans="1:49" ht="15" customHeight="1" x14ac:dyDescent="0.2">
      <c r="C91" s="8" t="s">
        <v>21</v>
      </c>
      <c r="D91" s="9">
        <v>3968.7340000011632</v>
      </c>
      <c r="E91" s="10">
        <v>85.663227989165549</v>
      </c>
      <c r="F91" s="14">
        <f t="shared" si="12"/>
        <v>14.336772010834451</v>
      </c>
      <c r="G91" s="10">
        <v>86.544234494159724</v>
      </c>
      <c r="H91" s="14">
        <f t="shared" si="13"/>
        <v>13.455765505840276</v>
      </c>
      <c r="I91" s="2">
        <v>0</v>
      </c>
      <c r="J91" s="2">
        <v>0</v>
      </c>
      <c r="K91" s="10">
        <v>63.280948795912387</v>
      </c>
      <c r="L91" s="10">
        <v>4.8260720981014149</v>
      </c>
      <c r="M91" s="10">
        <v>17.971361358358429</v>
      </c>
      <c r="N91" s="16">
        <f t="shared" si="15"/>
        <v>13.921617747627597</v>
      </c>
      <c r="O91" s="10">
        <v>3.6399194298304747</v>
      </c>
      <c r="P91" s="10">
        <v>9.5601607022819071</v>
      </c>
      <c r="Q91" s="10">
        <v>0.63203461648708892</v>
      </c>
      <c r="R91" s="10">
        <v>8.9502999028127597E-2</v>
      </c>
      <c r="S91" s="10">
        <v>97.614018570486792</v>
      </c>
      <c r="T91" s="10">
        <v>99.382253179145238</v>
      </c>
      <c r="U91" s="10">
        <v>67.35841697723032</v>
      </c>
      <c r="V91" s="10">
        <v>53.928852679930898</v>
      </c>
      <c r="W91" s="10">
        <v>26.501175717664797</v>
      </c>
      <c r="X91" s="10">
        <v>84.552529880376255</v>
      </c>
      <c r="Y91" s="10">
        <v>49.429723599889634</v>
      </c>
      <c r="Z91" s="10">
        <v>38.227576428504989</v>
      </c>
      <c r="AA91" s="10">
        <v>30.276192929661143</v>
      </c>
      <c r="AB91" s="10">
        <v>30.681254766600095</v>
      </c>
      <c r="AC91" s="10">
        <v>9.1625539162084019E-2</v>
      </c>
      <c r="AD91" s="10">
        <v>0.56025614632408083</v>
      </c>
      <c r="AE91" s="10">
        <v>0.16309418974736331</v>
      </c>
      <c r="AF91" s="12">
        <f t="shared" si="18"/>
        <v>0.81497587523352821</v>
      </c>
      <c r="AG91" s="10">
        <v>94.115134630827882</v>
      </c>
      <c r="AH91" s="10">
        <v>5.3230365207967694</v>
      </c>
      <c r="AI91" s="10">
        <v>6.0312435048791517E-2</v>
      </c>
      <c r="AJ91" s="10">
        <v>0.32034661937172709</v>
      </c>
      <c r="AK91" s="10">
        <v>0.12078751949131909</v>
      </c>
      <c r="AL91" s="10">
        <v>6.0382274463829128E-2</v>
      </c>
      <c r="AM91" s="16">
        <f t="shared" si="16"/>
        <v>0.24148222900393973</v>
      </c>
      <c r="AN91" s="10">
        <v>88.298429325214741</v>
      </c>
      <c r="AO91" s="10">
        <v>1.4690256150753116</v>
      </c>
      <c r="AP91" s="10">
        <v>9.8886043821827236</v>
      </c>
      <c r="AQ91" s="10">
        <v>1.3001532875719316E-2</v>
      </c>
      <c r="AR91" s="10">
        <v>0.33093914465182578</v>
      </c>
      <c r="AS91" s="16">
        <f t="shared" si="17"/>
        <v>0.34394067752754509</v>
      </c>
      <c r="AT91" s="10">
        <v>81.200318700466653</v>
      </c>
      <c r="AU91" s="10">
        <v>48.64646127226267</v>
      </c>
      <c r="AV91" s="10">
        <v>66.292210475103673</v>
      </c>
      <c r="AW91" s="11">
        <v>43465</v>
      </c>
    </row>
    <row r="92" spans="1:49" ht="15" customHeight="1" x14ac:dyDescent="0.2">
      <c r="C92" s="8" t="s">
        <v>22</v>
      </c>
      <c r="D92" s="9">
        <v>17159.435000004876</v>
      </c>
      <c r="E92" s="10">
        <v>88.605995993338837</v>
      </c>
      <c r="F92" s="14">
        <f t="shared" si="12"/>
        <v>11.394004006661163</v>
      </c>
      <c r="G92" s="10">
        <v>89.009287589263096</v>
      </c>
      <c r="H92" s="14">
        <f t="shared" si="13"/>
        <v>10.990712410736904</v>
      </c>
      <c r="I92" s="2">
        <v>0</v>
      </c>
      <c r="J92" s="2">
        <v>0</v>
      </c>
      <c r="K92" s="10">
        <v>69.548250058362584</v>
      </c>
      <c r="L92" s="10">
        <v>3.1370279785230948</v>
      </c>
      <c r="M92" s="10">
        <v>19.76354200981001</v>
      </c>
      <c r="N92" s="16">
        <f t="shared" si="15"/>
        <v>7.5511799533042963</v>
      </c>
      <c r="O92" s="10">
        <v>1.2373693657657301</v>
      </c>
      <c r="P92" s="10">
        <v>5.5239820040152532</v>
      </c>
      <c r="Q92" s="10">
        <v>0.56987700900189131</v>
      </c>
      <c r="R92" s="10">
        <v>0.21995157452142122</v>
      </c>
      <c r="S92" s="10">
        <v>97.942500846196666</v>
      </c>
      <c r="T92" s="10">
        <v>99.665678631215357</v>
      </c>
      <c r="U92" s="10">
        <v>85.217769970823056</v>
      </c>
      <c r="V92" s="10">
        <v>47.52801404187263</v>
      </c>
      <c r="W92" s="10">
        <v>9.9183270921585578</v>
      </c>
      <c r="X92" s="10">
        <v>87.808444262221556</v>
      </c>
      <c r="Y92" s="10">
        <v>52.911059962867299</v>
      </c>
      <c r="Z92" s="10">
        <v>16.489879692639207</v>
      </c>
      <c r="AA92" s="10">
        <v>55.435272012260327</v>
      </c>
      <c r="AB92" s="10">
        <v>27.774779562164031</v>
      </c>
      <c r="AC92" s="10">
        <v>6.2164901930029312E-3</v>
      </c>
      <c r="AD92" s="10">
        <v>0.23576595344776288</v>
      </c>
      <c r="AE92" s="10">
        <v>5.8086289295290416E-2</v>
      </c>
      <c r="AF92" s="12">
        <f t="shared" si="18"/>
        <v>0.30006873293605624</v>
      </c>
      <c r="AG92" s="10">
        <v>94.549454948050311</v>
      </c>
      <c r="AH92" s="10">
        <v>5.3749397019547596</v>
      </c>
      <c r="AI92" s="10">
        <v>3.9618908702636006E-2</v>
      </c>
      <c r="AJ92" s="10">
        <v>1.9959969290125681E-2</v>
      </c>
      <c r="AK92" s="10">
        <v>1.4295518775468651E-2</v>
      </c>
      <c r="AL92" s="10">
        <v>1.73095322590703E-3</v>
      </c>
      <c r="AM92" s="16">
        <f t="shared" si="16"/>
        <v>5.564538070401169E-2</v>
      </c>
      <c r="AN92" s="10">
        <v>89.275437726457966</v>
      </c>
      <c r="AO92" s="10">
        <v>3.3533819204238671</v>
      </c>
      <c r="AP92" s="10">
        <v>6.8153777665147679</v>
      </c>
      <c r="AQ92" s="10">
        <v>0.1418060507113052</v>
      </c>
      <c r="AR92" s="10">
        <v>0.41399653589136753</v>
      </c>
      <c r="AS92" s="16">
        <f t="shared" si="17"/>
        <v>0.55580258660267279</v>
      </c>
      <c r="AT92" s="10">
        <v>77.823176719616811</v>
      </c>
      <c r="AU92" s="10">
        <v>35.082465620807405</v>
      </c>
      <c r="AV92" s="10">
        <v>68.948557595772868</v>
      </c>
      <c r="AW92" s="11">
        <v>43465</v>
      </c>
    </row>
    <row r="93" spans="1:49" ht="15" customHeight="1" x14ac:dyDescent="0.2">
      <c r="C93" s="8" t="s">
        <v>23</v>
      </c>
      <c r="D93" s="9">
        <v>45532.653000011065</v>
      </c>
      <c r="E93" s="10">
        <v>95.77839224955315</v>
      </c>
      <c r="F93" s="14">
        <f t="shared" si="12"/>
        <v>4.2216077504468501</v>
      </c>
      <c r="G93" s="10">
        <v>93.67297265170042</v>
      </c>
      <c r="H93" s="14">
        <f t="shared" si="13"/>
        <v>6.3270273482995805</v>
      </c>
      <c r="I93" s="2">
        <v>0</v>
      </c>
      <c r="J93" s="2">
        <v>0</v>
      </c>
      <c r="K93" s="10">
        <v>58.268036715804897</v>
      </c>
      <c r="L93" s="10">
        <v>8.7914265379054157</v>
      </c>
      <c r="M93" s="10">
        <v>22.797424734222908</v>
      </c>
      <c r="N93" s="16">
        <f t="shared" si="15"/>
        <v>10.143112012065771</v>
      </c>
      <c r="O93" s="10">
        <v>1.3458800054738522</v>
      </c>
      <c r="P93" s="10">
        <v>7.8536161797819881</v>
      </c>
      <c r="Q93" s="10">
        <v>0.80795075466510413</v>
      </c>
      <c r="R93" s="10">
        <v>0.13566507214482718</v>
      </c>
      <c r="S93" s="10">
        <v>98.711859229593827</v>
      </c>
      <c r="T93" s="10">
        <v>99.314652237462511</v>
      </c>
      <c r="U93" s="10">
        <v>85.388362744216224</v>
      </c>
      <c r="V93" s="10">
        <v>65.996373664997904</v>
      </c>
      <c r="W93" s="10">
        <v>17.796780195812914</v>
      </c>
      <c r="X93" s="10">
        <v>89.040918700939997</v>
      </c>
      <c r="Y93" s="10">
        <v>57.231796741483016</v>
      </c>
      <c r="Z93" s="10">
        <v>24.371834561483823</v>
      </c>
      <c r="AA93" s="10">
        <v>53.084250160742485</v>
      </c>
      <c r="AB93" s="10">
        <v>21.812215818784335</v>
      </c>
      <c r="AC93" s="10">
        <v>0.35385061633489207</v>
      </c>
      <c r="AD93" s="10">
        <v>0.11192527252799572</v>
      </c>
      <c r="AE93" s="10">
        <v>0.26592357012559381</v>
      </c>
      <c r="AF93" s="12">
        <f t="shared" si="18"/>
        <v>0.73169945898848154</v>
      </c>
      <c r="AG93" s="10">
        <v>93.904895784877311</v>
      </c>
      <c r="AH93" s="10">
        <v>5.5463478265644062</v>
      </c>
      <c r="AI93" s="10">
        <v>3.9015796056942574E-2</v>
      </c>
      <c r="AJ93" s="10">
        <v>0.29994922900359916</v>
      </c>
      <c r="AK93" s="10">
        <v>0.20851741097683266</v>
      </c>
      <c r="AL93" s="10">
        <v>1.2739525203590662E-3</v>
      </c>
      <c r="AM93" s="16">
        <f t="shared" si="16"/>
        <v>0.24880715955413429</v>
      </c>
      <c r="AN93" s="10">
        <v>87.176293356066736</v>
      </c>
      <c r="AO93" s="10">
        <v>5.7379300216599383</v>
      </c>
      <c r="AP93" s="10">
        <v>6.576420387138695</v>
      </c>
      <c r="AQ93" s="10">
        <v>4.0932563304833372E-2</v>
      </c>
      <c r="AR93" s="10">
        <v>0.46842367182899292</v>
      </c>
      <c r="AS93" s="16">
        <f t="shared" si="17"/>
        <v>0.50935623513382633</v>
      </c>
      <c r="AT93" s="10">
        <v>78.209048990812263</v>
      </c>
      <c r="AU93" s="10">
        <v>35.543139574399937</v>
      </c>
      <c r="AV93" s="10">
        <v>69.449741418917966</v>
      </c>
      <c r="AW93" s="11">
        <v>43465</v>
      </c>
    </row>
    <row r="94" spans="1:49" s="6" customFormat="1" ht="15" customHeight="1" x14ac:dyDescent="0.2">
      <c r="A94" s="7" t="s">
        <v>24</v>
      </c>
      <c r="B94" s="19"/>
      <c r="C94" s="19"/>
      <c r="D94" s="4">
        <v>29710.321000008422</v>
      </c>
      <c r="E94" s="5">
        <v>88.575053877581624</v>
      </c>
      <c r="F94" s="13">
        <f t="shared" si="12"/>
        <v>11.424946122418376</v>
      </c>
      <c r="G94" s="5">
        <v>87.583691450701139</v>
      </c>
      <c r="H94" s="13">
        <f t="shared" si="13"/>
        <v>12.416308549298861</v>
      </c>
      <c r="I94" s="2">
        <v>0</v>
      </c>
      <c r="J94" s="2">
        <v>0</v>
      </c>
      <c r="K94" s="5">
        <v>65.384444841735643</v>
      </c>
      <c r="L94" s="5">
        <v>9.3783552208116259</v>
      </c>
      <c r="M94" s="5">
        <v>17.212730009297065</v>
      </c>
      <c r="N94" s="16">
        <f t="shared" si="15"/>
        <v>8.0244699281557441</v>
      </c>
      <c r="O94" s="5">
        <v>1.4686832217670998</v>
      </c>
      <c r="P94" s="5">
        <v>5.4459639552245358</v>
      </c>
      <c r="Q94" s="5">
        <v>0.82537373862753416</v>
      </c>
      <c r="R94" s="5">
        <v>0.28444901253657384</v>
      </c>
      <c r="S94" s="5">
        <v>98.50428072980948</v>
      </c>
      <c r="T94" s="5">
        <v>99.6836581695174</v>
      </c>
      <c r="U94" s="5">
        <v>87.194915784225884</v>
      </c>
      <c r="V94" s="5">
        <v>73.336728573216291</v>
      </c>
      <c r="W94" s="5">
        <v>22.330654465126585</v>
      </c>
      <c r="X94" s="5">
        <v>83.908213289764291</v>
      </c>
      <c r="Y94" s="5">
        <v>53.921681051305278</v>
      </c>
      <c r="Z94" s="5">
        <v>59.707152645702848</v>
      </c>
      <c r="AA94" s="5">
        <v>26.475948404141931</v>
      </c>
      <c r="AB94" s="5">
        <v>6.3457398516610466</v>
      </c>
      <c r="AC94" s="5">
        <v>1.7622109890611559</v>
      </c>
      <c r="AD94" s="5">
        <v>4.5301177858448707</v>
      </c>
      <c r="AE94" s="5">
        <v>1.1788303235886031</v>
      </c>
      <c r="AF94" s="17">
        <f t="shared" si="18"/>
        <v>7.4711590984946294</v>
      </c>
      <c r="AG94" s="5">
        <v>75.029995536539516</v>
      </c>
      <c r="AH94" s="5">
        <v>7.4064715544167337</v>
      </c>
      <c r="AI94" s="5">
        <v>0.2251905042776593</v>
      </c>
      <c r="AJ94" s="5">
        <v>15.807463551557621</v>
      </c>
      <c r="AK94" s="5">
        <v>0.98913497402962314</v>
      </c>
      <c r="AL94" s="5">
        <v>0.54174387917907474</v>
      </c>
      <c r="AM94" s="16">
        <f t="shared" si="16"/>
        <v>1.7560693574863571</v>
      </c>
      <c r="AN94" s="5">
        <v>75.542961042992317</v>
      </c>
      <c r="AO94" s="5">
        <v>20.129869787923077</v>
      </c>
      <c r="AP94" s="5">
        <v>2.9709493815220087</v>
      </c>
      <c r="AQ94" s="5">
        <v>0.11700902283297543</v>
      </c>
      <c r="AR94" s="5">
        <v>1.239210764730267</v>
      </c>
      <c r="AS94" s="16">
        <f t="shared" si="17"/>
        <v>1.3562197875632425</v>
      </c>
      <c r="AT94" s="5">
        <v>86.517867788092005</v>
      </c>
      <c r="AU94" s="5">
        <v>49.694781460998897</v>
      </c>
      <c r="AV94" s="5">
        <v>69.312038026364434</v>
      </c>
      <c r="AW94" s="18">
        <v>43465</v>
      </c>
    </row>
    <row r="95" spans="1:49" ht="15" customHeight="1" x14ac:dyDescent="0.2">
      <c r="C95" s="8" t="s">
        <v>25</v>
      </c>
      <c r="D95" s="9">
        <v>11335.547000004737</v>
      </c>
      <c r="E95" s="10">
        <v>90.21328802905127</v>
      </c>
      <c r="F95" s="14">
        <f t="shared" si="12"/>
        <v>9.7867119709487298</v>
      </c>
      <c r="G95" s="10">
        <v>89.14497300256069</v>
      </c>
      <c r="H95" s="14">
        <f t="shared" si="13"/>
        <v>10.85502699743931</v>
      </c>
      <c r="I95" s="2">
        <v>0</v>
      </c>
      <c r="J95" s="2">
        <v>0</v>
      </c>
      <c r="K95" s="10">
        <v>62.156724664508914</v>
      </c>
      <c r="L95" s="10">
        <v>9.837334200898546</v>
      </c>
      <c r="M95" s="10">
        <v>19.029784415584114</v>
      </c>
      <c r="N95" s="16">
        <f t="shared" si="15"/>
        <v>8.9761567190093192</v>
      </c>
      <c r="O95" s="10">
        <v>1.8939474398722067</v>
      </c>
      <c r="P95" s="10">
        <v>6.0136999836713558</v>
      </c>
      <c r="Q95" s="10">
        <v>0.84368360247291396</v>
      </c>
      <c r="R95" s="10">
        <v>0.224825692992843</v>
      </c>
      <c r="S95" s="10">
        <v>98.346471709768039</v>
      </c>
      <c r="T95" s="10">
        <v>99.675990308522657</v>
      </c>
      <c r="U95" s="10">
        <v>84.571092749571065</v>
      </c>
      <c r="V95" s="10">
        <v>74.205028593471113</v>
      </c>
      <c r="W95" s="10">
        <v>23.083209236568425</v>
      </c>
      <c r="X95" s="10">
        <v>82.631153024482487</v>
      </c>
      <c r="Y95" s="10">
        <v>51.943286774617526</v>
      </c>
      <c r="Z95" s="10">
        <v>62.027555969878584</v>
      </c>
      <c r="AA95" s="10">
        <v>30.655464349954872</v>
      </c>
      <c r="AB95" s="10">
        <v>3.3971583870978619</v>
      </c>
      <c r="AC95" s="10">
        <v>1.3530235885864728</v>
      </c>
      <c r="AD95" s="10">
        <v>1.7706797720178524</v>
      </c>
      <c r="AE95" s="10">
        <v>0.79611793246512497</v>
      </c>
      <c r="AF95" s="12">
        <f t="shared" si="18"/>
        <v>3.9198212930694498</v>
      </c>
      <c r="AG95" s="10">
        <v>77.394351895753175</v>
      </c>
      <c r="AH95" s="10">
        <v>7.834939794903053</v>
      </c>
      <c r="AI95" s="10">
        <v>0.14980798056646893</v>
      </c>
      <c r="AJ95" s="10">
        <v>13.196660770727119</v>
      </c>
      <c r="AK95" s="10">
        <v>0.95003919316849306</v>
      </c>
      <c r="AL95" s="10">
        <v>0.47420036488294459</v>
      </c>
      <c r="AM95" s="16">
        <f t="shared" si="16"/>
        <v>1.5740475386179065</v>
      </c>
      <c r="AN95" s="10">
        <v>80.425015976782603</v>
      </c>
      <c r="AO95" s="10">
        <v>13.37793669734927</v>
      </c>
      <c r="AP95" s="10">
        <v>4.3152351250678729</v>
      </c>
      <c r="AQ95" s="10">
        <v>0.17911932176710643</v>
      </c>
      <c r="AR95" s="10">
        <v>1.7026928790343323</v>
      </c>
      <c r="AS95" s="16">
        <f t="shared" si="17"/>
        <v>1.8818122008014386</v>
      </c>
      <c r="AT95" s="10">
        <v>86.174104093836391</v>
      </c>
      <c r="AU95" s="10">
        <v>46.644698737742821</v>
      </c>
      <c r="AV95" s="10">
        <v>68.151899179463967</v>
      </c>
      <c r="AW95" s="11">
        <v>43465</v>
      </c>
    </row>
    <row r="96" spans="1:49" ht="15" customHeight="1" x14ac:dyDescent="0.2">
      <c r="C96" s="8" t="s">
        <v>26</v>
      </c>
      <c r="D96" s="9">
        <v>7063.8040000000447</v>
      </c>
      <c r="E96" s="10">
        <v>83.685469627099806</v>
      </c>
      <c r="F96" s="14">
        <f t="shared" si="12"/>
        <v>16.314530372900194</v>
      </c>
      <c r="G96" s="10">
        <v>87.136162835179661</v>
      </c>
      <c r="H96" s="14">
        <f t="shared" si="13"/>
        <v>12.863837164820339</v>
      </c>
      <c r="I96" s="2">
        <v>0</v>
      </c>
      <c r="J96" s="2">
        <v>0</v>
      </c>
      <c r="K96" s="10">
        <v>66.7356151117542</v>
      </c>
      <c r="L96" s="10">
        <v>7.9905384614774722</v>
      </c>
      <c r="M96" s="10">
        <v>19.140921702382752</v>
      </c>
      <c r="N96" s="16">
        <f t="shared" si="15"/>
        <v>6.1329247243858411</v>
      </c>
      <c r="O96" s="10">
        <v>1.3525286725642309</v>
      </c>
      <c r="P96" s="10">
        <v>4.3279347789716027</v>
      </c>
      <c r="Q96" s="10">
        <v>0.39624150910189115</v>
      </c>
      <c r="R96" s="10">
        <v>5.6219763748115922E-2</v>
      </c>
      <c r="S96" s="10">
        <v>98.427730129906934</v>
      </c>
      <c r="T96" s="10">
        <v>99.77517879240628</v>
      </c>
      <c r="U96" s="10">
        <v>94.02860490613449</v>
      </c>
      <c r="V96" s="10">
        <v>79.413520460887412</v>
      </c>
      <c r="W96" s="10">
        <v>26.581582448833451</v>
      </c>
      <c r="X96" s="10">
        <v>86.030139879579622</v>
      </c>
      <c r="Y96" s="10">
        <v>58.697560943975567</v>
      </c>
      <c r="Z96" s="10">
        <v>52.980619043976866</v>
      </c>
      <c r="AA96" s="10">
        <v>31.903864304291083</v>
      </c>
      <c r="AB96" s="10">
        <v>6.281343114185157</v>
      </c>
      <c r="AC96" s="10">
        <v>3.3262577413529284</v>
      </c>
      <c r="AD96" s="10">
        <v>4.4486620787998508</v>
      </c>
      <c r="AE96" s="10">
        <v>1.0592537173937615</v>
      </c>
      <c r="AF96" s="12">
        <f t="shared" si="18"/>
        <v>8.8341735375465404</v>
      </c>
      <c r="AG96" s="10">
        <v>72.305331993183884</v>
      </c>
      <c r="AH96" s="10">
        <v>6.857167233158715</v>
      </c>
      <c r="AI96" s="10">
        <v>0.23112233393083725</v>
      </c>
      <c r="AJ96" s="10">
        <v>19.372127211887538</v>
      </c>
      <c r="AK96" s="10">
        <v>0.73886936678522686</v>
      </c>
      <c r="AL96" s="10">
        <v>0.49538186105389781</v>
      </c>
      <c r="AM96" s="16">
        <f t="shared" si="16"/>
        <v>1.4653735617699619</v>
      </c>
      <c r="AN96" s="10">
        <v>77.15184385213793</v>
      </c>
      <c r="AO96" s="10">
        <v>21.130690873543422</v>
      </c>
      <c r="AP96" s="10">
        <v>1.02217558246533</v>
      </c>
      <c r="AQ96" s="10">
        <v>2.8339433179063022E-2</v>
      </c>
      <c r="AR96" s="10">
        <v>0.66695025867478153</v>
      </c>
      <c r="AS96" s="16">
        <f t="shared" si="17"/>
        <v>0.69528969185384459</v>
      </c>
      <c r="AT96" s="10">
        <v>88.554047388011696</v>
      </c>
      <c r="AU96" s="10">
        <v>55.127014832066422</v>
      </c>
      <c r="AV96" s="10">
        <v>71.823127294977965</v>
      </c>
      <c r="AW96" s="11">
        <v>43465</v>
      </c>
    </row>
    <row r="97" spans="1:49" ht="15" customHeight="1" x14ac:dyDescent="0.2">
      <c r="C97" s="8" t="s">
        <v>27</v>
      </c>
      <c r="D97" s="9">
        <v>11310.970000003503</v>
      </c>
      <c r="E97" s="10">
        <v>89.986850086562029</v>
      </c>
      <c r="F97" s="14">
        <f t="shared" si="12"/>
        <v>10.013149913437971</v>
      </c>
      <c r="G97" s="10">
        <v>86.298503178881006</v>
      </c>
      <c r="H97" s="14">
        <f t="shared" si="13"/>
        <v>13.701496821118994</v>
      </c>
      <c r="I97" s="2">
        <v>0</v>
      </c>
      <c r="J97" s="2">
        <v>0</v>
      </c>
      <c r="K97" s="10">
        <v>67.775360193273315</v>
      </c>
      <c r="L97" s="10">
        <v>9.7850831826981892</v>
      </c>
      <c r="M97" s="10">
        <v>14.187554112056592</v>
      </c>
      <c r="N97" s="16">
        <f t="shared" si="15"/>
        <v>8.2520025119717655</v>
      </c>
      <c r="O97" s="10">
        <v>1.1150345459707689</v>
      </c>
      <c r="P97" s="10">
        <v>5.5752137484144084</v>
      </c>
      <c r="Q97" s="10">
        <v>1.0750210842812014</v>
      </c>
      <c r="R97" s="10">
        <v>0.48673313330538792</v>
      </c>
      <c r="S97" s="10">
        <v>98.710239192920653</v>
      </c>
      <c r="T97" s="10">
        <v>99.6341872272953</v>
      </c>
      <c r="U97" s="10">
        <v>85.55673875563501</v>
      </c>
      <c r="V97" s="10">
        <v>68.67152987381202</v>
      </c>
      <c r="W97" s="10">
        <v>18.921721183828932</v>
      </c>
      <c r="X97" s="10">
        <v>83.862885888674171</v>
      </c>
      <c r="Y97" s="10">
        <v>52.921793492465788</v>
      </c>
      <c r="Z97" s="10">
        <v>61.582489068824231</v>
      </c>
      <c r="AA97" s="10">
        <v>18.897567992192933</v>
      </c>
      <c r="AB97" s="10">
        <v>9.3409444810302134</v>
      </c>
      <c r="AC97" s="10">
        <v>1.195526019060055</v>
      </c>
      <c r="AD97" s="10">
        <v>7.346421467012159</v>
      </c>
      <c r="AE97" s="10">
        <v>1.6370509718803146</v>
      </c>
      <c r="AF97" s="12">
        <f t="shared" si="18"/>
        <v>10.178998457952529</v>
      </c>
      <c r="AG97" s="10">
        <v>74.362079044991589</v>
      </c>
      <c r="AH97" s="10">
        <v>7.320117880388505</v>
      </c>
      <c r="AI97" s="10">
        <v>0.29703234087305769</v>
      </c>
      <c r="AJ97" s="10">
        <v>16.197774215218676</v>
      </c>
      <c r="AK97" s="10">
        <v>1.184608859909249</v>
      </c>
      <c r="AL97" s="10">
        <v>0.6383876586188183</v>
      </c>
      <c r="AM97" s="16">
        <f t="shared" si="16"/>
        <v>2.120028859401125</v>
      </c>
      <c r="AN97" s="10">
        <v>69.645536155353312</v>
      </c>
      <c r="AO97" s="10">
        <v>26.271451889296653</v>
      </c>
      <c r="AP97" s="10">
        <v>2.8407697355209809</v>
      </c>
      <c r="AQ97" s="10">
        <v>0.11013873578628557</v>
      </c>
      <c r="AR97" s="10">
        <v>1.1321034840427415</v>
      </c>
      <c r="AS97" s="16">
        <f t="shared" si="17"/>
        <v>1.2422422198290271</v>
      </c>
      <c r="AT97" s="10">
        <v>85.590765683718601</v>
      </c>
      <c r="AU97" s="10">
        <v>49.3590122252836</v>
      </c>
      <c r="AV97" s="10">
        <v>68.906499509823036</v>
      </c>
      <c r="AW97" s="11">
        <v>43465</v>
      </c>
    </row>
    <row r="98" spans="1:49" s="6" customFormat="1" ht="15" customHeight="1" x14ac:dyDescent="0.2">
      <c r="A98" s="7" t="s">
        <v>28</v>
      </c>
      <c r="B98" s="19"/>
      <c r="C98" s="19"/>
      <c r="D98" s="4">
        <v>15963.500000008198</v>
      </c>
      <c r="E98" s="5">
        <v>87.580959325693883</v>
      </c>
      <c r="F98" s="13">
        <f t="shared" si="12"/>
        <v>12.419040674306117</v>
      </c>
      <c r="G98" s="5">
        <v>86.174814265770351</v>
      </c>
      <c r="H98" s="13">
        <f t="shared" si="13"/>
        <v>13.825185734229649</v>
      </c>
      <c r="I98" s="2">
        <v>0</v>
      </c>
      <c r="J98" s="2">
        <v>0</v>
      </c>
      <c r="K98" s="5">
        <v>55.507529308798759</v>
      </c>
      <c r="L98" s="5">
        <v>8.9494830547778275</v>
      </c>
      <c r="M98" s="5">
        <v>23.776165305240323</v>
      </c>
      <c r="N98" s="16">
        <f t="shared" si="15"/>
        <v>11.766822331185072</v>
      </c>
      <c r="O98" s="5">
        <v>3.9707818851229328</v>
      </c>
      <c r="P98" s="5">
        <v>6.4916216597986338</v>
      </c>
      <c r="Q98" s="5">
        <v>1.0217627409726406</v>
      </c>
      <c r="R98" s="5">
        <v>0.28265604529086463</v>
      </c>
      <c r="S98" s="5">
        <v>98.874848640688754</v>
      </c>
      <c r="T98" s="5">
        <v>99.321586171753097</v>
      </c>
      <c r="U98" s="5">
        <v>72.482702662144249</v>
      </c>
      <c r="V98" s="5">
        <v>62.58786286594691</v>
      </c>
      <c r="W98" s="5">
        <v>31.227515022558912</v>
      </c>
      <c r="X98" s="5">
        <v>85.96665206654059</v>
      </c>
      <c r="Y98" s="5">
        <v>48.495067623715151</v>
      </c>
      <c r="Z98" s="5">
        <v>69.115706333119306</v>
      </c>
      <c r="AA98" s="5">
        <v>24.276130028857015</v>
      </c>
      <c r="AB98" s="5">
        <v>5.1440897157970635</v>
      </c>
      <c r="AC98" s="5">
        <v>0.23550406897923992</v>
      </c>
      <c r="AD98" s="5">
        <v>0.39895205759205565</v>
      </c>
      <c r="AE98" s="5">
        <v>0.82961779565704907</v>
      </c>
      <c r="AF98" s="17">
        <f t="shared" si="18"/>
        <v>1.4640739222283448</v>
      </c>
      <c r="AG98" s="5">
        <v>90.000773400244043</v>
      </c>
      <c r="AH98" s="5">
        <v>6.1300935406143156</v>
      </c>
      <c r="AI98" s="5">
        <v>0.1063999219344843</v>
      </c>
      <c r="AJ98" s="5">
        <v>3.0602125895439789</v>
      </c>
      <c r="AK98" s="5">
        <v>0.53320321477725363</v>
      </c>
      <c r="AL98" s="5">
        <v>0.16931733288712575</v>
      </c>
      <c r="AM98" s="16">
        <f t="shared" si="16"/>
        <v>0.80892046959886377</v>
      </c>
      <c r="AN98" s="5">
        <v>84.853656008499058</v>
      </c>
      <c r="AO98" s="5">
        <v>0.60063928575407233</v>
      </c>
      <c r="AP98" s="5">
        <v>14.068178152211225</v>
      </c>
      <c r="AQ98" s="5">
        <v>0.16556060296937775</v>
      </c>
      <c r="AR98" s="5">
        <v>0.31196595056738657</v>
      </c>
      <c r="AS98" s="16">
        <f t="shared" si="17"/>
        <v>0.47752655353676432</v>
      </c>
      <c r="AT98" s="5">
        <v>81.675516400326984</v>
      </c>
      <c r="AU98" s="5">
        <v>39.481603195829557</v>
      </c>
      <c r="AV98" s="5">
        <v>69.059015826830191</v>
      </c>
      <c r="AW98" s="18">
        <v>43465</v>
      </c>
    </row>
    <row r="99" spans="1:49" ht="15" customHeight="1" x14ac:dyDescent="0.2">
      <c r="C99" s="8" t="s">
        <v>29</v>
      </c>
      <c r="D99" s="9">
        <v>2679.1120000007713</v>
      </c>
      <c r="E99" s="10">
        <v>88.175230729826211</v>
      </c>
      <c r="F99" s="14">
        <f t="shared" si="12"/>
        <v>11.824769270173789</v>
      </c>
      <c r="G99" s="10">
        <v>87.625391551632873</v>
      </c>
      <c r="H99" s="14">
        <f t="shared" si="13"/>
        <v>12.374608448367127</v>
      </c>
      <c r="I99" s="2">
        <v>0</v>
      </c>
      <c r="J99" s="2">
        <v>0</v>
      </c>
      <c r="K99" s="10">
        <v>55.322818285833108</v>
      </c>
      <c r="L99" s="10">
        <v>9.9174448469942789</v>
      </c>
      <c r="M99" s="10">
        <v>20.332691711619358</v>
      </c>
      <c r="N99" s="16">
        <f t="shared" si="15"/>
        <v>14.427045155554238</v>
      </c>
      <c r="O99" s="10">
        <v>6.2070230525985339</v>
      </c>
      <c r="P99" s="10">
        <v>6.7812910465527168</v>
      </c>
      <c r="Q99" s="10">
        <v>1.2315046682893722</v>
      </c>
      <c r="R99" s="10">
        <v>0.20722638811361555</v>
      </c>
      <c r="S99" s="10">
        <v>98.853535710687851</v>
      </c>
      <c r="T99" s="10">
        <v>99.24027113722758</v>
      </c>
      <c r="U99" s="10">
        <v>65.303605930726718</v>
      </c>
      <c r="V99" s="10">
        <v>62.39592127947634</v>
      </c>
      <c r="W99" s="10">
        <v>33.658225059400621</v>
      </c>
      <c r="X99" s="10">
        <v>85.508925906525548</v>
      </c>
      <c r="Y99" s="10">
        <v>45.171406907879636</v>
      </c>
      <c r="Z99" s="10">
        <v>74.234945199297513</v>
      </c>
      <c r="AA99" s="10">
        <v>22.907601664530592</v>
      </c>
      <c r="AB99" s="10">
        <v>0.87283356351669728</v>
      </c>
      <c r="AC99" s="10">
        <v>0.25182592223311734</v>
      </c>
      <c r="AD99" s="10">
        <v>1.6250245920766972</v>
      </c>
      <c r="AE99" s="10">
        <v>0.10776905834579488</v>
      </c>
      <c r="AF99" s="12">
        <f t="shared" si="18"/>
        <v>1.9846195726556095</v>
      </c>
      <c r="AG99" s="10">
        <v>85.093073125991864</v>
      </c>
      <c r="AH99" s="10">
        <v>9.3328388275689758</v>
      </c>
      <c r="AI99" s="10">
        <v>6.1944294153418594E-2</v>
      </c>
      <c r="AJ99" s="10">
        <v>4.7826172047478499</v>
      </c>
      <c r="AK99" s="10">
        <v>0.71841650534672019</v>
      </c>
      <c r="AL99" s="10">
        <v>1.1110042191588737E-2</v>
      </c>
      <c r="AM99" s="16">
        <f t="shared" si="16"/>
        <v>0.79147084169172754</v>
      </c>
      <c r="AN99" s="10">
        <v>85.467154614709855</v>
      </c>
      <c r="AO99" s="10">
        <v>0.55440111040135098</v>
      </c>
      <c r="AP99" s="10">
        <v>13.809618828417626</v>
      </c>
      <c r="AQ99" s="10">
        <v>0.11075874314097994</v>
      </c>
      <c r="AR99" s="10">
        <v>5.8066703330788901E-2</v>
      </c>
      <c r="AS99" s="16">
        <f t="shared" si="17"/>
        <v>0.16882544647176884</v>
      </c>
      <c r="AT99" s="10">
        <v>78.789479053730929</v>
      </c>
      <c r="AU99" s="10">
        <v>40.004261513378815</v>
      </c>
      <c r="AV99" s="10">
        <v>65.809374357043993</v>
      </c>
      <c r="AW99" s="11">
        <v>43465</v>
      </c>
    </row>
    <row r="100" spans="1:49" ht="15" customHeight="1" x14ac:dyDescent="0.2">
      <c r="C100" s="8" t="s">
        <v>30</v>
      </c>
      <c r="D100" s="9">
        <v>3388.9190000012104</v>
      </c>
      <c r="E100" s="10">
        <v>80.324521780470334</v>
      </c>
      <c r="F100" s="14">
        <f t="shared" ref="F100:F131" si="19">SUM(100-E100)</f>
        <v>19.675478219529666</v>
      </c>
      <c r="G100" s="10">
        <v>80.133540056748657</v>
      </c>
      <c r="H100" s="14">
        <f t="shared" ref="H100:H131" si="20">SUM(100-G100)</f>
        <v>19.866459943251343</v>
      </c>
      <c r="I100" s="2">
        <v>0</v>
      </c>
      <c r="J100" s="2">
        <v>0</v>
      </c>
      <c r="K100" s="10">
        <v>61.296278857527426</v>
      </c>
      <c r="L100" s="10">
        <v>5.0464345748035999</v>
      </c>
      <c r="M100" s="10">
        <v>22.029568276187565</v>
      </c>
      <c r="N100" s="16">
        <f t="shared" ref="N100:N131" si="21">SUM(O100:R100)</f>
        <v>11.627718291481099</v>
      </c>
      <c r="O100" s="10">
        <v>4.8956641942787771</v>
      </c>
      <c r="P100" s="10">
        <v>5.0325459871277154</v>
      </c>
      <c r="Q100" s="10">
        <v>1.0471281287079219</v>
      </c>
      <c r="R100" s="10">
        <v>0.65237998136668485</v>
      </c>
      <c r="S100" s="10">
        <v>98.354398744665289</v>
      </c>
      <c r="T100" s="10">
        <v>99.251472711425905</v>
      </c>
      <c r="U100" s="10">
        <v>63.016375501841715</v>
      </c>
      <c r="V100" s="10">
        <v>57.200535537260699</v>
      </c>
      <c r="W100" s="10">
        <v>45.924082091025035</v>
      </c>
      <c r="X100" s="10">
        <v>79.969567839034156</v>
      </c>
      <c r="Y100" s="10">
        <v>41.904843174536964</v>
      </c>
      <c r="Z100" s="10">
        <v>83.315478639012184</v>
      </c>
      <c r="AA100" s="10">
        <v>11.876559727678812</v>
      </c>
      <c r="AB100" s="10">
        <v>1.4465575149651662</v>
      </c>
      <c r="AC100" s="10">
        <v>0.38127355814893632</v>
      </c>
      <c r="AD100" s="10">
        <v>0.4501795527705002</v>
      </c>
      <c r="AE100" s="10">
        <v>2.529951007423878</v>
      </c>
      <c r="AF100" s="12">
        <f t="shared" si="18"/>
        <v>3.3614041183433145</v>
      </c>
      <c r="AG100" s="10">
        <v>81.162083067270316</v>
      </c>
      <c r="AH100" s="10">
        <v>6.634673054109558</v>
      </c>
      <c r="AI100" s="10">
        <v>0.15140297496039745</v>
      </c>
      <c r="AJ100" s="10">
        <v>10.321237009696723</v>
      </c>
      <c r="AK100" s="10">
        <v>1.5262550373184305</v>
      </c>
      <c r="AL100" s="10">
        <v>0.20434885664447891</v>
      </c>
      <c r="AM100" s="16">
        <f t="shared" si="16"/>
        <v>1.8820068689233067</v>
      </c>
      <c r="AN100" s="10">
        <v>81.83078626869883</v>
      </c>
      <c r="AO100" s="10">
        <v>0.46457000496218237</v>
      </c>
      <c r="AP100" s="10">
        <v>16.567557949416845</v>
      </c>
      <c r="AQ100" s="10">
        <v>0.40108637439033251</v>
      </c>
      <c r="AR100" s="10">
        <v>0.73599940253163387</v>
      </c>
      <c r="AS100" s="16">
        <f t="shared" si="17"/>
        <v>1.1370857769219664</v>
      </c>
      <c r="AT100" s="10">
        <v>77.999058999013329</v>
      </c>
      <c r="AU100" s="10">
        <v>35.400460246134138</v>
      </c>
      <c r="AV100" s="10">
        <v>66.860805819646018</v>
      </c>
      <c r="AW100" s="11">
        <v>43465</v>
      </c>
    </row>
    <row r="101" spans="1:49" ht="15" customHeight="1" x14ac:dyDescent="0.2">
      <c r="C101" s="8" t="s">
        <v>31</v>
      </c>
      <c r="D101" s="9">
        <v>6923.2600000051416</v>
      </c>
      <c r="E101" s="10">
        <v>87.754630034992388</v>
      </c>
      <c r="F101" s="14">
        <f t="shared" si="19"/>
        <v>12.245369965007612</v>
      </c>
      <c r="G101" s="10">
        <v>88.032441780354162</v>
      </c>
      <c r="H101" s="14">
        <f t="shared" si="20"/>
        <v>11.967558219645838</v>
      </c>
      <c r="I101" s="2">
        <v>0</v>
      </c>
      <c r="J101" s="2">
        <v>0</v>
      </c>
      <c r="K101" s="10">
        <v>53.412826995050338</v>
      </c>
      <c r="L101" s="10">
        <v>11.70331297704073</v>
      </c>
      <c r="M101" s="10">
        <v>23.89721040774721</v>
      </c>
      <c r="N101" s="16">
        <f t="shared" si="21"/>
        <v>10.986649620162011</v>
      </c>
      <c r="O101" s="10">
        <v>3.1234363197927029</v>
      </c>
      <c r="P101" s="10">
        <v>6.4704698406169827</v>
      </c>
      <c r="Q101" s="10">
        <v>1.2027100570878233</v>
      </c>
      <c r="R101" s="10">
        <v>0.1900334026645002</v>
      </c>
      <c r="S101" s="10">
        <v>98.95684276213197</v>
      </c>
      <c r="T101" s="10">
        <v>99.307758454099371</v>
      </c>
      <c r="U101" s="10">
        <v>74.149501003852777</v>
      </c>
      <c r="V101" s="10">
        <v>62.423334429070017</v>
      </c>
      <c r="W101" s="10">
        <v>32.69778838718161</v>
      </c>
      <c r="X101" s="10">
        <v>85.778331076865001</v>
      </c>
      <c r="Y101" s="10">
        <v>45.464948406167963</v>
      </c>
      <c r="Z101" s="10">
        <v>70.74328287965406</v>
      </c>
      <c r="AA101" s="10">
        <v>25.953347544988727</v>
      </c>
      <c r="AB101" s="10">
        <v>2.5059148241347562</v>
      </c>
      <c r="AC101" s="10">
        <v>0.15718513893154323</v>
      </c>
      <c r="AD101" s="10">
        <v>4.0200603850901788E-2</v>
      </c>
      <c r="AE101" s="10">
        <v>0.60006900844008848</v>
      </c>
      <c r="AF101" s="12">
        <f t="shared" si="18"/>
        <v>0.79745475122253351</v>
      </c>
      <c r="AG101" s="10">
        <v>94.001873792311486</v>
      </c>
      <c r="AH101" s="10">
        <v>5.5667872473523294</v>
      </c>
      <c r="AI101" s="10">
        <v>0.10005969962741369</v>
      </c>
      <c r="AJ101" s="10">
        <v>3.9845004147005335E-2</v>
      </c>
      <c r="AK101" s="10">
        <v>6.5869799528786022E-2</v>
      </c>
      <c r="AL101" s="10">
        <v>0.225564457033225</v>
      </c>
      <c r="AM101" s="16">
        <f t="shared" si="16"/>
        <v>0.39149395618942473</v>
      </c>
      <c r="AN101" s="10">
        <v>82.768239343622056</v>
      </c>
      <c r="AO101" s="10">
        <v>0.15476456935189609</v>
      </c>
      <c r="AP101" s="10">
        <v>16.768962023122644</v>
      </c>
      <c r="AQ101" s="10">
        <v>0.1173753925996423</v>
      </c>
      <c r="AR101" s="10">
        <v>0.19065867130412906</v>
      </c>
      <c r="AS101" s="16">
        <f t="shared" si="17"/>
        <v>0.30803406390377136</v>
      </c>
      <c r="AT101" s="10">
        <v>83.668982431850338</v>
      </c>
      <c r="AU101" s="10">
        <v>41.975299689299113</v>
      </c>
      <c r="AV101" s="10">
        <v>69.589743348450625</v>
      </c>
      <c r="AW101" s="11">
        <v>43465</v>
      </c>
    </row>
    <row r="102" spans="1:49" ht="15" customHeight="1" x14ac:dyDescent="0.2">
      <c r="C102" s="8" t="s">
        <v>32</v>
      </c>
      <c r="D102" s="9">
        <v>2972.2090000011849</v>
      </c>
      <c r="E102" s="10">
        <v>94.914559333093294</v>
      </c>
      <c r="F102" s="14">
        <f t="shared" si="19"/>
        <v>5.085440666906706</v>
      </c>
      <c r="G102" s="10">
        <v>87.428525451980207</v>
      </c>
      <c r="H102" s="14">
        <f t="shared" si="20"/>
        <v>12.571474548019793</v>
      </c>
      <c r="I102" s="2">
        <v>0</v>
      </c>
      <c r="J102" s="2">
        <v>0</v>
      </c>
      <c r="K102" s="10">
        <v>53.952937060037094</v>
      </c>
      <c r="L102" s="10">
        <v>6.1126558165259732</v>
      </c>
      <c r="M102" s="10">
        <v>28.589588778174161</v>
      </c>
      <c r="N102" s="16">
        <f t="shared" si="21"/>
        <v>11.344818345262974</v>
      </c>
      <c r="O102" s="10">
        <v>2.8742580140527241</v>
      </c>
      <c r="P102" s="10">
        <v>7.9434280715056405</v>
      </c>
      <c r="Q102" s="10">
        <v>0.38229604311121873</v>
      </c>
      <c r="R102" s="10">
        <v>0.14483621659339244</v>
      </c>
      <c r="S102" s="10">
        <v>99.296486434825567</v>
      </c>
      <c r="T102" s="10">
        <v>99.507035380455832</v>
      </c>
      <c r="U102" s="10">
        <v>85.864851053740779</v>
      </c>
      <c r="V102" s="10">
        <v>69.286759914199607</v>
      </c>
      <c r="W102" s="10">
        <v>8.8546924600516448</v>
      </c>
      <c r="X102" s="10">
        <v>93.655790853948446</v>
      </c>
      <c r="Y102" s="10">
        <v>66.063313777290958</v>
      </c>
      <c r="Z102" s="10">
        <v>44.519512713511432</v>
      </c>
      <c r="AA102" s="10">
        <v>35.740925138474125</v>
      </c>
      <c r="AB102" s="10">
        <v>19.355264448668407</v>
      </c>
      <c r="AC102" s="10">
        <v>0.23701582379190769</v>
      </c>
      <c r="AD102" s="10">
        <v>7.1026974897093975E-2</v>
      </c>
      <c r="AE102" s="10">
        <v>7.6254900657359778E-2</v>
      </c>
      <c r="AF102" s="12">
        <f t="shared" si="18"/>
        <v>0.38429769934636143</v>
      </c>
      <c r="AG102" s="10">
        <v>95.182517349365241</v>
      </c>
      <c r="AH102" s="10">
        <v>3.9799834697450098</v>
      </c>
      <c r="AI102" s="10">
        <v>0.10992757153378889</v>
      </c>
      <c r="AJ102" s="10">
        <v>0.26406050162410871</v>
      </c>
      <c r="AK102" s="10">
        <v>0.32254891749726278</v>
      </c>
      <c r="AL102" s="10">
        <v>0.14096219023522061</v>
      </c>
      <c r="AM102" s="16">
        <f t="shared" si="16"/>
        <v>0.57343867926627223</v>
      </c>
      <c r="AN102" s="10">
        <v>92.604965218962292</v>
      </c>
      <c r="AO102" s="10">
        <v>1.8360542954377868</v>
      </c>
      <c r="AP102" s="10">
        <v>5.1604212488398247</v>
      </c>
      <c r="AQ102" s="10">
        <v>5.8650657563425475E-2</v>
      </c>
      <c r="AR102" s="10">
        <v>0.33990857919735856</v>
      </c>
      <c r="AS102" s="16">
        <f t="shared" si="17"/>
        <v>0.39855923676078403</v>
      </c>
      <c r="AT102" s="10">
        <v>83.825415680725669</v>
      </c>
      <c r="AU102" s="10">
        <v>37.855167614785373</v>
      </c>
      <c r="AV102" s="10">
        <v>73.258365366309249</v>
      </c>
      <c r="AW102" s="11">
        <v>43465</v>
      </c>
    </row>
    <row r="103" spans="1:49" s="6" customFormat="1" ht="15" customHeight="1" x14ac:dyDescent="0.2">
      <c r="A103" s="19"/>
      <c r="B103" s="3" t="s">
        <v>0</v>
      </c>
      <c r="D103" s="4">
        <v>206172.34000006961</v>
      </c>
      <c r="E103" s="5">
        <v>84.855501874722322</v>
      </c>
      <c r="F103" s="13">
        <f t="shared" si="19"/>
        <v>15.144498125277678</v>
      </c>
      <c r="G103" s="5">
        <v>82.011709222160121</v>
      </c>
      <c r="H103" s="13">
        <f t="shared" si="20"/>
        <v>17.988290777839879</v>
      </c>
      <c r="I103" s="2">
        <v>0</v>
      </c>
      <c r="J103" s="2">
        <v>0</v>
      </c>
      <c r="K103" s="5">
        <v>67.597833589249234</v>
      </c>
      <c r="L103" s="5">
        <v>5.9210314628984886</v>
      </c>
      <c r="M103" s="5">
        <v>17.471295727118022</v>
      </c>
      <c r="N103" s="16">
        <f t="shared" si="21"/>
        <v>9.0098392207343743</v>
      </c>
      <c r="O103" s="5">
        <v>1.6872954626224468</v>
      </c>
      <c r="P103" s="5">
        <v>6.3197464277018298</v>
      </c>
      <c r="Q103" s="5">
        <v>0.7688386308531282</v>
      </c>
      <c r="R103" s="5">
        <v>0.23395869955696877</v>
      </c>
      <c r="S103" s="5">
        <v>95.692124185314725</v>
      </c>
      <c r="T103" s="5">
        <v>98.331639611465491</v>
      </c>
      <c r="U103" s="5">
        <v>64.128375647930142</v>
      </c>
      <c r="V103" s="5">
        <v>49.755190592242577</v>
      </c>
      <c r="W103" s="5">
        <v>25.806269471131838</v>
      </c>
      <c r="X103" s="5">
        <v>75.46404722529293</v>
      </c>
      <c r="Y103" s="5">
        <v>46.167860391647629</v>
      </c>
      <c r="Z103" s="5">
        <v>52.887473124274436</v>
      </c>
      <c r="AA103" s="5">
        <v>32.053981231606507</v>
      </c>
      <c r="AB103" s="5">
        <v>12.012422479269134</v>
      </c>
      <c r="AC103" s="5">
        <v>0.59117324168207352</v>
      </c>
      <c r="AD103" s="5">
        <v>1.4307775928769448</v>
      </c>
      <c r="AE103" s="5">
        <v>1.02417233029237</v>
      </c>
      <c r="AF103" s="17">
        <f t="shared" si="18"/>
        <v>3.0461231648513882</v>
      </c>
      <c r="AG103" s="5">
        <v>87.571683118792492</v>
      </c>
      <c r="AH103" s="5">
        <v>6.2103873195087118</v>
      </c>
      <c r="AI103" s="5">
        <v>0.63688500274001913</v>
      </c>
      <c r="AJ103" s="5">
        <v>4.8896234686840572</v>
      </c>
      <c r="AK103" s="5">
        <v>0.50002116194764934</v>
      </c>
      <c r="AL103" s="5">
        <v>0.19139992832695102</v>
      </c>
      <c r="AM103" s="16">
        <f t="shared" si="16"/>
        <v>1.3283060930146195</v>
      </c>
      <c r="AN103" s="5">
        <v>76.309641898334661</v>
      </c>
      <c r="AO103" s="5">
        <v>6.1885119091236982</v>
      </c>
      <c r="AP103" s="5">
        <v>16.359256077039966</v>
      </c>
      <c r="AQ103" s="5">
        <v>0.76715783717918284</v>
      </c>
      <c r="AR103" s="5">
        <v>0.37543227832132076</v>
      </c>
      <c r="AS103" s="16">
        <f t="shared" si="17"/>
        <v>1.1425901155005036</v>
      </c>
      <c r="AT103" s="5">
        <v>77.74515619599687</v>
      </c>
      <c r="AU103" s="5">
        <v>40.491459809407516</v>
      </c>
      <c r="AV103" s="5">
        <v>61.612461834694962</v>
      </c>
      <c r="AW103" s="18">
        <v>43100</v>
      </c>
    </row>
    <row r="104" spans="1:49" s="6" customFormat="1" ht="15" customHeight="1" x14ac:dyDescent="0.2">
      <c r="A104" s="7" t="s">
        <v>1</v>
      </c>
      <c r="B104" s="19"/>
      <c r="D104" s="4">
        <v>17624.936000008845</v>
      </c>
      <c r="E104" s="5">
        <v>58.792061546277587</v>
      </c>
      <c r="F104" s="13">
        <f t="shared" si="19"/>
        <v>41.207938453722413</v>
      </c>
      <c r="G104" s="5">
        <v>68.590364547228972</v>
      </c>
      <c r="H104" s="13">
        <f t="shared" si="20"/>
        <v>31.409635452771028</v>
      </c>
      <c r="I104" s="2">
        <v>0</v>
      </c>
      <c r="J104" s="2">
        <v>0</v>
      </c>
      <c r="K104" s="5">
        <v>76.343381709276315</v>
      </c>
      <c r="L104" s="5">
        <v>2.3572863340435379</v>
      </c>
      <c r="M104" s="5">
        <v>12.368054041354247</v>
      </c>
      <c r="N104" s="16">
        <f t="shared" si="21"/>
        <v>8.9312779153238555</v>
      </c>
      <c r="O104" s="5">
        <v>1.816526160398594</v>
      </c>
      <c r="P104" s="5">
        <v>5.9764825880334582</v>
      </c>
      <c r="Q104" s="5">
        <v>1.006843619282962</v>
      </c>
      <c r="R104" s="5">
        <v>0.13142554760884062</v>
      </c>
      <c r="S104" s="5">
        <v>89.998232078419903</v>
      </c>
      <c r="T104" s="5">
        <v>92.908043261472358</v>
      </c>
      <c r="U104" s="5">
        <v>40.735000397374982</v>
      </c>
      <c r="V104" s="5">
        <v>26.786631781722736</v>
      </c>
      <c r="W104" s="5">
        <v>34.247555150101483</v>
      </c>
      <c r="X104" s="5">
        <v>65.90243914296461</v>
      </c>
      <c r="Y104" s="5">
        <v>28.562520828122576</v>
      </c>
      <c r="Z104" s="5">
        <v>80.970583209968353</v>
      </c>
      <c r="AA104" s="5">
        <v>7.3203090236672761</v>
      </c>
      <c r="AB104" s="5">
        <v>2.0987711402739513</v>
      </c>
      <c r="AC104" s="5">
        <v>1.740279888165144</v>
      </c>
      <c r="AD104" s="5">
        <v>5.9780770041417624</v>
      </c>
      <c r="AE104" s="5">
        <v>1.8919797337815765</v>
      </c>
      <c r="AF104" s="17">
        <f t="shared" si="18"/>
        <v>9.6103366260884826</v>
      </c>
      <c r="AG104" s="5">
        <v>60.056740207181619</v>
      </c>
      <c r="AH104" s="5">
        <v>11.456402289830807</v>
      </c>
      <c r="AI104" s="5">
        <v>1.1901091286344438</v>
      </c>
      <c r="AJ104" s="5">
        <v>25.000162873091963</v>
      </c>
      <c r="AK104" s="5">
        <v>1.9718012012240167</v>
      </c>
      <c r="AL104" s="5">
        <v>0.32478430003456199</v>
      </c>
      <c r="AM104" s="16">
        <f t="shared" si="16"/>
        <v>3.4866946298930221</v>
      </c>
      <c r="AN104" s="5">
        <v>57.260502233620848</v>
      </c>
      <c r="AO104" s="5">
        <v>14.400437861912291</v>
      </c>
      <c r="AP104" s="5">
        <v>26.117760606924367</v>
      </c>
      <c r="AQ104" s="5">
        <v>1.9454366773222171</v>
      </c>
      <c r="AR104" s="5">
        <v>0.2758626202170843</v>
      </c>
      <c r="AS104" s="16">
        <f t="shared" si="17"/>
        <v>2.2212992975393013</v>
      </c>
      <c r="AT104" s="5">
        <v>61.973602270730197</v>
      </c>
      <c r="AU104" s="5">
        <v>25.525286098009094</v>
      </c>
      <c r="AV104" s="5">
        <v>43.971035737899882</v>
      </c>
      <c r="AW104" s="18">
        <v>43100</v>
      </c>
    </row>
    <row r="105" spans="1:49" ht="15" customHeight="1" x14ac:dyDescent="0.2">
      <c r="C105" s="8" t="s">
        <v>2</v>
      </c>
      <c r="D105" s="9">
        <v>1727.2479999996574</v>
      </c>
      <c r="E105" s="10">
        <v>46.059236030657985</v>
      </c>
      <c r="F105" s="14">
        <f t="shared" si="19"/>
        <v>53.940763969342015</v>
      </c>
      <c r="G105" s="10">
        <v>68.590823614842606</v>
      </c>
      <c r="H105" s="14">
        <f t="shared" si="20"/>
        <v>31.409176385157394</v>
      </c>
      <c r="I105" s="2">
        <v>0</v>
      </c>
      <c r="J105" s="2">
        <v>0</v>
      </c>
      <c r="K105" s="10">
        <v>69.097346610424282</v>
      </c>
      <c r="L105" s="10">
        <v>3.2391682693464512</v>
      </c>
      <c r="M105" s="10">
        <v>16.27285876646296</v>
      </c>
      <c r="N105" s="16">
        <f t="shared" si="21"/>
        <v>11.390626353766772</v>
      </c>
      <c r="O105" s="10">
        <v>2.5543965143522445</v>
      </c>
      <c r="P105" s="10">
        <v>7.1836371640346321</v>
      </c>
      <c r="Q105" s="10">
        <v>1.2028992216157821</v>
      </c>
      <c r="R105" s="10">
        <v>0.44969345376411263</v>
      </c>
      <c r="S105" s="10">
        <v>95.597522681359195</v>
      </c>
      <c r="T105" s="10">
        <v>99.123181771330721</v>
      </c>
      <c r="U105" s="10">
        <v>51.386112580636329</v>
      </c>
      <c r="V105" s="10">
        <v>42.390750691797983</v>
      </c>
      <c r="W105" s="10">
        <v>56.968265720542021</v>
      </c>
      <c r="X105" s="10">
        <v>69.834231741752745</v>
      </c>
      <c r="Y105" s="10">
        <v>36.650338107505931</v>
      </c>
      <c r="Z105" s="10">
        <v>91.405814991696531</v>
      </c>
      <c r="AA105" s="10">
        <v>4.1043817691463129</v>
      </c>
      <c r="AB105" s="10">
        <v>0.52100236177328374</v>
      </c>
      <c r="AC105" s="10">
        <v>1.3502062787222611</v>
      </c>
      <c r="AD105" s="10">
        <v>1.9065630628633874</v>
      </c>
      <c r="AE105" s="10">
        <v>0.71203153579870793</v>
      </c>
      <c r="AF105" s="12">
        <f t="shared" si="18"/>
        <v>3.9688008773843562</v>
      </c>
      <c r="AG105" s="10">
        <v>53.520686814078701</v>
      </c>
      <c r="AH105" s="10">
        <v>9.5687589832168527</v>
      </c>
      <c r="AI105" s="10">
        <v>1.579357250806803</v>
      </c>
      <c r="AJ105" s="10">
        <v>31.22286291811022</v>
      </c>
      <c r="AK105" s="10">
        <v>4.0719159891992422</v>
      </c>
      <c r="AL105" s="10">
        <v>3.6418044588856162E-2</v>
      </c>
      <c r="AM105" s="16">
        <f t="shared" si="16"/>
        <v>5.6876912845949015</v>
      </c>
      <c r="AN105" s="10">
        <v>74.203982606156387</v>
      </c>
      <c r="AO105" s="10">
        <v>2.5601217569809758</v>
      </c>
      <c r="AP105" s="10">
        <v>23.131844959943738</v>
      </c>
      <c r="AQ105" s="10">
        <v>6.9506079754629371E-2</v>
      </c>
      <c r="AR105" s="10">
        <v>3.4544597164976876E-2</v>
      </c>
      <c r="AS105" s="16">
        <f t="shared" si="17"/>
        <v>0.10405067691960625</v>
      </c>
      <c r="AT105" s="10">
        <v>77.157951474742944</v>
      </c>
      <c r="AU105" s="10">
        <v>32.017034203270178</v>
      </c>
      <c r="AV105" s="10">
        <v>57.716498931259281</v>
      </c>
      <c r="AW105" s="11">
        <v>43100</v>
      </c>
    </row>
    <row r="106" spans="1:49" ht="15" customHeight="1" x14ac:dyDescent="0.2">
      <c r="C106" s="8" t="s">
        <v>3</v>
      </c>
      <c r="D106" s="9">
        <v>840.49099999980763</v>
      </c>
      <c r="E106" s="10">
        <v>51.736959816444276</v>
      </c>
      <c r="F106" s="14">
        <f t="shared" si="19"/>
        <v>48.263040183555724</v>
      </c>
      <c r="G106" s="10">
        <v>62.340149769998341</v>
      </c>
      <c r="H106" s="14">
        <f t="shared" si="20"/>
        <v>37.659850230001659</v>
      </c>
      <c r="I106" s="2">
        <v>0</v>
      </c>
      <c r="J106" s="2">
        <v>0</v>
      </c>
      <c r="K106" s="10">
        <v>81.669117252564803</v>
      </c>
      <c r="L106" s="10">
        <v>1.0051751692025124</v>
      </c>
      <c r="M106" s="10">
        <v>9.6961412724262619</v>
      </c>
      <c r="N106" s="16">
        <f t="shared" si="21"/>
        <v>7.6295663058063008</v>
      </c>
      <c r="O106" s="10">
        <v>1.9081613416364487</v>
      </c>
      <c r="P106" s="10">
        <v>5.00574409771425</v>
      </c>
      <c r="Q106" s="10">
        <v>0.66005569350073279</v>
      </c>
      <c r="R106" s="10">
        <v>5.5605172954868609E-2</v>
      </c>
      <c r="S106" s="10">
        <v>87.712672149326224</v>
      </c>
      <c r="T106" s="10">
        <v>90.078432120800798</v>
      </c>
      <c r="U106" s="10">
        <v>26.312267015079151</v>
      </c>
      <c r="V106" s="10">
        <v>27.787742824028122</v>
      </c>
      <c r="W106" s="10">
        <v>35.043026161903732</v>
      </c>
      <c r="X106" s="10">
        <v>57.760245734308818</v>
      </c>
      <c r="Y106" s="10">
        <v>26.018394100179457</v>
      </c>
      <c r="Z106" s="10">
        <v>68.852235553030184</v>
      </c>
      <c r="AA106" s="10">
        <v>3.0603557755521198</v>
      </c>
      <c r="AB106" s="10">
        <v>0.88468066012029467</v>
      </c>
      <c r="AC106" s="10">
        <v>2.4586789377797773</v>
      </c>
      <c r="AD106" s="10">
        <v>22.233235806827373</v>
      </c>
      <c r="AE106" s="10">
        <v>2.5108132666899201</v>
      </c>
      <c r="AF106" s="12">
        <f t="shared" si="18"/>
        <v>27.202728011297069</v>
      </c>
      <c r="AG106" s="10">
        <v>41.893704730579017</v>
      </c>
      <c r="AH106" s="10">
        <v>5.4637309042203048</v>
      </c>
      <c r="AI106" s="10">
        <v>0.16298951890981661</v>
      </c>
      <c r="AJ106" s="10">
        <v>50.288256261226898</v>
      </c>
      <c r="AK106" s="10">
        <v>1.3974294763123727</v>
      </c>
      <c r="AL106" s="10">
        <v>0.79388910875208563</v>
      </c>
      <c r="AM106" s="16">
        <f t="shared" si="16"/>
        <v>2.3543081039742746</v>
      </c>
      <c r="AN106" s="10">
        <v>54.385612568776324</v>
      </c>
      <c r="AO106" s="10">
        <v>43.493044628566516</v>
      </c>
      <c r="AP106" s="10">
        <v>2.0767654157955184</v>
      </c>
      <c r="AQ106" s="10">
        <v>2.3536253466133999E-2</v>
      </c>
      <c r="AR106" s="10">
        <v>2.1041133395841197E-2</v>
      </c>
      <c r="AS106" s="16">
        <f t="shared" si="17"/>
        <v>4.4577386861975196E-2</v>
      </c>
      <c r="AT106" s="10">
        <v>62.996867655004181</v>
      </c>
      <c r="AU106" s="10">
        <v>19.461518063696847</v>
      </c>
      <c r="AV106" s="10">
        <v>40.045422661615497</v>
      </c>
      <c r="AW106" s="11">
        <v>43100</v>
      </c>
    </row>
    <row r="107" spans="1:49" ht="15" customHeight="1" x14ac:dyDescent="0.2">
      <c r="C107" s="8" t="s">
        <v>4</v>
      </c>
      <c r="D107" s="9">
        <v>3859.2290000059161</v>
      </c>
      <c r="E107" s="10">
        <v>74.87905353022974</v>
      </c>
      <c r="F107" s="14">
        <f t="shared" si="19"/>
        <v>25.12094646977026</v>
      </c>
      <c r="G107" s="10">
        <v>75.643167134766415</v>
      </c>
      <c r="H107" s="14">
        <f t="shared" si="20"/>
        <v>24.356832865233585</v>
      </c>
      <c r="I107" s="2">
        <v>0</v>
      </c>
      <c r="J107" s="2">
        <v>0</v>
      </c>
      <c r="K107" s="10">
        <v>77.48007315727412</v>
      </c>
      <c r="L107" s="10">
        <v>1.1178652443190973</v>
      </c>
      <c r="M107" s="10">
        <v>12.423889603803532</v>
      </c>
      <c r="N107" s="16">
        <f t="shared" si="21"/>
        <v>8.9781719946021603</v>
      </c>
      <c r="O107" s="10">
        <v>1.0948252738102553</v>
      </c>
      <c r="P107" s="10">
        <v>7.0504158254731681</v>
      </c>
      <c r="Q107" s="10">
        <v>0.8100683372246561</v>
      </c>
      <c r="R107" s="10">
        <v>2.2862558094081428E-2</v>
      </c>
      <c r="S107" s="10">
        <v>89.0157582838346</v>
      </c>
      <c r="T107" s="10">
        <v>92.270502909234793</v>
      </c>
      <c r="U107" s="10">
        <v>51.425907897860476</v>
      </c>
      <c r="V107" s="10">
        <v>23.301120038998835</v>
      </c>
      <c r="W107" s="10">
        <v>22.211989850977382</v>
      </c>
      <c r="X107" s="10">
        <v>64.801711290101835</v>
      </c>
      <c r="Y107" s="10">
        <v>29.89551950956762</v>
      </c>
      <c r="Z107" s="10">
        <v>60.040702075850035</v>
      </c>
      <c r="AA107" s="10">
        <v>11.528654681114894</v>
      </c>
      <c r="AB107" s="10">
        <v>4.7476262250101495</v>
      </c>
      <c r="AC107" s="10">
        <v>2.4847895330847689</v>
      </c>
      <c r="AD107" s="10">
        <v>20.204186981239705</v>
      </c>
      <c r="AE107" s="10">
        <v>0.99404050369959185</v>
      </c>
      <c r="AF107" s="12">
        <f t="shared" si="18"/>
        <v>23.683017018024064</v>
      </c>
      <c r="AG107" s="10">
        <v>57.712876352383546</v>
      </c>
      <c r="AH107" s="10">
        <v>10.23340959391423</v>
      </c>
      <c r="AI107" s="10">
        <v>0.75882745187717071</v>
      </c>
      <c r="AJ107" s="10">
        <v>28.319061657158866</v>
      </c>
      <c r="AK107" s="10">
        <v>2.7763801087184654</v>
      </c>
      <c r="AL107" s="10">
        <v>0.19944483594723492</v>
      </c>
      <c r="AM107" s="16">
        <f t="shared" si="16"/>
        <v>3.7346523965428711</v>
      </c>
      <c r="AN107" s="10">
        <v>57.666400708968943</v>
      </c>
      <c r="AO107" s="10">
        <v>23.243535403807766</v>
      </c>
      <c r="AP107" s="10">
        <v>17.690793032323928</v>
      </c>
      <c r="AQ107" s="10">
        <v>0.90612569126620923</v>
      </c>
      <c r="AR107" s="10">
        <v>0.49314516363244087</v>
      </c>
      <c r="AS107" s="16">
        <f t="shared" si="17"/>
        <v>1.3992708548986501</v>
      </c>
      <c r="AT107" s="10">
        <v>55.158038848412687</v>
      </c>
      <c r="AU107" s="10">
        <v>20.261132825383129</v>
      </c>
      <c r="AV107" s="10">
        <v>40.416075735757872</v>
      </c>
      <c r="AW107" s="11">
        <v>43100</v>
      </c>
    </row>
    <row r="108" spans="1:49" ht="15" customHeight="1" x14ac:dyDescent="0.2">
      <c r="C108" s="8" t="s">
        <v>5</v>
      </c>
      <c r="D108" s="9">
        <v>486.7470000002474</v>
      </c>
      <c r="E108" s="10">
        <v>88.701701648342791</v>
      </c>
      <c r="F108" s="14">
        <f t="shared" si="19"/>
        <v>11.298298351657209</v>
      </c>
      <c r="G108" s="10">
        <v>72.568738278364293</v>
      </c>
      <c r="H108" s="14">
        <f t="shared" si="20"/>
        <v>27.431261721635707</v>
      </c>
      <c r="I108" s="2">
        <v>0</v>
      </c>
      <c r="J108" s="2">
        <v>0</v>
      </c>
      <c r="K108" s="10">
        <v>69.406352487194638</v>
      </c>
      <c r="L108" s="10">
        <v>3.4550377800277055</v>
      </c>
      <c r="M108" s="10">
        <v>16.278169013064222</v>
      </c>
      <c r="N108" s="16">
        <f t="shared" si="21"/>
        <v>10.860440719713344</v>
      </c>
      <c r="O108" s="10">
        <v>1.7037617462595114</v>
      </c>
      <c r="P108" s="10">
        <v>6.273016960645772</v>
      </c>
      <c r="Q108" s="10">
        <v>2.7941671828882519</v>
      </c>
      <c r="R108" s="10">
        <v>8.9494829919810226E-2</v>
      </c>
      <c r="S108" s="10">
        <v>93.855215376034295</v>
      </c>
      <c r="T108" s="10">
        <v>96.729621404924544</v>
      </c>
      <c r="U108" s="10">
        <v>67.067247957678845</v>
      </c>
      <c r="V108" s="10">
        <v>43.2198912799428</v>
      </c>
      <c r="W108" s="10">
        <v>41.202025851635256</v>
      </c>
      <c r="X108" s="10">
        <v>76.251157143890026</v>
      </c>
      <c r="Y108" s="10">
        <v>37.982145049127432</v>
      </c>
      <c r="Z108" s="10">
        <v>93.397627924142583</v>
      </c>
      <c r="AA108" s="10">
        <v>4.3191641151849574</v>
      </c>
      <c r="AB108" s="10">
        <v>0.10459230576865217</v>
      </c>
      <c r="AC108" s="10">
        <v>6.7962156945976432E-2</v>
      </c>
      <c r="AD108" s="10">
        <v>0.13677302814802386</v>
      </c>
      <c r="AE108" s="10">
        <v>1.9738804698098029</v>
      </c>
      <c r="AF108" s="12">
        <f t="shared" si="18"/>
        <v>2.1786156549038034</v>
      </c>
      <c r="AG108" s="10">
        <v>74.809746509785384</v>
      </c>
      <c r="AH108" s="10">
        <v>10.621569310180387</v>
      </c>
      <c r="AI108" s="10">
        <v>0.72917931324038887</v>
      </c>
      <c r="AJ108" s="10">
        <v>10.717252030955216</v>
      </c>
      <c r="AK108" s="10">
        <v>2.5844502606885285</v>
      </c>
      <c r="AL108" s="10">
        <v>0.53780257515067798</v>
      </c>
      <c r="AM108" s="16">
        <f t="shared" si="16"/>
        <v>3.8514321490795953</v>
      </c>
      <c r="AN108" s="10">
        <v>56.769281343662733</v>
      </c>
      <c r="AO108" s="10">
        <v>0.10544199404613469</v>
      </c>
      <c r="AP108" s="10">
        <v>39.055410223794752</v>
      </c>
      <c r="AQ108" s="10">
        <v>3.8625011430251206</v>
      </c>
      <c r="AR108" s="10">
        <v>0.20736529547166951</v>
      </c>
      <c r="AS108" s="16">
        <f t="shared" si="17"/>
        <v>4.0698664384967902</v>
      </c>
      <c r="AT108" s="10">
        <v>57.791704614877098</v>
      </c>
      <c r="AU108" s="10">
        <v>22.270196227264861</v>
      </c>
      <c r="AV108" s="10">
        <v>49.670930152481148</v>
      </c>
      <c r="AW108" s="11">
        <v>43100</v>
      </c>
    </row>
    <row r="109" spans="1:49" ht="15" customHeight="1" x14ac:dyDescent="0.2">
      <c r="C109" s="8" t="s">
        <v>6</v>
      </c>
      <c r="D109" s="9">
        <v>8381.4740000008005</v>
      </c>
      <c r="E109" s="10">
        <v>48.875322586586677</v>
      </c>
      <c r="F109" s="14">
        <f t="shared" si="19"/>
        <v>51.124677413413323</v>
      </c>
      <c r="G109" s="10">
        <v>65.753479636264316</v>
      </c>
      <c r="H109" s="14">
        <f t="shared" si="20"/>
        <v>34.246520363735684</v>
      </c>
      <c r="I109" s="2">
        <v>0</v>
      </c>
      <c r="J109" s="2">
        <v>0</v>
      </c>
      <c r="K109" s="10">
        <v>77.673399703118193</v>
      </c>
      <c r="L109" s="10">
        <v>2.9959050117804633</v>
      </c>
      <c r="M109" s="10">
        <v>10.845941739449444</v>
      </c>
      <c r="N109" s="16">
        <f t="shared" si="21"/>
        <v>8.4847535456516621</v>
      </c>
      <c r="O109" s="10">
        <v>1.8008482985561476</v>
      </c>
      <c r="P109" s="10">
        <v>5.6163005712210614</v>
      </c>
      <c r="Q109" s="10">
        <v>0.95289542119348558</v>
      </c>
      <c r="R109" s="10">
        <v>0.11470925468096764</v>
      </c>
      <c r="S109" s="10">
        <v>87.727408099507088</v>
      </c>
      <c r="T109" s="10">
        <v>90.751753654984654</v>
      </c>
      <c r="U109" s="10">
        <v>33.155037754179283</v>
      </c>
      <c r="V109" s="10">
        <v>21.345233859016265</v>
      </c>
      <c r="W109" s="10">
        <v>34.268327339624967</v>
      </c>
      <c r="X109" s="10">
        <v>64.510003451524796</v>
      </c>
      <c r="Y109" s="10">
        <v>24.615077899534263</v>
      </c>
      <c r="Z109" s="10">
        <v>87.435523324046926</v>
      </c>
      <c r="AA109" s="10">
        <v>6.6708240059371322</v>
      </c>
      <c r="AB109" s="10">
        <v>1.9364225463244844</v>
      </c>
      <c r="AC109" s="10">
        <v>1.1102929272501629</v>
      </c>
      <c r="AD109" s="10">
        <v>0.62881115281446942</v>
      </c>
      <c r="AE109" s="10">
        <v>2.2181260436263655</v>
      </c>
      <c r="AF109" s="12">
        <f t="shared" si="18"/>
        <v>3.9572301236909979</v>
      </c>
      <c r="AG109" s="10">
        <v>59.890016470507767</v>
      </c>
      <c r="AH109" s="10">
        <v>12.792085463937328</v>
      </c>
      <c r="AI109" s="10">
        <v>1.5850398459771786</v>
      </c>
      <c r="AJ109" s="10">
        <v>23.861368727239345</v>
      </c>
      <c r="AK109" s="10">
        <v>1.5497100322538473</v>
      </c>
      <c r="AL109" s="10">
        <v>0.3217794600839593</v>
      </c>
      <c r="AM109" s="16">
        <f t="shared" si="16"/>
        <v>3.4565293383149851</v>
      </c>
      <c r="AN109" s="10">
        <v>55.390738565702243</v>
      </c>
      <c r="AO109" s="10">
        <v>11.704853114832398</v>
      </c>
      <c r="AP109" s="10">
        <v>29.940773055416091</v>
      </c>
      <c r="AQ109" s="10">
        <v>2.849463696377482</v>
      </c>
      <c r="AR109" s="10">
        <v>0.11417156767209553</v>
      </c>
      <c r="AS109" s="16">
        <f t="shared" si="17"/>
        <v>2.9636352640495773</v>
      </c>
      <c r="AT109" s="10">
        <v>60.310435794400355</v>
      </c>
      <c r="AU109" s="10">
        <v>25.817104837382605</v>
      </c>
      <c r="AV109" s="10">
        <v>40.642296151431239</v>
      </c>
      <c r="AW109" s="11">
        <v>43100</v>
      </c>
    </row>
    <row r="110" spans="1:49" ht="15" customHeight="1" x14ac:dyDescent="0.2">
      <c r="C110" s="8" t="s">
        <v>7</v>
      </c>
      <c r="D110" s="9">
        <v>805.34400000176595</v>
      </c>
      <c r="E110" s="10">
        <v>55.865441934076713</v>
      </c>
      <c r="F110" s="14">
        <f t="shared" si="19"/>
        <v>44.134558065923287</v>
      </c>
      <c r="G110" s="10">
        <v>75.717300917828069</v>
      </c>
      <c r="H110" s="14">
        <f t="shared" si="20"/>
        <v>24.282699082171931</v>
      </c>
      <c r="I110" s="2">
        <v>0</v>
      </c>
      <c r="J110" s="2">
        <v>0</v>
      </c>
      <c r="K110" s="10">
        <v>80.280724462970326</v>
      </c>
      <c r="L110" s="10">
        <v>0.79711399506745306</v>
      </c>
      <c r="M110" s="10">
        <v>12.289208385423469</v>
      </c>
      <c r="N110" s="16">
        <f t="shared" si="21"/>
        <v>6.6329531565397835</v>
      </c>
      <c r="O110" s="10">
        <v>0.43189681929615559</v>
      </c>
      <c r="P110" s="10">
        <v>5.1278586172232155</v>
      </c>
      <c r="Q110" s="10">
        <v>0.87624537222412324</v>
      </c>
      <c r="R110" s="10">
        <v>0.19695234779628934</v>
      </c>
      <c r="S110" s="10">
        <v>95.190953485151823</v>
      </c>
      <c r="T110" s="10">
        <v>95.840235484247799</v>
      </c>
      <c r="U110" s="10">
        <v>44.294537765934045</v>
      </c>
      <c r="V110" s="10">
        <v>28.51061326968594</v>
      </c>
      <c r="W110" s="10">
        <v>16.46294514983806</v>
      </c>
      <c r="X110" s="10">
        <v>76.619764921645739</v>
      </c>
      <c r="Y110" s="10">
        <v>33.936517963835826</v>
      </c>
      <c r="Z110" s="10">
        <v>87.498652324371605</v>
      </c>
      <c r="AA110" s="10">
        <v>3.4834598351783765</v>
      </c>
      <c r="AB110" s="10">
        <v>0.35391804760124829</v>
      </c>
      <c r="AC110" s="10">
        <v>5.4702770816649915</v>
      </c>
      <c r="AD110" s="10">
        <v>0</v>
      </c>
      <c r="AE110" s="10">
        <v>3.193692711184787</v>
      </c>
      <c r="AF110" s="12">
        <f t="shared" si="18"/>
        <v>8.6639697928497785</v>
      </c>
      <c r="AG110" s="10">
        <v>55.321448563639954</v>
      </c>
      <c r="AH110" s="10">
        <v>8.2287972350021548</v>
      </c>
      <c r="AI110" s="10">
        <v>0</v>
      </c>
      <c r="AJ110" s="10">
        <v>35.065088802580682</v>
      </c>
      <c r="AK110" s="10">
        <v>1.15714538184797</v>
      </c>
      <c r="AL110" s="10">
        <v>0.22752001693015811</v>
      </c>
      <c r="AM110" s="16">
        <f t="shared" si="16"/>
        <v>1.3846653987781281</v>
      </c>
      <c r="AN110" s="10">
        <v>41.676067888735801</v>
      </c>
      <c r="AO110" s="10">
        <v>30.964244048833454</v>
      </c>
      <c r="AP110" s="10">
        <v>26.108180666078407</v>
      </c>
      <c r="AQ110" s="10">
        <v>0.23652574690515532</v>
      </c>
      <c r="AR110" s="10">
        <v>1.0149816494482127</v>
      </c>
      <c r="AS110" s="16">
        <f t="shared" si="17"/>
        <v>1.2515073963533681</v>
      </c>
      <c r="AT110" s="10">
        <v>55.035264873438834</v>
      </c>
      <c r="AU110" s="10">
        <v>18.41898816620316</v>
      </c>
      <c r="AV110" s="10">
        <v>39.272542748749721</v>
      </c>
      <c r="AW110" s="11">
        <v>43100</v>
      </c>
    </row>
    <row r="111" spans="1:49" ht="15" customHeight="1" x14ac:dyDescent="0.2">
      <c r="C111" s="8" t="s">
        <v>8</v>
      </c>
      <c r="D111" s="9">
        <v>1524.4030000007979</v>
      </c>
      <c r="E111" s="10">
        <v>82.90281745303885</v>
      </c>
      <c r="F111" s="14">
        <f t="shared" si="19"/>
        <v>17.09718254696115</v>
      </c>
      <c r="G111" s="10">
        <v>64.743124852004385</v>
      </c>
      <c r="H111" s="14">
        <f t="shared" si="20"/>
        <v>35.256875147995615</v>
      </c>
      <c r="I111" s="2">
        <v>0</v>
      </c>
      <c r="J111" s="2">
        <v>0</v>
      </c>
      <c r="K111" s="10">
        <v>71.561749690032428</v>
      </c>
      <c r="L111" s="10">
        <v>2.2037840347580429</v>
      </c>
      <c r="M111" s="10">
        <v>16.437500302408274</v>
      </c>
      <c r="N111" s="16">
        <f t="shared" si="21"/>
        <v>9.7969659728013596</v>
      </c>
      <c r="O111" s="10">
        <v>3.6107364947997138</v>
      </c>
      <c r="P111" s="10">
        <v>4.7591145819670162</v>
      </c>
      <c r="Q111" s="10">
        <v>1.2689815908122721</v>
      </c>
      <c r="R111" s="10">
        <v>0.1581333052223563</v>
      </c>
      <c r="S111" s="10">
        <v>95.911872024639777</v>
      </c>
      <c r="T111" s="10">
        <v>98.12642154832092</v>
      </c>
      <c r="U111" s="10">
        <v>40.940897639636461</v>
      </c>
      <c r="V111" s="10">
        <v>41.138136798134489</v>
      </c>
      <c r="W111" s="10">
        <v>45.595390437368735</v>
      </c>
      <c r="X111" s="10">
        <v>67.412894265547692</v>
      </c>
      <c r="Y111" s="10">
        <v>33.283583645234089</v>
      </c>
      <c r="Z111" s="10">
        <v>85.852781455052536</v>
      </c>
      <c r="AA111" s="10">
        <v>9.215221473873882</v>
      </c>
      <c r="AB111" s="10">
        <v>0.30113612014392721</v>
      </c>
      <c r="AC111" s="10">
        <v>1.9285482304957955</v>
      </c>
      <c r="AD111" s="10">
        <v>4.8386324686426056E-2</v>
      </c>
      <c r="AE111" s="10">
        <v>2.6539263957476562</v>
      </c>
      <c r="AF111" s="12">
        <f t="shared" si="18"/>
        <v>4.6308609509298773</v>
      </c>
      <c r="AG111" s="10">
        <v>82.118300162865964</v>
      </c>
      <c r="AH111" s="10">
        <v>14.623356427362358</v>
      </c>
      <c r="AI111" s="10">
        <v>1.0117267804112191</v>
      </c>
      <c r="AJ111" s="10">
        <v>1.1090122245811156</v>
      </c>
      <c r="AK111" s="10">
        <v>0.42752464729186679</v>
      </c>
      <c r="AL111" s="10">
        <v>0.71007975748764773</v>
      </c>
      <c r="AM111" s="16">
        <f t="shared" si="16"/>
        <v>2.1493311851907335</v>
      </c>
      <c r="AN111" s="10">
        <v>57.290400949460079</v>
      </c>
      <c r="AO111" s="10">
        <v>2.3011138446973597E-2</v>
      </c>
      <c r="AP111" s="10">
        <v>38.944505329752317</v>
      </c>
      <c r="AQ111" s="10">
        <v>3.081969018636523</v>
      </c>
      <c r="AR111" s="10">
        <v>0.66011356370427066</v>
      </c>
      <c r="AS111" s="16">
        <f t="shared" si="17"/>
        <v>3.7420825823407937</v>
      </c>
      <c r="AT111" s="10">
        <v>75.604314740469349</v>
      </c>
      <c r="AU111" s="10">
        <v>38.029069514835001</v>
      </c>
      <c r="AV111" s="10">
        <v>58.525103338434143</v>
      </c>
      <c r="AW111" s="11">
        <v>43100</v>
      </c>
    </row>
    <row r="112" spans="1:49" s="6" customFormat="1" ht="15" customHeight="1" x14ac:dyDescent="0.2">
      <c r="A112" s="7" t="s">
        <v>9</v>
      </c>
      <c r="B112" s="19"/>
      <c r="D112" s="4">
        <v>56299.991000027556</v>
      </c>
      <c r="E112" s="5">
        <v>79.279625631497026</v>
      </c>
      <c r="F112" s="13">
        <f t="shared" si="19"/>
        <v>20.720374368502974</v>
      </c>
      <c r="G112" s="5">
        <v>68.223396661439878</v>
      </c>
      <c r="H112" s="13">
        <f t="shared" si="20"/>
        <v>31.776603338560122</v>
      </c>
      <c r="I112" s="2">
        <v>0</v>
      </c>
      <c r="J112" s="2">
        <v>0</v>
      </c>
      <c r="K112" s="5">
        <v>74.654484278544686</v>
      </c>
      <c r="L112" s="5">
        <v>3.423856946818415</v>
      </c>
      <c r="M112" s="5">
        <v>13.839576634643723</v>
      </c>
      <c r="N112" s="16">
        <f t="shared" si="21"/>
        <v>8.0820821399943288</v>
      </c>
      <c r="O112" s="5">
        <v>1.0701884422280925</v>
      </c>
      <c r="P112" s="5">
        <v>5.876920746176248</v>
      </c>
      <c r="Q112" s="5">
        <v>0.90618945992330302</v>
      </c>
      <c r="R112" s="5">
        <v>0.22878349166668505</v>
      </c>
      <c r="S112" s="5">
        <v>91.844302251261539</v>
      </c>
      <c r="T112" s="5">
        <v>97.326828354216246</v>
      </c>
      <c r="U112" s="5">
        <v>34.804132730052629</v>
      </c>
      <c r="V112" s="5">
        <v>28.219220173460958</v>
      </c>
      <c r="W112" s="5">
        <v>34.190405621892658</v>
      </c>
      <c r="X112" s="5">
        <v>62.940049575928121</v>
      </c>
      <c r="Y112" s="5">
        <v>31.325345064517652</v>
      </c>
      <c r="Z112" s="5">
        <v>76.380601426619478</v>
      </c>
      <c r="AA112" s="5">
        <v>14.867468147172392</v>
      </c>
      <c r="AB112" s="5">
        <v>7.1127806486295526</v>
      </c>
      <c r="AC112" s="5">
        <v>5.2285972865814712E-2</v>
      </c>
      <c r="AD112" s="5">
        <v>0.23217307372118129</v>
      </c>
      <c r="AE112" s="5">
        <v>1.3546907309921405</v>
      </c>
      <c r="AF112" s="17">
        <f t="shared" si="18"/>
        <v>1.6391497775791366</v>
      </c>
      <c r="AG112" s="5">
        <v>90.878598166860513</v>
      </c>
      <c r="AH112" s="5">
        <v>6.9468573020223596</v>
      </c>
      <c r="AI112" s="5">
        <v>1.7361399534385686</v>
      </c>
      <c r="AJ112" s="5">
        <v>9.9451551345209901E-2</v>
      </c>
      <c r="AK112" s="5">
        <v>0.13337945383024058</v>
      </c>
      <c r="AL112" s="5">
        <v>0.20557357250439939</v>
      </c>
      <c r="AM112" s="16">
        <f t="shared" si="16"/>
        <v>2.0750929797732085</v>
      </c>
      <c r="AN112" s="5">
        <v>65.308154822701965</v>
      </c>
      <c r="AO112" s="5">
        <v>0.17609696875971659</v>
      </c>
      <c r="AP112" s="5">
        <v>32.551237630239243</v>
      </c>
      <c r="AQ112" s="5">
        <v>1.8576670372312938</v>
      </c>
      <c r="AR112" s="5">
        <v>0.10684354106774481</v>
      </c>
      <c r="AS112" s="16">
        <f t="shared" si="17"/>
        <v>1.9645105782990386</v>
      </c>
      <c r="AT112" s="5">
        <v>75.260277222979823</v>
      </c>
      <c r="AU112" s="5">
        <v>43.709379137874194</v>
      </c>
      <c r="AV112" s="5">
        <v>53.753226431589908</v>
      </c>
      <c r="AW112" s="18">
        <v>43100</v>
      </c>
    </row>
    <row r="113" spans="1:49" ht="15" customHeight="1" x14ac:dyDescent="0.2">
      <c r="C113" s="8" t="s">
        <v>10</v>
      </c>
      <c r="D113" s="9">
        <v>6960.0700000008901</v>
      </c>
      <c r="E113" s="10">
        <v>70.547606008113448</v>
      </c>
      <c r="F113" s="14">
        <f t="shared" si="19"/>
        <v>29.452393991886552</v>
      </c>
      <c r="G113" s="10">
        <v>49.101148082329992</v>
      </c>
      <c r="H113" s="14">
        <f t="shared" si="20"/>
        <v>50.898851917670008</v>
      </c>
      <c r="I113" s="2">
        <v>0</v>
      </c>
      <c r="J113" s="2">
        <v>0</v>
      </c>
      <c r="K113" s="10">
        <v>83.703187838835674</v>
      </c>
      <c r="L113" s="10">
        <v>1.6340325531565794</v>
      </c>
      <c r="M113" s="10">
        <v>8.1213296438454847</v>
      </c>
      <c r="N113" s="16">
        <f t="shared" si="21"/>
        <v>6.5414499641638626</v>
      </c>
      <c r="O113" s="10">
        <v>0.94982482257048073</v>
      </c>
      <c r="P113" s="10">
        <v>4.4113065870100341</v>
      </c>
      <c r="Q113" s="10">
        <v>1.1511451038052705</v>
      </c>
      <c r="R113" s="10">
        <v>2.9173450778077394E-2</v>
      </c>
      <c r="S113" s="10">
        <v>84.745441818277612</v>
      </c>
      <c r="T113" s="10">
        <v>97.01744124132415</v>
      </c>
      <c r="U113" s="10">
        <v>27.065143499480197</v>
      </c>
      <c r="V113" s="10">
        <v>17.598450366306949</v>
      </c>
      <c r="W113" s="10">
        <v>44.245259165356423</v>
      </c>
      <c r="X113" s="10">
        <v>52.688181664484702</v>
      </c>
      <c r="Y113" s="10">
        <v>19.321579548566294</v>
      </c>
      <c r="Z113" s="10">
        <v>87.942170283224982</v>
      </c>
      <c r="AA113" s="10">
        <v>6.5412069640418764</v>
      </c>
      <c r="AB113" s="10">
        <v>0.41073001701241835</v>
      </c>
      <c r="AC113" s="10">
        <v>0.11162085317890438</v>
      </c>
      <c r="AD113" s="10">
        <v>0.15728178698516743</v>
      </c>
      <c r="AE113" s="10">
        <v>4.8369900955580185</v>
      </c>
      <c r="AF113" s="12">
        <f t="shared" si="18"/>
        <v>5.1058927357220902</v>
      </c>
      <c r="AG113" s="10">
        <v>73.712502999158261</v>
      </c>
      <c r="AH113" s="10">
        <v>15.396003029763929</v>
      </c>
      <c r="AI113" s="10">
        <v>9.2996563451993186</v>
      </c>
      <c r="AJ113" s="10">
        <v>0.34338071125113484</v>
      </c>
      <c r="AK113" s="10">
        <v>0.31388065101065243</v>
      </c>
      <c r="AL113" s="10">
        <v>0.93457626361848956</v>
      </c>
      <c r="AM113" s="16">
        <f t="shared" si="16"/>
        <v>10.54811325982846</v>
      </c>
      <c r="AN113" s="10">
        <v>51.928550120917251</v>
      </c>
      <c r="AO113" s="10">
        <v>0.22989160356387034</v>
      </c>
      <c r="AP113" s="10">
        <v>37.754798359291819</v>
      </c>
      <c r="AQ113" s="10">
        <v>9.7792627732686714</v>
      </c>
      <c r="AR113" s="10">
        <v>0.30749714296001557</v>
      </c>
      <c r="AS113" s="16">
        <f t="shared" si="17"/>
        <v>10.086759916228687</v>
      </c>
      <c r="AT113" s="10">
        <v>65.550858135655631</v>
      </c>
      <c r="AU113" s="10">
        <v>39.339131269683477</v>
      </c>
      <c r="AV113" s="10">
        <v>39.101129557986674</v>
      </c>
      <c r="AW113" s="11">
        <v>43100</v>
      </c>
    </row>
    <row r="114" spans="1:49" ht="15" customHeight="1" x14ac:dyDescent="0.2">
      <c r="C114" s="8" t="s">
        <v>11</v>
      </c>
      <c r="D114" s="9">
        <v>3254.6260000009665</v>
      </c>
      <c r="E114" s="10">
        <v>83.387466573062838</v>
      </c>
      <c r="F114" s="14">
        <f t="shared" si="19"/>
        <v>16.612533426937162</v>
      </c>
      <c r="G114" s="10">
        <v>64.280096727977309</v>
      </c>
      <c r="H114" s="14">
        <f t="shared" si="20"/>
        <v>35.719903272022691</v>
      </c>
      <c r="I114" s="2">
        <v>0</v>
      </c>
      <c r="J114" s="2">
        <v>0</v>
      </c>
      <c r="K114" s="10">
        <v>82.233702598276821</v>
      </c>
      <c r="L114" s="10">
        <v>2.8526522593927011</v>
      </c>
      <c r="M114" s="10">
        <v>7.8737867371994001</v>
      </c>
      <c r="N114" s="16">
        <f t="shared" si="21"/>
        <v>7.0398584051320059</v>
      </c>
      <c r="O114" s="10">
        <v>0.8027443248235645</v>
      </c>
      <c r="P114" s="10">
        <v>5.3186320682901309</v>
      </c>
      <c r="Q114" s="10">
        <v>0.90082188558597076</v>
      </c>
      <c r="R114" s="10">
        <v>1.7660126432340564E-2</v>
      </c>
      <c r="S114" s="10">
        <v>88.720384096975508</v>
      </c>
      <c r="T114" s="10">
        <v>96.615940472621702</v>
      </c>
      <c r="U114" s="10">
        <v>26.564512453070389</v>
      </c>
      <c r="V114" s="10">
        <v>28.031681871595726</v>
      </c>
      <c r="W114" s="10">
        <v>55.871880939002729</v>
      </c>
      <c r="X114" s="10">
        <v>54.798488872468063</v>
      </c>
      <c r="Y114" s="10">
        <v>28.478518125852151</v>
      </c>
      <c r="Z114" s="10">
        <v>93.850932211538392</v>
      </c>
      <c r="AA114" s="10">
        <v>3.5071413984545647</v>
      </c>
      <c r="AB114" s="10">
        <v>0.83264325586693877</v>
      </c>
      <c r="AC114" s="10">
        <v>0</v>
      </c>
      <c r="AD114" s="10">
        <v>0</v>
      </c>
      <c r="AE114" s="10">
        <v>1.8092831341402189</v>
      </c>
      <c r="AF114" s="12">
        <f t="shared" si="18"/>
        <v>1.8092831341402189</v>
      </c>
      <c r="AG114" s="10">
        <v>81.898893205709996</v>
      </c>
      <c r="AH114" s="10">
        <v>14.705959181826032</v>
      </c>
      <c r="AI114" s="10">
        <v>3.2926601220121157</v>
      </c>
      <c r="AJ114" s="10">
        <v>0</v>
      </c>
      <c r="AK114" s="10">
        <v>0</v>
      </c>
      <c r="AL114" s="10">
        <v>0.10248749045263585</v>
      </c>
      <c r="AM114" s="16">
        <f t="shared" si="16"/>
        <v>3.3951476124647515</v>
      </c>
      <c r="AN114" s="10">
        <v>56.642227247866636</v>
      </c>
      <c r="AO114" s="10">
        <v>8.0921214197244601E-2</v>
      </c>
      <c r="AP114" s="10">
        <v>39.338418747768493</v>
      </c>
      <c r="AQ114" s="10">
        <v>3.9384327901682585</v>
      </c>
      <c r="AR114" s="10">
        <v>0</v>
      </c>
      <c r="AS114" s="16">
        <f t="shared" si="17"/>
        <v>3.9384327901682585</v>
      </c>
      <c r="AT114" s="10">
        <v>76.528612717676808</v>
      </c>
      <c r="AU114" s="10">
        <v>57.52922650690055</v>
      </c>
      <c r="AV114" s="10">
        <v>47.258180936041867</v>
      </c>
      <c r="AW114" s="11">
        <v>43100</v>
      </c>
    </row>
    <row r="115" spans="1:49" ht="15" customHeight="1" x14ac:dyDescent="0.2">
      <c r="C115" s="8" t="s">
        <v>12</v>
      </c>
      <c r="D115" s="9">
        <v>9015.3540000011253</v>
      </c>
      <c r="E115" s="10">
        <v>78.666195968480835</v>
      </c>
      <c r="F115" s="14">
        <f t="shared" si="19"/>
        <v>21.333804031519165</v>
      </c>
      <c r="G115" s="10">
        <v>70.842797511514675</v>
      </c>
      <c r="H115" s="14">
        <f t="shared" si="20"/>
        <v>29.157202488485325</v>
      </c>
      <c r="I115" s="2">
        <v>0</v>
      </c>
      <c r="J115" s="2">
        <v>0</v>
      </c>
      <c r="K115" s="10">
        <v>69.581138882591745</v>
      </c>
      <c r="L115" s="10">
        <v>3.8689593241801541</v>
      </c>
      <c r="M115" s="10">
        <v>18.021431686965684</v>
      </c>
      <c r="N115" s="16">
        <f t="shared" si="21"/>
        <v>8.5284701062631232</v>
      </c>
      <c r="O115" s="10">
        <v>1.2400212023663917</v>
      </c>
      <c r="P115" s="10">
        <v>5.6550522373925425</v>
      </c>
      <c r="Q115" s="10">
        <v>1.3238379254600043</v>
      </c>
      <c r="R115" s="10">
        <v>0.30955874104418546</v>
      </c>
      <c r="S115" s="10">
        <v>93.357289395054963</v>
      </c>
      <c r="T115" s="10">
        <v>97.950132526559599</v>
      </c>
      <c r="U115" s="10">
        <v>38.291130541319355</v>
      </c>
      <c r="V115" s="10">
        <v>27.249079696703724</v>
      </c>
      <c r="W115" s="10">
        <v>40.239049599598182</v>
      </c>
      <c r="X115" s="10">
        <v>62.398068801649778</v>
      </c>
      <c r="Y115" s="10">
        <v>31.8424134166615</v>
      </c>
      <c r="Z115" s="10">
        <v>72.163061419796165</v>
      </c>
      <c r="AA115" s="10">
        <v>21.931677786544899</v>
      </c>
      <c r="AB115" s="10">
        <v>5.4735854938537116</v>
      </c>
      <c r="AC115" s="10">
        <v>0</v>
      </c>
      <c r="AD115" s="10">
        <v>0</v>
      </c>
      <c r="AE115" s="10">
        <v>0.43167529980592312</v>
      </c>
      <c r="AF115" s="12">
        <f t="shared" si="18"/>
        <v>0.43167529980592312</v>
      </c>
      <c r="AG115" s="10">
        <v>92.991536697803369</v>
      </c>
      <c r="AH115" s="10">
        <v>6.1487263493721152</v>
      </c>
      <c r="AI115" s="10">
        <v>0.82176190813850447</v>
      </c>
      <c r="AJ115" s="10">
        <v>0</v>
      </c>
      <c r="AK115" s="10">
        <v>2.396196172551557E-3</v>
      </c>
      <c r="AL115" s="10">
        <v>3.5578848513875432E-2</v>
      </c>
      <c r="AM115" s="16">
        <f t="shared" si="16"/>
        <v>0.85973695282493146</v>
      </c>
      <c r="AN115" s="10">
        <v>58.486913623079907</v>
      </c>
      <c r="AO115" s="10">
        <v>0.14726274475354367</v>
      </c>
      <c r="AP115" s="10">
        <v>40.639253080461827</v>
      </c>
      <c r="AQ115" s="10">
        <v>0.60744636834453014</v>
      </c>
      <c r="AR115" s="10">
        <v>0.11912418336128223</v>
      </c>
      <c r="AS115" s="16">
        <f t="shared" si="17"/>
        <v>0.72657055170581242</v>
      </c>
      <c r="AT115" s="10">
        <v>73.898873258763942</v>
      </c>
      <c r="AU115" s="10">
        <v>38.828826267682786</v>
      </c>
      <c r="AV115" s="10">
        <v>57.3106435982248</v>
      </c>
      <c r="AW115" s="11">
        <v>43100</v>
      </c>
    </row>
    <row r="116" spans="1:49" ht="15" customHeight="1" x14ac:dyDescent="0.2">
      <c r="C116" s="8" t="s">
        <v>13</v>
      </c>
      <c r="D116" s="9">
        <v>3450.6690000149392</v>
      </c>
      <c r="E116" s="10">
        <v>84.622170275404073</v>
      </c>
      <c r="F116" s="14">
        <f t="shared" si="19"/>
        <v>15.377829724595927</v>
      </c>
      <c r="G116" s="10">
        <v>83.480368673756502</v>
      </c>
      <c r="H116" s="14">
        <f t="shared" si="20"/>
        <v>16.519631326243498</v>
      </c>
      <c r="I116" s="2">
        <v>0</v>
      </c>
      <c r="J116" s="2">
        <v>0</v>
      </c>
      <c r="K116" s="10">
        <v>70.648715553052128</v>
      </c>
      <c r="L116" s="10">
        <v>5.4431265184799775</v>
      </c>
      <c r="M116" s="10">
        <v>16.888865104388493</v>
      </c>
      <c r="N116" s="16">
        <f t="shared" si="21"/>
        <v>7.0192928240788337</v>
      </c>
      <c r="O116" s="10">
        <v>0.69937172949580784</v>
      </c>
      <c r="P116" s="10">
        <v>5.7334678981172811</v>
      </c>
      <c r="Q116" s="10">
        <v>0.43026833262871161</v>
      </c>
      <c r="R116" s="10">
        <v>0.15618486383703289</v>
      </c>
      <c r="S116" s="10">
        <v>95.535555348234439</v>
      </c>
      <c r="T116" s="10">
        <v>98.824291608929329</v>
      </c>
      <c r="U116" s="10">
        <v>43.604581095611877</v>
      </c>
      <c r="V116" s="10">
        <v>37.141274171340164</v>
      </c>
      <c r="W116" s="10">
        <v>38.022288008004899</v>
      </c>
      <c r="X116" s="10">
        <v>71.377830522608647</v>
      </c>
      <c r="Y116" s="10">
        <v>38.918935357960891</v>
      </c>
      <c r="Z116" s="10">
        <v>79.842756207159212</v>
      </c>
      <c r="AA116" s="10">
        <v>13.08147684930108</v>
      </c>
      <c r="AB116" s="10">
        <v>5.8666171564984841</v>
      </c>
      <c r="AC116" s="10">
        <v>4.4649609052428395E-3</v>
      </c>
      <c r="AD116" s="10">
        <v>8.5849783775180849E-2</v>
      </c>
      <c r="AE116" s="10">
        <v>1.118835042360282</v>
      </c>
      <c r="AF116" s="12">
        <f t="shared" si="18"/>
        <v>1.2091497870407057</v>
      </c>
      <c r="AG116" s="10">
        <v>94.467421119441624</v>
      </c>
      <c r="AH116" s="10">
        <v>5.1332023274003991</v>
      </c>
      <c r="AI116" s="10">
        <v>0.32611512231429213</v>
      </c>
      <c r="AJ116" s="10">
        <v>0</v>
      </c>
      <c r="AK116" s="10">
        <v>5.8036789944539563E-2</v>
      </c>
      <c r="AL116" s="10">
        <v>1.5224640899133739E-2</v>
      </c>
      <c r="AM116" s="16">
        <f t="shared" si="16"/>
        <v>0.39937655315796544</v>
      </c>
      <c r="AN116" s="10">
        <v>68.235390472898274</v>
      </c>
      <c r="AO116" s="10">
        <v>0.20156701255292628</v>
      </c>
      <c r="AP116" s="10">
        <v>31.168126396626622</v>
      </c>
      <c r="AQ116" s="10">
        <v>0.38392204540344887</v>
      </c>
      <c r="AR116" s="10">
        <v>1.0994072518643781E-2</v>
      </c>
      <c r="AS116" s="16">
        <f t="shared" si="17"/>
        <v>0.39491611792209264</v>
      </c>
      <c r="AT116" s="10">
        <v>76.985723505827636</v>
      </c>
      <c r="AU116" s="10">
        <v>42.449979998493582</v>
      </c>
      <c r="AV116" s="10">
        <v>59.397763793320699</v>
      </c>
      <c r="AW116" s="11">
        <v>43100</v>
      </c>
    </row>
    <row r="117" spans="1:49" ht="15" customHeight="1" x14ac:dyDescent="0.2">
      <c r="C117" s="8" t="s">
        <v>14</v>
      </c>
      <c r="D117" s="9">
        <v>3953.4480000008916</v>
      </c>
      <c r="E117" s="10">
        <v>72.904851728748724</v>
      </c>
      <c r="F117" s="14">
        <f t="shared" si="19"/>
        <v>27.095148271251276</v>
      </c>
      <c r="G117" s="10">
        <v>77.145937513114845</v>
      </c>
      <c r="H117" s="14">
        <f t="shared" si="20"/>
        <v>22.854062486885155</v>
      </c>
      <c r="I117" s="2">
        <v>0</v>
      </c>
      <c r="J117" s="2">
        <v>0</v>
      </c>
      <c r="K117" s="10">
        <v>69.016159743819571</v>
      </c>
      <c r="L117" s="10">
        <v>4.0453929611398225</v>
      </c>
      <c r="M117" s="10">
        <v>16.105683980054998</v>
      </c>
      <c r="N117" s="16">
        <f t="shared" si="21"/>
        <v>10.832763314985593</v>
      </c>
      <c r="O117" s="10">
        <v>0.58416874219477988</v>
      </c>
      <c r="P117" s="10">
        <v>7.7588230686534772</v>
      </c>
      <c r="Q117" s="10">
        <v>2.0792758559849807</v>
      </c>
      <c r="R117" s="10">
        <v>0.41049564815235379</v>
      </c>
      <c r="S117" s="10">
        <v>93.678889954203086</v>
      </c>
      <c r="T117" s="10">
        <v>98.527002826504855</v>
      </c>
      <c r="U117" s="10">
        <v>35.369127775791426</v>
      </c>
      <c r="V117" s="10">
        <v>33.845239796030263</v>
      </c>
      <c r="W117" s="10">
        <v>39.966535303181615</v>
      </c>
      <c r="X117" s="10">
        <v>69.890465964331739</v>
      </c>
      <c r="Y117" s="10">
        <v>35.936711946908609</v>
      </c>
      <c r="Z117" s="10">
        <v>77.765721771790211</v>
      </c>
      <c r="AA117" s="10">
        <v>16.974107008634348</v>
      </c>
      <c r="AB117" s="10">
        <v>5.2236869303112776</v>
      </c>
      <c r="AC117" s="10">
        <v>3.6484289264198458E-2</v>
      </c>
      <c r="AD117" s="10">
        <v>0</v>
      </c>
      <c r="AE117" s="10">
        <v>0</v>
      </c>
      <c r="AF117" s="12">
        <f t="shared" si="18"/>
        <v>3.6484289264198458E-2</v>
      </c>
      <c r="AG117" s="10">
        <v>97.819037096094888</v>
      </c>
      <c r="AH117" s="10">
        <v>1.6914087048650872</v>
      </c>
      <c r="AI117" s="10">
        <v>0.48955419904006708</v>
      </c>
      <c r="AJ117" s="10">
        <v>0</v>
      </c>
      <c r="AK117" s="10">
        <v>0</v>
      </c>
      <c r="AL117" s="10">
        <v>0</v>
      </c>
      <c r="AM117" s="16">
        <f t="shared" si="16"/>
        <v>0.48955419904006708</v>
      </c>
      <c r="AN117" s="10">
        <v>62.585958507494503</v>
      </c>
      <c r="AO117" s="10">
        <v>0</v>
      </c>
      <c r="AP117" s="10">
        <v>37.254438141390267</v>
      </c>
      <c r="AQ117" s="10">
        <v>0.12543606215710593</v>
      </c>
      <c r="AR117" s="10">
        <v>3.4167288957631159E-2</v>
      </c>
      <c r="AS117" s="16">
        <f t="shared" si="17"/>
        <v>0.15960335111473709</v>
      </c>
      <c r="AT117" s="10">
        <v>78.192559652096591</v>
      </c>
      <c r="AU117" s="10">
        <v>46.581564356626124</v>
      </c>
      <c r="AV117" s="10">
        <v>58.69116922221933</v>
      </c>
      <c r="AW117" s="11">
        <v>43100</v>
      </c>
    </row>
    <row r="118" spans="1:49" ht="15" customHeight="1" x14ac:dyDescent="0.2">
      <c r="C118" s="8" t="s">
        <v>15</v>
      </c>
      <c r="D118" s="9">
        <v>9377.5520000019405</v>
      </c>
      <c r="E118" s="10">
        <v>77.445082139739853</v>
      </c>
      <c r="F118" s="14">
        <f t="shared" si="19"/>
        <v>22.554917860260147</v>
      </c>
      <c r="G118" s="10">
        <v>76.005931616924229</v>
      </c>
      <c r="H118" s="14">
        <f t="shared" si="20"/>
        <v>23.994068383075771</v>
      </c>
      <c r="I118" s="2">
        <v>0</v>
      </c>
      <c r="J118" s="2">
        <v>0</v>
      </c>
      <c r="K118" s="10">
        <v>72.131460927722699</v>
      </c>
      <c r="L118" s="10">
        <v>3.6069379684290661</v>
      </c>
      <c r="M118" s="10">
        <v>16.523888297751984</v>
      </c>
      <c r="N118" s="16">
        <f t="shared" si="21"/>
        <v>7.7377128060958364</v>
      </c>
      <c r="O118" s="10">
        <v>0.72295491253555044</v>
      </c>
      <c r="P118" s="10">
        <v>6.3568536833452196</v>
      </c>
      <c r="Q118" s="10">
        <v>0.42830928611029395</v>
      </c>
      <c r="R118" s="10">
        <v>0.22959492410477153</v>
      </c>
      <c r="S118" s="10">
        <v>93.926168713728416</v>
      </c>
      <c r="T118" s="10">
        <v>98.090813684141423</v>
      </c>
      <c r="U118" s="10">
        <v>40.278204712873134</v>
      </c>
      <c r="V118" s="10">
        <v>29.482889259588212</v>
      </c>
      <c r="W118" s="10">
        <v>23.234897191203547</v>
      </c>
      <c r="X118" s="10">
        <v>64.552542127879789</v>
      </c>
      <c r="Y118" s="10">
        <v>35.582346537389924</v>
      </c>
      <c r="Z118" s="10">
        <v>72.616857283325771</v>
      </c>
      <c r="AA118" s="10">
        <v>19.762556887144669</v>
      </c>
      <c r="AB118" s="10">
        <v>6.4128676893024199</v>
      </c>
      <c r="AC118" s="10">
        <v>6.5790767360273839E-2</v>
      </c>
      <c r="AD118" s="10">
        <v>0.51680010724525827</v>
      </c>
      <c r="AE118" s="10">
        <v>0.62512726562185672</v>
      </c>
      <c r="AF118" s="12">
        <f t="shared" si="18"/>
        <v>1.2077181402273889</v>
      </c>
      <c r="AG118" s="10">
        <v>94.497373036120848</v>
      </c>
      <c r="AH118" s="10">
        <v>5.0808107019769215</v>
      </c>
      <c r="AI118" s="10">
        <v>0.33767032794127277</v>
      </c>
      <c r="AJ118" s="10">
        <v>0</v>
      </c>
      <c r="AK118" s="10">
        <v>5.2805527237481192E-2</v>
      </c>
      <c r="AL118" s="10">
        <v>3.1340406723624502E-2</v>
      </c>
      <c r="AM118" s="16">
        <f t="shared" si="16"/>
        <v>0.42181626190237848</v>
      </c>
      <c r="AN118" s="10">
        <v>65.338044173934833</v>
      </c>
      <c r="AO118" s="10">
        <v>4.1695772910554693E-2</v>
      </c>
      <c r="AP118" s="10">
        <v>34.235765747197533</v>
      </c>
      <c r="AQ118" s="10">
        <v>0.38449430595631423</v>
      </c>
      <c r="AR118" s="10">
        <v>0</v>
      </c>
      <c r="AS118" s="16">
        <f t="shared" si="17"/>
        <v>0.38449430595631423</v>
      </c>
      <c r="AT118" s="10">
        <v>78.063466981197351</v>
      </c>
      <c r="AU118" s="10">
        <v>43.801432194596543</v>
      </c>
      <c r="AV118" s="10">
        <v>54.937763768958803</v>
      </c>
      <c r="AW118" s="11">
        <v>43100</v>
      </c>
    </row>
    <row r="119" spans="1:49" ht="15" customHeight="1" x14ac:dyDescent="0.2">
      <c r="C119" s="8" t="s">
        <v>16</v>
      </c>
      <c r="D119" s="9">
        <v>3300.7360000033032</v>
      </c>
      <c r="E119" s="10">
        <v>75.845846610713977</v>
      </c>
      <c r="F119" s="14">
        <f t="shared" si="19"/>
        <v>24.154153389286023</v>
      </c>
      <c r="G119" s="10">
        <v>63.133651414599775</v>
      </c>
      <c r="H119" s="14">
        <f t="shared" si="20"/>
        <v>36.866348585400225</v>
      </c>
      <c r="I119" s="2">
        <v>0</v>
      </c>
      <c r="J119" s="2">
        <v>0</v>
      </c>
      <c r="K119" s="10">
        <v>74.532028618562393</v>
      </c>
      <c r="L119" s="10">
        <v>1.4609004456782337</v>
      </c>
      <c r="M119" s="10">
        <v>14.250668691629711</v>
      </c>
      <c r="N119" s="16">
        <f t="shared" si="21"/>
        <v>9.7564022441288465</v>
      </c>
      <c r="O119" s="10">
        <v>2.3361430489876556</v>
      </c>
      <c r="P119" s="10">
        <v>6.2336858574092142</v>
      </c>
      <c r="Q119" s="10">
        <v>0.81949372806286236</v>
      </c>
      <c r="R119" s="10">
        <v>0.36707960966911352</v>
      </c>
      <c r="S119" s="10">
        <v>92.734482407334028</v>
      </c>
      <c r="T119" s="10">
        <v>97.97813540082393</v>
      </c>
      <c r="U119" s="10">
        <v>31.769832683057725</v>
      </c>
      <c r="V119" s="10">
        <v>23.198380952798107</v>
      </c>
      <c r="W119" s="10">
        <v>25.303932286865372</v>
      </c>
      <c r="X119" s="10">
        <v>59.367725498717235</v>
      </c>
      <c r="Y119" s="10">
        <v>27.874519488808225</v>
      </c>
      <c r="Z119" s="10">
        <v>81.950503128527444</v>
      </c>
      <c r="AA119" s="10">
        <v>14.021377863996907</v>
      </c>
      <c r="AB119" s="10">
        <v>3.0109215593725405</v>
      </c>
      <c r="AC119" s="10">
        <v>0.10243473718154457</v>
      </c>
      <c r="AD119" s="10">
        <v>6.2674790089178173E-2</v>
      </c>
      <c r="AE119" s="10">
        <v>0.85208792083165541</v>
      </c>
      <c r="AF119" s="12">
        <f t="shared" si="18"/>
        <v>1.0171974481023782</v>
      </c>
      <c r="AG119" s="10">
        <v>94.80925627686625</v>
      </c>
      <c r="AH119" s="10">
        <v>4.3215656351791667</v>
      </c>
      <c r="AI119" s="10">
        <v>0.79121962119793832</v>
      </c>
      <c r="AJ119" s="10">
        <v>6.7552606671899093E-2</v>
      </c>
      <c r="AK119" s="10">
        <v>0</v>
      </c>
      <c r="AL119" s="10">
        <v>1.0405860085134265E-2</v>
      </c>
      <c r="AM119" s="16">
        <f t="shared" si="16"/>
        <v>0.80162548128307254</v>
      </c>
      <c r="AN119" s="10">
        <v>61.962702007390448</v>
      </c>
      <c r="AO119" s="10">
        <v>0</v>
      </c>
      <c r="AP119" s="10">
        <v>37.14915549018172</v>
      </c>
      <c r="AQ119" s="10">
        <v>0.78237199147627223</v>
      </c>
      <c r="AR119" s="10">
        <v>0.10577051095169432</v>
      </c>
      <c r="AS119" s="16">
        <f t="shared" si="17"/>
        <v>0.88814250242796655</v>
      </c>
      <c r="AT119" s="10">
        <v>75.033951400836514</v>
      </c>
      <c r="AU119" s="10">
        <v>40.50657456559675</v>
      </c>
      <c r="AV119" s="10">
        <v>52.133013901606674</v>
      </c>
      <c r="AW119" s="11">
        <v>43100</v>
      </c>
    </row>
    <row r="120" spans="1:49" ht="15" customHeight="1" x14ac:dyDescent="0.2">
      <c r="C120" s="8" t="s">
        <v>17</v>
      </c>
      <c r="D120" s="9">
        <v>2256.9160000002371</v>
      </c>
      <c r="E120" s="10">
        <v>84.871122439451938</v>
      </c>
      <c r="F120" s="14">
        <f t="shared" si="19"/>
        <v>15.128877560548062</v>
      </c>
      <c r="G120" s="10">
        <v>69.180346416436322</v>
      </c>
      <c r="H120" s="14">
        <f t="shared" si="20"/>
        <v>30.819653583563678</v>
      </c>
      <c r="I120" s="2">
        <v>0</v>
      </c>
      <c r="J120" s="2">
        <v>0</v>
      </c>
      <c r="K120" s="10">
        <v>73.033162788279952</v>
      </c>
      <c r="L120" s="10">
        <v>2.6696376840145541</v>
      </c>
      <c r="M120" s="10">
        <v>17.162374614465069</v>
      </c>
      <c r="N120" s="16">
        <f t="shared" si="21"/>
        <v>7.1348249132410686</v>
      </c>
      <c r="O120" s="10">
        <v>0.69693703763048442</v>
      </c>
      <c r="P120" s="10">
        <v>5.9036640301396499</v>
      </c>
      <c r="Q120" s="10">
        <v>0.37691242538220943</v>
      </c>
      <c r="R120" s="10">
        <v>0.1573114200887247</v>
      </c>
      <c r="S120" s="10">
        <v>93.881915958029538</v>
      </c>
      <c r="T120" s="10">
        <v>97.957958514471073</v>
      </c>
      <c r="U120" s="10">
        <v>37.854974281063384</v>
      </c>
      <c r="V120" s="10">
        <v>32.236940583566899</v>
      </c>
      <c r="W120" s="10">
        <v>28.150063252139425</v>
      </c>
      <c r="X120" s="10">
        <v>70.85104845230596</v>
      </c>
      <c r="Y120" s="10">
        <v>29.944081883803911</v>
      </c>
      <c r="Z120" s="10">
        <v>74.665474824007248</v>
      </c>
      <c r="AA120" s="10">
        <v>19.367791182217534</v>
      </c>
      <c r="AB120" s="10">
        <v>5.5380692460489254</v>
      </c>
      <c r="AC120" s="10">
        <v>8.6151824654963016E-2</v>
      </c>
      <c r="AD120" s="10">
        <v>5.6172436207633444E-2</v>
      </c>
      <c r="AE120" s="10">
        <v>0.28634048686434727</v>
      </c>
      <c r="AF120" s="12">
        <f t="shared" si="18"/>
        <v>0.42866474772694374</v>
      </c>
      <c r="AG120" s="10">
        <v>89.955643964420403</v>
      </c>
      <c r="AH120" s="10">
        <v>9.6642801829344993</v>
      </c>
      <c r="AI120" s="10">
        <v>0.29050700794665557</v>
      </c>
      <c r="AJ120" s="10">
        <v>0</v>
      </c>
      <c r="AK120" s="10">
        <v>8.9568844699129097E-2</v>
      </c>
      <c r="AL120" s="10">
        <v>0</v>
      </c>
      <c r="AM120" s="16">
        <f t="shared" si="16"/>
        <v>0.3800758526457847</v>
      </c>
      <c r="AN120" s="10">
        <v>77.785244053733678</v>
      </c>
      <c r="AO120" s="10">
        <v>4.2772663177092232E-2</v>
      </c>
      <c r="AP120" s="10">
        <v>21.732345858094838</v>
      </c>
      <c r="AQ120" s="10">
        <v>0.43501842087073772</v>
      </c>
      <c r="AR120" s="10">
        <v>4.6190041242115129E-3</v>
      </c>
      <c r="AS120" s="16">
        <f t="shared" si="17"/>
        <v>0.43963742499494923</v>
      </c>
      <c r="AT120" s="10">
        <v>79.525621996120336</v>
      </c>
      <c r="AU120" s="10">
        <v>51.435638708309078</v>
      </c>
      <c r="AV120" s="10">
        <v>60.665614710424769</v>
      </c>
      <c r="AW120" s="11">
        <v>43100</v>
      </c>
    </row>
    <row r="121" spans="1:49" ht="15" customHeight="1" x14ac:dyDescent="0.2">
      <c r="C121" s="8" t="s">
        <v>18</v>
      </c>
      <c r="D121" s="9">
        <v>14730.620000002036</v>
      </c>
      <c r="E121" s="10">
        <v>84.413234251962123</v>
      </c>
      <c r="F121" s="14">
        <f t="shared" si="19"/>
        <v>15.586765748037877</v>
      </c>
      <c r="G121" s="10">
        <v>66.597449586638149</v>
      </c>
      <c r="H121" s="14">
        <f t="shared" si="20"/>
        <v>33.402550413361851</v>
      </c>
      <c r="I121" s="2">
        <v>0</v>
      </c>
      <c r="J121" s="2">
        <v>0</v>
      </c>
      <c r="K121" s="10">
        <v>76.143046282154771</v>
      </c>
      <c r="L121" s="10">
        <v>3.9223507563944771</v>
      </c>
      <c r="M121" s="10">
        <v>11.667599714544082</v>
      </c>
      <c r="N121" s="16">
        <f t="shared" si="21"/>
        <v>8.2670032469072634</v>
      </c>
      <c r="O121" s="10">
        <v>1.2940827720147465</v>
      </c>
      <c r="P121" s="10">
        <v>5.9675133751197578</v>
      </c>
      <c r="Q121" s="10">
        <v>0.7374159920698673</v>
      </c>
      <c r="R121" s="10">
        <v>0.26799110770289097</v>
      </c>
      <c r="S121" s="10">
        <v>91.768651171450372</v>
      </c>
      <c r="T121" s="10">
        <v>95.846723134746057</v>
      </c>
      <c r="U121" s="10">
        <v>32.661635823358608</v>
      </c>
      <c r="V121" s="10">
        <v>29.977685310955199</v>
      </c>
      <c r="W121" s="10">
        <v>28.390504953804083</v>
      </c>
      <c r="X121" s="10">
        <v>64.634418791888365</v>
      </c>
      <c r="Y121" s="10">
        <v>32.567960222015913</v>
      </c>
      <c r="Z121" s="10">
        <v>69.867092247152144</v>
      </c>
      <c r="AA121" s="10">
        <v>13.224965852710154</v>
      </c>
      <c r="AB121" s="10">
        <v>15.07506000856627</v>
      </c>
      <c r="AC121" s="10">
        <v>5.8223021799683985E-2</v>
      </c>
      <c r="AD121" s="10">
        <v>0.44128768789106959</v>
      </c>
      <c r="AE121" s="10">
        <v>1.3333711818807241</v>
      </c>
      <c r="AF121" s="12">
        <f t="shared" si="18"/>
        <v>1.8328818915714777</v>
      </c>
      <c r="AG121" s="10">
        <v>93.933807502902241</v>
      </c>
      <c r="AH121" s="10">
        <v>4.9240386401228298</v>
      </c>
      <c r="AI121" s="10">
        <v>0.36651766143048442</v>
      </c>
      <c r="AJ121" s="10">
        <v>0.20272020715893271</v>
      </c>
      <c r="AK121" s="10">
        <v>0.29906592544097149</v>
      </c>
      <c r="AL121" s="10">
        <v>0.27385006294482811</v>
      </c>
      <c r="AM121" s="16">
        <f t="shared" si="16"/>
        <v>0.93943364981628408</v>
      </c>
      <c r="AN121" s="10">
        <v>76.583091530962989</v>
      </c>
      <c r="AO121" s="10">
        <v>0.37609567094019808</v>
      </c>
      <c r="AP121" s="10">
        <v>22.259726602985438</v>
      </c>
      <c r="AQ121" s="10">
        <v>0.62708172450633382</v>
      </c>
      <c r="AR121" s="10">
        <v>0.15400447060555719</v>
      </c>
      <c r="AS121" s="16">
        <f t="shared" si="17"/>
        <v>0.78108619511189104</v>
      </c>
      <c r="AT121" s="10">
        <v>76.822377569116469</v>
      </c>
      <c r="AU121" s="10">
        <v>44.707321125327731</v>
      </c>
      <c r="AV121" s="10">
        <v>55.836438967476603</v>
      </c>
      <c r="AW121" s="11">
        <v>43100</v>
      </c>
    </row>
    <row r="122" spans="1:49" s="6" customFormat="1" ht="15" customHeight="1" x14ac:dyDescent="0.2">
      <c r="A122" s="7" t="s">
        <v>19</v>
      </c>
      <c r="B122" s="19"/>
      <c r="D122" s="4">
        <v>87014.276000020909</v>
      </c>
      <c r="E122" s="5">
        <v>92.343754098735729</v>
      </c>
      <c r="F122" s="13">
        <f t="shared" si="19"/>
        <v>7.6562459012642705</v>
      </c>
      <c r="G122" s="5">
        <v>91.575328863314041</v>
      </c>
      <c r="H122" s="13">
        <f t="shared" si="20"/>
        <v>8.4246711366859586</v>
      </c>
      <c r="I122" s="2">
        <v>0</v>
      </c>
      <c r="J122" s="2">
        <v>0</v>
      </c>
      <c r="K122" s="5">
        <v>63.195478202950348</v>
      </c>
      <c r="L122" s="5">
        <v>6.8626157817151858</v>
      </c>
      <c r="M122" s="5">
        <v>20.16974655102128</v>
      </c>
      <c r="N122" s="16">
        <f t="shared" si="21"/>
        <v>9.7721594643148411</v>
      </c>
      <c r="O122" s="5">
        <v>1.8058836457660197</v>
      </c>
      <c r="P122" s="5">
        <v>7.0999026615168068</v>
      </c>
      <c r="Q122" s="5">
        <v>0.61032987305669162</v>
      </c>
      <c r="R122" s="5">
        <v>0.256043283975323</v>
      </c>
      <c r="S122" s="5">
        <v>97.951495357306527</v>
      </c>
      <c r="T122" s="5">
        <v>99.518958764000189</v>
      </c>
      <c r="U122" s="5">
        <v>79.190279855461654</v>
      </c>
      <c r="V122" s="5">
        <v>58.45130593698584</v>
      </c>
      <c r="W122" s="5">
        <v>18.560524758254946</v>
      </c>
      <c r="X122" s="5">
        <v>83.056026635936831</v>
      </c>
      <c r="Y122" s="5">
        <v>55.502157492022214</v>
      </c>
      <c r="Z122" s="5">
        <v>26.197135502651793</v>
      </c>
      <c r="AA122" s="5">
        <v>52.056860168933291</v>
      </c>
      <c r="AB122" s="5">
        <v>20.542609764199629</v>
      </c>
      <c r="AC122" s="5">
        <v>0.36244059759652247</v>
      </c>
      <c r="AD122" s="5">
        <v>0.51284988746468763</v>
      </c>
      <c r="AE122" s="5">
        <v>0.32810407915586742</v>
      </c>
      <c r="AF122" s="17">
        <f t="shared" si="18"/>
        <v>1.2033945642170776</v>
      </c>
      <c r="AG122" s="5">
        <v>94.707359138509119</v>
      </c>
      <c r="AH122" s="5">
        <v>4.7503599216640726</v>
      </c>
      <c r="AI122" s="5">
        <v>2.4040100049139632E-2</v>
      </c>
      <c r="AJ122" s="5">
        <v>0.26173521719571652</v>
      </c>
      <c r="AK122" s="5">
        <v>0.21147141560491931</v>
      </c>
      <c r="AL122" s="5">
        <v>4.5034206977611006E-2</v>
      </c>
      <c r="AM122" s="16">
        <f t="shared" si="16"/>
        <v>0.28054572263166994</v>
      </c>
      <c r="AN122" s="5">
        <v>87.086679657529743</v>
      </c>
      <c r="AO122" s="5">
        <v>4.1130967400804055</v>
      </c>
      <c r="AP122" s="5">
        <v>8.2998737691663749</v>
      </c>
      <c r="AQ122" s="5">
        <v>0.11871542032016996</v>
      </c>
      <c r="AR122" s="5">
        <v>0.38163441290435135</v>
      </c>
      <c r="AS122" s="16">
        <f t="shared" si="17"/>
        <v>0.50034983322452131</v>
      </c>
      <c r="AT122" s="5">
        <v>78.993159179189874</v>
      </c>
      <c r="AU122" s="5">
        <v>38.538969580708056</v>
      </c>
      <c r="AV122" s="5">
        <v>66.545698254780532</v>
      </c>
      <c r="AW122" s="18">
        <v>43100</v>
      </c>
    </row>
    <row r="123" spans="1:49" ht="15" customHeight="1" x14ac:dyDescent="0.2">
      <c r="C123" s="8" t="s">
        <v>20</v>
      </c>
      <c r="D123" s="9">
        <v>20898.151000020112</v>
      </c>
      <c r="E123" s="10">
        <v>88.789217932474301</v>
      </c>
      <c r="F123" s="14">
        <f t="shared" si="19"/>
        <v>11.210782067525699</v>
      </c>
      <c r="G123" s="10">
        <v>87.588492885775267</v>
      </c>
      <c r="H123" s="14">
        <f t="shared" si="20"/>
        <v>12.411507114224733</v>
      </c>
      <c r="I123" s="2">
        <v>0</v>
      </c>
      <c r="J123" s="2">
        <v>0</v>
      </c>
      <c r="K123" s="10">
        <v>64.197888257397153</v>
      </c>
      <c r="L123" s="10">
        <v>6.8033778789546497</v>
      </c>
      <c r="M123" s="10">
        <v>17.404213077029549</v>
      </c>
      <c r="N123" s="16">
        <f t="shared" si="21"/>
        <v>11.594520786620096</v>
      </c>
      <c r="O123" s="10">
        <v>2.3399378024937243</v>
      </c>
      <c r="P123" s="10">
        <v>8.3761116982995194</v>
      </c>
      <c r="Q123" s="10">
        <v>0.806836497230072</v>
      </c>
      <c r="R123" s="10">
        <v>7.1634788596780199E-2</v>
      </c>
      <c r="S123" s="10">
        <v>96.859251530089168</v>
      </c>
      <c r="T123" s="10">
        <v>98.868191157088589</v>
      </c>
      <c r="U123" s="10">
        <v>63.117400079433231</v>
      </c>
      <c r="V123" s="10">
        <v>55.255554475877382</v>
      </c>
      <c r="W123" s="10">
        <v>26.431005051643634</v>
      </c>
      <c r="X123" s="10">
        <v>78.445240397902381</v>
      </c>
      <c r="Y123" s="10">
        <v>50.865334602934553</v>
      </c>
      <c r="Z123" s="10">
        <v>34.400158925488633</v>
      </c>
      <c r="AA123" s="10">
        <v>47.10666804571354</v>
      </c>
      <c r="AB123" s="10">
        <v>17.433722924718356</v>
      </c>
      <c r="AC123" s="10">
        <v>5.9659581637429376E-2</v>
      </c>
      <c r="AD123" s="10">
        <v>0.78466569500117733</v>
      </c>
      <c r="AE123" s="10">
        <v>0.21512482744223491</v>
      </c>
      <c r="AF123" s="12">
        <f t="shared" si="18"/>
        <v>1.0594501040808415</v>
      </c>
      <c r="AG123" s="10">
        <v>93.61875548734298</v>
      </c>
      <c r="AH123" s="10">
        <v>6.2338465278288107</v>
      </c>
      <c r="AI123" s="10">
        <v>7.2490360947175314E-2</v>
      </c>
      <c r="AJ123" s="10">
        <v>4.9114749059667222E-2</v>
      </c>
      <c r="AK123" s="10">
        <v>1.4089876652949956E-2</v>
      </c>
      <c r="AL123" s="10">
        <v>1.170299817035343E-2</v>
      </c>
      <c r="AM123" s="16">
        <f t="shared" si="16"/>
        <v>9.8283235770478705E-2</v>
      </c>
      <c r="AN123" s="10">
        <v>81.369546830869908</v>
      </c>
      <c r="AO123" s="10">
        <v>4.5888265880199413</v>
      </c>
      <c r="AP123" s="10">
        <v>13.519932815343854</v>
      </c>
      <c r="AQ123" s="10">
        <v>0.34455423021028148</v>
      </c>
      <c r="AR123" s="10">
        <v>0.17713953555821815</v>
      </c>
      <c r="AS123" s="16">
        <f t="shared" si="17"/>
        <v>0.52169376576849968</v>
      </c>
      <c r="AT123" s="10">
        <v>84.340012709017316</v>
      </c>
      <c r="AU123" s="10">
        <v>52.492678629047226</v>
      </c>
      <c r="AV123" s="10">
        <v>63.330056348995349</v>
      </c>
      <c r="AW123" s="11">
        <v>43100</v>
      </c>
    </row>
    <row r="124" spans="1:49" ht="15" customHeight="1" x14ac:dyDescent="0.2">
      <c r="C124" s="8" t="s">
        <v>21</v>
      </c>
      <c r="D124" s="9">
        <v>3921.7589999999759</v>
      </c>
      <c r="E124" s="10">
        <v>85.688067430978776</v>
      </c>
      <c r="F124" s="14">
        <f t="shared" si="19"/>
        <v>14.311932569021224</v>
      </c>
      <c r="G124" s="10">
        <v>86.386102828657101</v>
      </c>
      <c r="H124" s="14">
        <f t="shared" si="20"/>
        <v>13.613897171342899</v>
      </c>
      <c r="I124" s="2">
        <v>0</v>
      </c>
      <c r="J124" s="2">
        <v>0</v>
      </c>
      <c r="K124" s="10">
        <v>65.106435190689908</v>
      </c>
      <c r="L124" s="10">
        <v>4.8914698339163696</v>
      </c>
      <c r="M124" s="10">
        <v>18.212210590310466</v>
      </c>
      <c r="N124" s="16">
        <f t="shared" si="21"/>
        <v>11.789884385083583</v>
      </c>
      <c r="O124" s="10">
        <v>3.4830180018762062</v>
      </c>
      <c r="P124" s="10">
        <v>7.5123023338670176</v>
      </c>
      <c r="Q124" s="10">
        <v>0.72974815354538725</v>
      </c>
      <c r="R124" s="10">
        <v>6.4815895794973696E-2</v>
      </c>
      <c r="S124" s="10">
        <v>97.488313569200656</v>
      </c>
      <c r="T124" s="10">
        <v>99.614604265883671</v>
      </c>
      <c r="U124" s="10">
        <v>67.334220654658438</v>
      </c>
      <c r="V124" s="10">
        <v>51.32513292816671</v>
      </c>
      <c r="W124" s="10">
        <v>26.241242136673623</v>
      </c>
      <c r="X124" s="10">
        <v>76.650796623054035</v>
      </c>
      <c r="Y124" s="10">
        <v>49.209654306189108</v>
      </c>
      <c r="Z124" s="10">
        <v>38.657764561882345</v>
      </c>
      <c r="AA124" s="10">
        <v>32.895292365619483</v>
      </c>
      <c r="AB124" s="10">
        <v>27.181229786793924</v>
      </c>
      <c r="AC124" s="10">
        <v>8.4167857863780074E-2</v>
      </c>
      <c r="AD124" s="10">
        <v>1.0145211114833947</v>
      </c>
      <c r="AE124" s="10">
        <v>0.16702431635702253</v>
      </c>
      <c r="AF124" s="12">
        <f t="shared" si="18"/>
        <v>1.2657132857041975</v>
      </c>
      <c r="AG124" s="10">
        <v>93.373592301318723</v>
      </c>
      <c r="AH124" s="10">
        <v>5.6692606040187803</v>
      </c>
      <c r="AI124" s="10">
        <v>0.10443635667592029</v>
      </c>
      <c r="AJ124" s="10">
        <v>0.26990386082928619</v>
      </c>
      <c r="AK124" s="10">
        <v>0.35627470665612071</v>
      </c>
      <c r="AL124" s="10">
        <v>0.22653217050104316</v>
      </c>
      <c r="AM124" s="16">
        <f t="shared" si="16"/>
        <v>0.68724323383308417</v>
      </c>
      <c r="AN124" s="10">
        <v>89.602738981795241</v>
      </c>
      <c r="AO124" s="10">
        <v>0.99572139182086528</v>
      </c>
      <c r="AP124" s="10">
        <v>9.2478482872585595</v>
      </c>
      <c r="AQ124" s="10">
        <v>1.2432425829328126E-2</v>
      </c>
      <c r="AR124" s="10">
        <v>0.14125891329630408</v>
      </c>
      <c r="AS124" s="16">
        <f t="shared" si="17"/>
        <v>0.15369133912563221</v>
      </c>
      <c r="AT124" s="10">
        <v>80.803269667777258</v>
      </c>
      <c r="AU124" s="10">
        <v>47.987045132939826</v>
      </c>
      <c r="AV124" s="10">
        <v>65.22542447786617</v>
      </c>
      <c r="AW124" s="11">
        <v>43100</v>
      </c>
    </row>
    <row r="125" spans="1:49" ht="15" customHeight="1" x14ac:dyDescent="0.2">
      <c r="C125" s="8" t="s">
        <v>22</v>
      </c>
      <c r="D125" s="9">
        <v>17050.949000002154</v>
      </c>
      <c r="E125" s="10">
        <v>87.430333624248462</v>
      </c>
      <c r="F125" s="14">
        <f t="shared" si="19"/>
        <v>12.569666375751538</v>
      </c>
      <c r="G125" s="10">
        <v>90.287953987008436</v>
      </c>
      <c r="H125" s="14">
        <f t="shared" si="20"/>
        <v>9.7120460129915642</v>
      </c>
      <c r="I125" s="2">
        <v>0</v>
      </c>
      <c r="J125" s="2">
        <v>0</v>
      </c>
      <c r="K125" s="10">
        <v>73.156659302300909</v>
      </c>
      <c r="L125" s="10">
        <v>2.1201615878103279</v>
      </c>
      <c r="M125" s="10">
        <v>18.12478110746671</v>
      </c>
      <c r="N125" s="16">
        <f t="shared" si="21"/>
        <v>6.5983980024238029</v>
      </c>
      <c r="O125" s="10">
        <v>1.3895568754297083</v>
      </c>
      <c r="P125" s="10">
        <v>4.5984515739461793</v>
      </c>
      <c r="Q125" s="10">
        <v>0.49367193430066747</v>
      </c>
      <c r="R125" s="10">
        <v>0.11671761874724822</v>
      </c>
      <c r="S125" s="10">
        <v>97.564963407169145</v>
      </c>
      <c r="T125" s="10">
        <v>99.716612560466928</v>
      </c>
      <c r="U125" s="10">
        <v>85.071656419786692</v>
      </c>
      <c r="V125" s="10">
        <v>44.5499255153359</v>
      </c>
      <c r="W125" s="10">
        <v>9.3592771171362799</v>
      </c>
      <c r="X125" s="10">
        <v>82.368170274812712</v>
      </c>
      <c r="Y125" s="10">
        <v>54.911736101827714</v>
      </c>
      <c r="Z125" s="10">
        <v>20.896530243870487</v>
      </c>
      <c r="AA125" s="10">
        <v>52.343417136052409</v>
      </c>
      <c r="AB125" s="10">
        <v>26.293717542158049</v>
      </c>
      <c r="AC125" s="10">
        <v>3.7516220429017026E-2</v>
      </c>
      <c r="AD125" s="10">
        <v>0.18765642248983541</v>
      </c>
      <c r="AE125" s="10">
        <v>0.24116243500162562</v>
      </c>
      <c r="AF125" s="12">
        <f t="shared" si="18"/>
        <v>0.46633507792047807</v>
      </c>
      <c r="AG125" s="10">
        <v>95.802577730335386</v>
      </c>
      <c r="AH125" s="10">
        <v>4.1405357185613534</v>
      </c>
      <c r="AI125" s="10">
        <v>5.9456811853691232E-3</v>
      </c>
      <c r="AJ125" s="10">
        <v>1.5300972667091449E-2</v>
      </c>
      <c r="AK125" s="10">
        <v>2.3432444517894843E-3</v>
      </c>
      <c r="AL125" s="10">
        <v>3.3296652799379996E-2</v>
      </c>
      <c r="AM125" s="16">
        <f t="shared" si="16"/>
        <v>4.1585578436538602E-2</v>
      </c>
      <c r="AN125" s="10">
        <v>90.092499256462617</v>
      </c>
      <c r="AO125" s="10">
        <v>3.1008089703871078</v>
      </c>
      <c r="AP125" s="10">
        <v>6.0770530396491136</v>
      </c>
      <c r="AQ125" s="10">
        <v>3.1738620414965661E-2</v>
      </c>
      <c r="AR125" s="10">
        <v>0.69790011308711597</v>
      </c>
      <c r="AS125" s="16">
        <f t="shared" si="17"/>
        <v>0.72963873350208164</v>
      </c>
      <c r="AT125" s="10">
        <v>76.95856890070857</v>
      </c>
      <c r="AU125" s="10">
        <v>31.805951873194605</v>
      </c>
      <c r="AV125" s="10">
        <v>66.729276582245888</v>
      </c>
      <c r="AW125" s="11">
        <v>43100</v>
      </c>
    </row>
    <row r="126" spans="1:49" ht="15" customHeight="1" x14ac:dyDescent="0.2">
      <c r="C126" s="8" t="s">
        <v>23</v>
      </c>
      <c r="D126" s="9">
        <v>45143.41700000249</v>
      </c>
      <c r="E126" s="10">
        <v>96.423279460186151</v>
      </c>
      <c r="F126" s="14">
        <f t="shared" si="19"/>
        <v>3.5767205398138486</v>
      </c>
      <c r="G126" s="10">
        <v>94.358001640059641</v>
      </c>
      <c r="H126" s="14">
        <f t="shared" si="20"/>
        <v>5.6419983599403594</v>
      </c>
      <c r="I126" s="2">
        <v>0</v>
      </c>
      <c r="J126" s="2">
        <v>0</v>
      </c>
      <c r="K126" s="10">
        <v>58.803023366136749</v>
      </c>
      <c r="L126" s="10">
        <v>8.8525330844531513</v>
      </c>
      <c r="M126" s="10">
        <v>22.39244320448082</v>
      </c>
      <c r="N126" s="16">
        <f t="shared" si="21"/>
        <v>9.9520003449285639</v>
      </c>
      <c r="O126" s="10">
        <v>1.5702059912271829</v>
      </c>
      <c r="P126" s="10">
        <v>7.4180968654525143</v>
      </c>
      <c r="Q126" s="10">
        <v>0.55304962206070907</v>
      </c>
      <c r="R126" s="10">
        <v>0.41064786618815813</v>
      </c>
      <c r="S126" s="10">
        <v>98.643359252872315</v>
      </c>
      <c r="T126" s="10">
        <v>99.737253190053153</v>
      </c>
      <c r="U126" s="10">
        <v>85.439408573200865</v>
      </c>
      <c r="V126" s="10">
        <v>65.800420832843812</v>
      </c>
      <c r="W126" s="10">
        <v>17.725178070739481</v>
      </c>
      <c r="X126" s="10">
        <v>86.006739897501078</v>
      </c>
      <c r="Y126" s="10">
        <v>58.418329099294652</v>
      </c>
      <c r="Z126" s="10">
        <v>23.319301590140419</v>
      </c>
      <c r="AA126" s="10">
        <v>55.904837499157843</v>
      </c>
      <c r="AB126" s="10">
        <v>19.23285231665804</v>
      </c>
      <c r="AC126" s="10">
        <v>0.64950683799418207</v>
      </c>
      <c r="AD126" s="10">
        <v>0.4662644851787604</v>
      </c>
      <c r="AE126" s="10">
        <v>0.42723727087028501</v>
      </c>
      <c r="AF126" s="12">
        <f t="shared" si="18"/>
        <v>1.5430085940432274</v>
      </c>
      <c r="AG126" s="10">
        <v>94.913502134416262</v>
      </c>
      <c r="AH126" s="10">
        <v>4.2141188848546092</v>
      </c>
      <c r="AI126" s="10">
        <v>1.4612022665673997E-3</v>
      </c>
      <c r="AJ126" s="10">
        <v>0.45253328931385867</v>
      </c>
      <c r="AK126" s="10">
        <v>0.36925431840379574</v>
      </c>
      <c r="AL126" s="10">
        <v>4.913017074604499E-2</v>
      </c>
      <c r="AM126" s="16">
        <f t="shared" si="16"/>
        <v>0.4198456914164081</v>
      </c>
      <c r="AN126" s="10">
        <v>88.379405241740812</v>
      </c>
      <c r="AO126" s="10">
        <v>4.5460322390772978</v>
      </c>
      <c r="AP126" s="10">
        <v>6.6405818533817884</v>
      </c>
      <c r="AQ126" s="10">
        <v>5.6253150767339895E-2</v>
      </c>
      <c r="AR126" s="10">
        <v>0.37772751503286295</v>
      </c>
      <c r="AS126" s="16">
        <f t="shared" si="17"/>
        <v>0.43398066580020284</v>
      </c>
      <c r="AT126" s="10">
        <v>77.129178114867472</v>
      </c>
      <c r="AU126" s="10">
        <v>33.801724004342944</v>
      </c>
      <c r="AV126" s="10">
        <v>68.079666783945243</v>
      </c>
      <c r="AW126" s="11">
        <v>43100</v>
      </c>
    </row>
    <row r="127" spans="1:49" s="6" customFormat="1" ht="15" customHeight="1" x14ac:dyDescent="0.2">
      <c r="A127" s="7" t="s">
        <v>24</v>
      </c>
      <c r="B127" s="19"/>
      <c r="C127" s="19"/>
      <c r="D127" s="4">
        <v>29483.182000001339</v>
      </c>
      <c r="E127" s="5">
        <v>88.060078701986654</v>
      </c>
      <c r="F127" s="13">
        <f t="shared" si="19"/>
        <v>11.939921298013346</v>
      </c>
      <c r="G127" s="5">
        <v>86.314821049101425</v>
      </c>
      <c r="H127" s="13">
        <f t="shared" si="20"/>
        <v>13.685178950898575</v>
      </c>
      <c r="I127" s="2">
        <v>0</v>
      </c>
      <c r="J127" s="2">
        <v>0</v>
      </c>
      <c r="K127" s="5">
        <v>67.042714792377467</v>
      </c>
      <c r="L127" s="5">
        <v>8.9405556190256821</v>
      </c>
      <c r="M127" s="5">
        <v>16.797774171918807</v>
      </c>
      <c r="N127" s="16">
        <f t="shared" si="21"/>
        <v>7.2189554166784164</v>
      </c>
      <c r="O127" s="5">
        <v>1.3499800188037119</v>
      </c>
      <c r="P127" s="5">
        <v>5.0452285369450607</v>
      </c>
      <c r="Q127" s="5">
        <v>0.61190633308222298</v>
      </c>
      <c r="R127" s="5">
        <v>0.21184052784742055</v>
      </c>
      <c r="S127" s="5">
        <v>98.218140680031794</v>
      </c>
      <c r="T127" s="5">
        <v>99.584423778520886</v>
      </c>
      <c r="U127" s="5">
        <v>86.063221662591246</v>
      </c>
      <c r="V127" s="5">
        <v>72.631252866731046</v>
      </c>
      <c r="W127" s="5">
        <v>22.99576166229993</v>
      </c>
      <c r="X127" s="5">
        <v>79.231965778595423</v>
      </c>
      <c r="Y127" s="5">
        <v>55.67911240681677</v>
      </c>
      <c r="Z127" s="5">
        <v>61.188432279054055</v>
      </c>
      <c r="AA127" s="5">
        <v>25.48849690283372</v>
      </c>
      <c r="AB127" s="5">
        <v>5.7163091594249096</v>
      </c>
      <c r="AC127" s="5">
        <v>1.5521714431017251</v>
      </c>
      <c r="AD127" s="5">
        <v>4.1799564269871246</v>
      </c>
      <c r="AE127" s="5">
        <v>1.8746337885988749</v>
      </c>
      <c r="AF127" s="17">
        <f t="shared" si="18"/>
        <v>7.6067616586877236</v>
      </c>
      <c r="AG127" s="5">
        <v>75.343330167884901</v>
      </c>
      <c r="AH127" s="5">
        <v>6.2439007489775742</v>
      </c>
      <c r="AI127" s="5">
        <v>0.29700385270556628</v>
      </c>
      <c r="AJ127" s="5">
        <v>16.5590106277321</v>
      </c>
      <c r="AK127" s="5">
        <v>1.0291149748594628</v>
      </c>
      <c r="AL127" s="5">
        <v>0.52763962784043994</v>
      </c>
      <c r="AM127" s="16">
        <f t="shared" si="16"/>
        <v>1.8537584554054689</v>
      </c>
      <c r="AN127" s="5">
        <v>73.849167144940253</v>
      </c>
      <c r="AO127" s="5">
        <v>21.783943195322923</v>
      </c>
      <c r="AP127" s="5">
        <v>3.3082087887832663</v>
      </c>
      <c r="AQ127" s="5">
        <v>7.6741906257026343E-2</v>
      </c>
      <c r="AR127" s="5">
        <v>0.98193896469607767</v>
      </c>
      <c r="AS127" s="16">
        <f t="shared" si="17"/>
        <v>1.0586808709531039</v>
      </c>
      <c r="AT127" s="5">
        <v>86.725356428798165</v>
      </c>
      <c r="AU127" s="5">
        <v>49.605407048431751</v>
      </c>
      <c r="AV127" s="5">
        <v>69.227181537701398</v>
      </c>
      <c r="AW127" s="18">
        <v>43100</v>
      </c>
    </row>
    <row r="128" spans="1:49" ht="15" customHeight="1" x14ac:dyDescent="0.2">
      <c r="C128" s="8" t="s">
        <v>25</v>
      </c>
      <c r="D128" s="9">
        <v>11248.537000002256</v>
      </c>
      <c r="E128" s="10">
        <v>89.726835161820063</v>
      </c>
      <c r="F128" s="14">
        <f t="shared" si="19"/>
        <v>10.273164838179937</v>
      </c>
      <c r="G128" s="10">
        <v>89.478718571117327</v>
      </c>
      <c r="H128" s="14">
        <f t="shared" si="20"/>
        <v>10.521281428882673</v>
      </c>
      <c r="I128" s="2">
        <v>0</v>
      </c>
      <c r="J128" s="2">
        <v>0</v>
      </c>
      <c r="K128" s="10">
        <v>62.808346712198798</v>
      </c>
      <c r="L128" s="10">
        <v>10.627024998052828</v>
      </c>
      <c r="M128" s="10">
        <v>18.191519728496647</v>
      </c>
      <c r="N128" s="16">
        <f t="shared" si="21"/>
        <v>8.373108561250918</v>
      </c>
      <c r="O128" s="10">
        <v>1.704976339319149</v>
      </c>
      <c r="P128" s="10">
        <v>5.7000969582152754</v>
      </c>
      <c r="Q128" s="10">
        <v>0.73494477766035593</v>
      </c>
      <c r="R128" s="10">
        <v>0.23309048605613875</v>
      </c>
      <c r="S128" s="10">
        <v>97.802683798247884</v>
      </c>
      <c r="T128" s="10">
        <v>99.559635651151879</v>
      </c>
      <c r="U128" s="10">
        <v>82.420349019000369</v>
      </c>
      <c r="V128" s="10">
        <v>72.558013275369575</v>
      </c>
      <c r="W128" s="10">
        <v>24.141388474244376</v>
      </c>
      <c r="X128" s="10">
        <v>76.97280746201244</v>
      </c>
      <c r="Y128" s="10">
        <v>53.583723352765226</v>
      </c>
      <c r="Z128" s="10">
        <v>64.36452195699836</v>
      </c>
      <c r="AA128" s="10">
        <v>27.454664587880824</v>
      </c>
      <c r="AB128" s="10">
        <v>4.1095063824167894</v>
      </c>
      <c r="AC128" s="10">
        <v>1.4104855211121887</v>
      </c>
      <c r="AD128" s="10">
        <v>1.6692696294960108</v>
      </c>
      <c r="AE128" s="10">
        <v>0.99155192209473275</v>
      </c>
      <c r="AF128" s="12">
        <f t="shared" si="18"/>
        <v>4.0713070727029317</v>
      </c>
      <c r="AG128" s="10">
        <v>79.050857067080813</v>
      </c>
      <c r="AH128" s="10">
        <v>5.6354504741633491</v>
      </c>
      <c r="AI128" s="10">
        <v>0.17945625471202031</v>
      </c>
      <c r="AJ128" s="10">
        <v>13.729309941612819</v>
      </c>
      <c r="AK128" s="10">
        <v>1.0722590457564849</v>
      </c>
      <c r="AL128" s="10">
        <v>0.33266721667450871</v>
      </c>
      <c r="AM128" s="16">
        <f t="shared" si="16"/>
        <v>1.5843825171430139</v>
      </c>
      <c r="AN128" s="10">
        <v>79.280861778296085</v>
      </c>
      <c r="AO128" s="10">
        <v>14.674857472659745</v>
      </c>
      <c r="AP128" s="10">
        <v>4.8282538591849553</v>
      </c>
      <c r="AQ128" s="10">
        <v>0.11637136054588526</v>
      </c>
      <c r="AR128" s="10">
        <v>1.0996555293131416</v>
      </c>
      <c r="AS128" s="16">
        <f t="shared" si="17"/>
        <v>1.2160268898590267</v>
      </c>
      <c r="AT128" s="10">
        <v>85.688742590876288</v>
      </c>
      <c r="AU128" s="10">
        <v>46.472475138289532</v>
      </c>
      <c r="AV128" s="10">
        <v>67.868555961057396</v>
      </c>
      <c r="AW128" s="11">
        <v>43100</v>
      </c>
    </row>
    <row r="129" spans="1:49" ht="15" customHeight="1" x14ac:dyDescent="0.2">
      <c r="C129" s="8" t="s">
        <v>26</v>
      </c>
      <c r="D129" s="9">
        <v>6973.1300000000947</v>
      </c>
      <c r="E129" s="10">
        <v>84.647683187826146</v>
      </c>
      <c r="F129" s="14">
        <f t="shared" si="19"/>
        <v>15.352316812173854</v>
      </c>
      <c r="G129" s="10">
        <v>83.485595297302794</v>
      </c>
      <c r="H129" s="14">
        <f t="shared" si="20"/>
        <v>16.514404702697206</v>
      </c>
      <c r="I129" s="2">
        <v>0</v>
      </c>
      <c r="J129" s="2">
        <v>0</v>
      </c>
      <c r="K129" s="10">
        <v>68.835782417686005</v>
      </c>
      <c r="L129" s="10">
        <v>7.5067959879291095</v>
      </c>
      <c r="M129" s="10">
        <v>18.490742820922033</v>
      </c>
      <c r="N129" s="16">
        <f t="shared" si="21"/>
        <v>5.1666787734624737</v>
      </c>
      <c r="O129" s="10">
        <v>0.98413810798377055</v>
      </c>
      <c r="P129" s="10">
        <v>3.7440046346226969</v>
      </c>
      <c r="Q129" s="10">
        <v>0.30760195078221098</v>
      </c>
      <c r="R129" s="10">
        <v>0.13093408007379517</v>
      </c>
      <c r="S129" s="10">
        <v>98.176745093960918</v>
      </c>
      <c r="T129" s="10">
        <v>99.775865156202826</v>
      </c>
      <c r="U129" s="10">
        <v>93.287016306029741</v>
      </c>
      <c r="V129" s="10">
        <v>79.067562156876448</v>
      </c>
      <c r="W129" s="10">
        <v>27.719178781207521</v>
      </c>
      <c r="X129" s="10">
        <v>82.099948238171251</v>
      </c>
      <c r="Y129" s="10">
        <v>61.434898500766259</v>
      </c>
      <c r="Z129" s="10">
        <v>53.782356836396346</v>
      </c>
      <c r="AA129" s="10">
        <v>32.009570241271781</v>
      </c>
      <c r="AB129" s="10">
        <v>5.5351845041027969</v>
      </c>
      <c r="AC129" s="10">
        <v>2.9088800932352559</v>
      </c>
      <c r="AD129" s="10">
        <v>4.01422325730947</v>
      </c>
      <c r="AE129" s="10">
        <v>1.7497850676836351</v>
      </c>
      <c r="AF129" s="12">
        <f t="shared" si="18"/>
        <v>8.6728884182283608</v>
      </c>
      <c r="AG129" s="10">
        <v>72.399349801000866</v>
      </c>
      <c r="AH129" s="10">
        <v>5.5638483634054365</v>
      </c>
      <c r="AI129" s="10">
        <v>4.167372554175737E-2</v>
      </c>
      <c r="AJ129" s="10">
        <v>20.558069608178197</v>
      </c>
      <c r="AK129" s="10">
        <v>0.73066748735545051</v>
      </c>
      <c r="AL129" s="10">
        <v>0.70639101451857411</v>
      </c>
      <c r="AM129" s="16">
        <f t="shared" si="16"/>
        <v>1.4787322274157819</v>
      </c>
      <c r="AN129" s="10">
        <v>75.68286637662969</v>
      </c>
      <c r="AO129" s="10">
        <v>22.210147887646396</v>
      </c>
      <c r="AP129" s="10">
        <v>1.3253884841824006</v>
      </c>
      <c r="AQ129" s="10">
        <v>2.2134283975775173E-3</v>
      </c>
      <c r="AR129" s="10">
        <v>0.77938382314396881</v>
      </c>
      <c r="AS129" s="16">
        <f t="shared" si="17"/>
        <v>0.78159725154154636</v>
      </c>
      <c r="AT129" s="10">
        <v>88.784220756903593</v>
      </c>
      <c r="AU129" s="10">
        <v>56.798196527301172</v>
      </c>
      <c r="AV129" s="10">
        <v>70.672946903355054</v>
      </c>
      <c r="AW129" s="11">
        <v>43100</v>
      </c>
    </row>
    <row r="130" spans="1:49" ht="15" customHeight="1" x14ac:dyDescent="0.2">
      <c r="C130" s="8" t="s">
        <v>27</v>
      </c>
      <c r="D130" s="9">
        <v>11261.514999999978</v>
      </c>
      <c r="E130" s="10">
        <v>88.508198322057993</v>
      </c>
      <c r="F130" s="14">
        <f t="shared" si="19"/>
        <v>11.491801677942007</v>
      </c>
      <c r="G130" s="10">
        <v>84.906426230642282</v>
      </c>
      <c r="H130" s="14">
        <f t="shared" si="20"/>
        <v>15.093573769357718</v>
      </c>
      <c r="I130" s="2">
        <v>0</v>
      </c>
      <c r="J130" s="2">
        <v>0</v>
      </c>
      <c r="K130" s="10">
        <v>70.161935640675225</v>
      </c>
      <c r="L130" s="10">
        <v>8.1438137141423841</v>
      </c>
      <c r="M130" s="10">
        <v>14.357348621964842</v>
      </c>
      <c r="N130" s="16">
        <f t="shared" si="21"/>
        <v>7.3369020232152806</v>
      </c>
      <c r="O130" s="10">
        <v>1.2219221116227299</v>
      </c>
      <c r="P130" s="10">
        <v>5.1968326295746312</v>
      </c>
      <c r="Q130" s="10">
        <v>0.67743495166396517</v>
      </c>
      <c r="R130" s="10">
        <v>0.24071233035395387</v>
      </c>
      <c r="S130" s="10">
        <v>98.658750927387914</v>
      </c>
      <c r="T130" s="10">
        <v>99.490642839981021</v>
      </c>
      <c r="U130" s="10">
        <v>85.228922598539995</v>
      </c>
      <c r="V130" s="10">
        <v>68.719045393126279</v>
      </c>
      <c r="W130" s="10">
        <v>18.926715250984337</v>
      </c>
      <c r="X130" s="10">
        <v>79.712665878410974</v>
      </c>
      <c r="Y130" s="10">
        <v>54.208103987306664</v>
      </c>
      <c r="Z130" s="10">
        <v>62.601844647971276</v>
      </c>
      <c r="AA130" s="10">
        <v>19.486746509397005</v>
      </c>
      <c r="AB130" s="10">
        <v>7.4334126092401762</v>
      </c>
      <c r="AC130" s="10">
        <v>0.85362009777849901</v>
      </c>
      <c r="AD130" s="10">
        <v>6.7903718350800242</v>
      </c>
      <c r="AE130" s="10">
        <v>2.8340043005307116</v>
      </c>
      <c r="AF130" s="12">
        <f t="shared" si="18"/>
        <v>10.477996233389234</v>
      </c>
      <c r="AG130" s="10">
        <v>73.462988518612988</v>
      </c>
      <c r="AH130" s="10">
        <v>7.2727382650944694</v>
      </c>
      <c r="AI130" s="10">
        <v>0.5725163991898975</v>
      </c>
      <c r="AJ130" s="10">
        <v>16.909233019517021</v>
      </c>
      <c r="AK130" s="10">
        <v>1.1708193060016387</v>
      </c>
      <c r="AL130" s="10">
        <v>0.61170449158146312</v>
      </c>
      <c r="AM130" s="16">
        <f t="shared" si="16"/>
        <v>2.3550401967729995</v>
      </c>
      <c r="AN130" s="10">
        <v>67.288305557534514</v>
      </c>
      <c r="AO130" s="10">
        <v>28.620930320179507</v>
      </c>
      <c r="AP130" s="10">
        <v>3.0176777664950176</v>
      </c>
      <c r="AQ130" s="10">
        <v>8.3306154669243293E-2</v>
      </c>
      <c r="AR130" s="10">
        <v>0.98978020111965725</v>
      </c>
      <c r="AS130" s="16">
        <f t="shared" si="17"/>
        <v>1.0730863557889005</v>
      </c>
      <c r="AT130" s="10">
        <v>86.485926875876189</v>
      </c>
      <c r="AU130" s="10">
        <v>48.280953314712647</v>
      </c>
      <c r="AV130" s="10">
        <v>69.689023503351009</v>
      </c>
      <c r="AW130" s="11">
        <v>43100</v>
      </c>
    </row>
    <row r="131" spans="1:49" s="6" customFormat="1" ht="15" customHeight="1" x14ac:dyDescent="0.2">
      <c r="A131" s="7" t="s">
        <v>28</v>
      </c>
      <c r="B131" s="19"/>
      <c r="C131" s="19"/>
      <c r="D131" s="4">
        <v>15749.955000020282</v>
      </c>
      <c r="E131" s="5">
        <v>86.583905697498579</v>
      </c>
      <c r="F131" s="13">
        <f t="shared" si="19"/>
        <v>13.416094302501421</v>
      </c>
      <c r="G131" s="5">
        <v>85.427042524963568</v>
      </c>
      <c r="H131" s="13">
        <f t="shared" si="20"/>
        <v>14.572957475036432</v>
      </c>
      <c r="I131" s="2">
        <v>0</v>
      </c>
      <c r="J131" s="2">
        <v>0</v>
      </c>
      <c r="K131" s="5">
        <v>57.947351346962435</v>
      </c>
      <c r="L131" s="5">
        <v>7.9810516060578607</v>
      </c>
      <c r="M131" s="5">
        <v>22.516635485499002</v>
      </c>
      <c r="N131" s="16">
        <f t="shared" si="21"/>
        <v>11.554961561481523</v>
      </c>
      <c r="O131" s="5">
        <v>3.7248698328217911</v>
      </c>
      <c r="P131" s="5">
        <v>6.3624892909576971</v>
      </c>
      <c r="Q131" s="5">
        <v>1.1810122000419137</v>
      </c>
      <c r="R131" s="5">
        <v>0.28659023766012182</v>
      </c>
      <c r="S131" s="5">
        <v>98.607324478719534</v>
      </c>
      <c r="T131" s="5">
        <v>99.087935312372409</v>
      </c>
      <c r="U131" s="5">
        <v>70.85548102581599</v>
      </c>
      <c r="V131" s="5">
        <v>61.574210493184786</v>
      </c>
      <c r="W131" s="5">
        <v>31.681970946567557</v>
      </c>
      <c r="X131" s="5">
        <v>81.935358740759256</v>
      </c>
      <c r="Y131" s="5">
        <v>49.551196028563119</v>
      </c>
      <c r="Z131" s="5">
        <v>69.400268550049788</v>
      </c>
      <c r="AA131" s="5">
        <v>22.946987746331324</v>
      </c>
      <c r="AB131" s="5">
        <v>5.2796188302068972</v>
      </c>
      <c r="AC131" s="5">
        <v>0.6963251504638549</v>
      </c>
      <c r="AD131" s="5">
        <v>0.55165364203642941</v>
      </c>
      <c r="AE131" s="5">
        <v>1.1251460809114908</v>
      </c>
      <c r="AF131" s="17">
        <f t="shared" si="18"/>
        <v>2.3731248734117751</v>
      </c>
      <c r="AG131" s="5">
        <v>90.009461093556126</v>
      </c>
      <c r="AH131" s="5">
        <v>5.7107803637332335</v>
      </c>
      <c r="AI131" s="5">
        <v>0.1104358585477718</v>
      </c>
      <c r="AJ131" s="5">
        <v>3.2312914975775282</v>
      </c>
      <c r="AK131" s="5">
        <v>0.76735360548480969</v>
      </c>
      <c r="AL131" s="5">
        <v>0.17067758109966386</v>
      </c>
      <c r="AM131" s="16">
        <f t="shared" si="16"/>
        <v>1.0484670451322453</v>
      </c>
      <c r="AN131" s="5">
        <v>82.018228221945066</v>
      </c>
      <c r="AO131" s="5">
        <v>0.76322955311279284</v>
      </c>
      <c r="AP131" s="5">
        <v>16.515846080286444</v>
      </c>
      <c r="AQ131" s="5">
        <v>0.42535741182628267</v>
      </c>
      <c r="AR131" s="5">
        <v>0.27733873282954791</v>
      </c>
      <c r="AS131" s="16">
        <f t="shared" si="17"/>
        <v>0.70269614465583063</v>
      </c>
      <c r="AT131" s="5">
        <v>80.571344491924549</v>
      </c>
      <c r="AU131" s="5">
        <v>39.462592302029456</v>
      </c>
      <c r="AV131" s="5">
        <v>67.938557753876452</v>
      </c>
      <c r="AW131" s="18">
        <v>43100</v>
      </c>
    </row>
    <row r="132" spans="1:49" ht="15" customHeight="1" x14ac:dyDescent="0.2">
      <c r="C132" s="8" t="s">
        <v>29</v>
      </c>
      <c r="D132" s="9">
        <v>2648.3710000001561</v>
      </c>
      <c r="E132" s="10">
        <v>88.516298916616449</v>
      </c>
      <c r="F132" s="14">
        <f t="shared" ref="F132:F163" si="22">SUM(100-E132)</f>
        <v>11.483701083383551</v>
      </c>
      <c r="G132" s="10">
        <v>90.006723803856701</v>
      </c>
      <c r="H132" s="14">
        <f t="shared" ref="H132:H163" si="23">SUM(100-G132)</f>
        <v>9.9932761961432988</v>
      </c>
      <c r="I132" s="2">
        <v>0</v>
      </c>
      <c r="J132" s="2">
        <v>0</v>
      </c>
      <c r="K132" s="10">
        <v>55.763282377100055</v>
      </c>
      <c r="L132" s="10">
        <v>9.1038438627698284</v>
      </c>
      <c r="M132" s="10">
        <v>20.056855621663253</v>
      </c>
      <c r="N132" s="16">
        <f t="shared" ref="N132:N163" si="24">SUM(O132:R132)</f>
        <v>15.076018138467244</v>
      </c>
      <c r="O132" s="10">
        <v>6.0519913509017638</v>
      </c>
      <c r="P132" s="10">
        <v>6.8582361718508933</v>
      </c>
      <c r="Q132" s="10">
        <v>1.5685677978514914</v>
      </c>
      <c r="R132" s="10">
        <v>0.59722281786309606</v>
      </c>
      <c r="S132" s="10">
        <v>98.719118841978485</v>
      </c>
      <c r="T132" s="10">
        <v>98.949779914600398</v>
      </c>
      <c r="U132" s="10">
        <v>66.383333428640086</v>
      </c>
      <c r="V132" s="10">
        <v>62.114633729260454</v>
      </c>
      <c r="W132" s="10">
        <v>32.173223249806796</v>
      </c>
      <c r="X132" s="10">
        <v>81.189323136766262</v>
      </c>
      <c r="Y132" s="10">
        <v>47.07896214401849</v>
      </c>
      <c r="Z132" s="10">
        <v>74.55551660822141</v>
      </c>
      <c r="AA132" s="10">
        <v>21.677207587640311</v>
      </c>
      <c r="AB132" s="10">
        <v>1.8339542507283582</v>
      </c>
      <c r="AC132" s="10">
        <v>0.19682669083031371</v>
      </c>
      <c r="AD132" s="10">
        <v>1.6618403646916293</v>
      </c>
      <c r="AE132" s="10">
        <v>7.4654497888320098E-2</v>
      </c>
      <c r="AF132" s="12">
        <f t="shared" si="18"/>
        <v>1.9333215534102632</v>
      </c>
      <c r="AG132" s="10">
        <v>85.136057880330299</v>
      </c>
      <c r="AH132" s="10">
        <v>9.0120912728241418</v>
      </c>
      <c r="AI132" s="10">
        <v>8.9909504364375586E-2</v>
      </c>
      <c r="AJ132" s="10">
        <v>4.8535121609171235</v>
      </c>
      <c r="AK132" s="10">
        <v>0.83681954853676699</v>
      </c>
      <c r="AL132" s="10">
        <v>7.1609633027619107E-2</v>
      </c>
      <c r="AM132" s="16">
        <f t="shared" si="16"/>
        <v>0.99833868592876174</v>
      </c>
      <c r="AN132" s="10">
        <v>84.540775588032858</v>
      </c>
      <c r="AO132" s="10">
        <v>0.29323660980163041</v>
      </c>
      <c r="AP132" s="10">
        <v>14.410502652555342</v>
      </c>
      <c r="AQ132" s="10">
        <v>0.60909476136836704</v>
      </c>
      <c r="AR132" s="10">
        <v>0.14639038824204645</v>
      </c>
      <c r="AS132" s="16">
        <f t="shared" si="17"/>
        <v>0.75548514961041346</v>
      </c>
      <c r="AT132" s="10">
        <v>77.804110827363147</v>
      </c>
      <c r="AU132" s="10">
        <v>40.61076735521187</v>
      </c>
      <c r="AV132" s="10">
        <v>66.290034137891482</v>
      </c>
      <c r="AW132" s="11">
        <v>43100</v>
      </c>
    </row>
    <row r="133" spans="1:49" ht="15" customHeight="1" x14ac:dyDescent="0.2">
      <c r="C133" s="8" t="s">
        <v>30</v>
      </c>
      <c r="D133" s="9">
        <v>3346.4100000024805</v>
      </c>
      <c r="E133" s="10">
        <v>80.64202157596857</v>
      </c>
      <c r="F133" s="14">
        <f t="shared" si="22"/>
        <v>19.35797842403143</v>
      </c>
      <c r="G133" s="10">
        <v>81.38359687047658</v>
      </c>
      <c r="H133" s="14">
        <f t="shared" si="23"/>
        <v>18.61640312952342</v>
      </c>
      <c r="I133" s="2">
        <v>0</v>
      </c>
      <c r="J133" s="2">
        <v>0</v>
      </c>
      <c r="K133" s="10">
        <v>63.742356103303848</v>
      </c>
      <c r="L133" s="10">
        <v>3.5310481364322555</v>
      </c>
      <c r="M133" s="10">
        <v>21.852132198636721</v>
      </c>
      <c r="N133" s="16">
        <f t="shared" si="24"/>
        <v>10.87446356162755</v>
      </c>
      <c r="O133" s="10">
        <v>4.8719496338792636</v>
      </c>
      <c r="P133" s="10">
        <v>4.9026970964433136</v>
      </c>
      <c r="Q133" s="10">
        <v>0.94431317393196368</v>
      </c>
      <c r="R133" s="10">
        <v>0.15550365737301017</v>
      </c>
      <c r="S133" s="10">
        <v>97.269337844214022</v>
      </c>
      <c r="T133" s="10">
        <v>99.080497582224893</v>
      </c>
      <c r="U133" s="10">
        <v>61.06303704490864</v>
      </c>
      <c r="V133" s="10">
        <v>55.394040877875895</v>
      </c>
      <c r="W133" s="10">
        <v>47.34253837308615</v>
      </c>
      <c r="X133" s="10">
        <v>75.887150391898359</v>
      </c>
      <c r="Y133" s="10">
        <v>44.588606810333118</v>
      </c>
      <c r="Z133" s="10">
        <v>86.35646360392299</v>
      </c>
      <c r="AA133" s="10">
        <v>7.4210539296417943</v>
      </c>
      <c r="AB133" s="10">
        <v>1.6199441245017767</v>
      </c>
      <c r="AC133" s="10">
        <v>2.2234843897201779</v>
      </c>
      <c r="AD133" s="10">
        <v>0.46199691012633104</v>
      </c>
      <c r="AE133" s="10">
        <v>1.9170570420866699</v>
      </c>
      <c r="AF133" s="12">
        <f t="shared" si="18"/>
        <v>4.6025383419331787</v>
      </c>
      <c r="AG133" s="10">
        <v>80.857128515656711</v>
      </c>
      <c r="AH133" s="10">
        <v>5.3006986962272649</v>
      </c>
      <c r="AI133" s="10">
        <v>0.17517914445915661</v>
      </c>
      <c r="AJ133" s="10">
        <v>11.01605889253131</v>
      </c>
      <c r="AK133" s="10">
        <v>2.3661327911962786</v>
      </c>
      <c r="AL133" s="10">
        <v>0.28480195992968449</v>
      </c>
      <c r="AM133" s="16">
        <f t="shared" ref="AM133:AM168" si="25">SUM(AL133,AK133,AI133)</f>
        <v>2.8261138955851197</v>
      </c>
      <c r="AN133" s="10">
        <v>77.853902713593783</v>
      </c>
      <c r="AO133" s="10">
        <v>0.59649370552518188</v>
      </c>
      <c r="AP133" s="10">
        <v>20.644472292762135</v>
      </c>
      <c r="AQ133" s="10">
        <v>0.40072804796991629</v>
      </c>
      <c r="AR133" s="10">
        <v>0.50440324014951887</v>
      </c>
      <c r="AS133" s="16">
        <f t="shared" ref="AS133:AS168" si="26">SUM(AQ133:AR133)</f>
        <v>0.90513128811943511</v>
      </c>
      <c r="AT133" s="10">
        <v>76.776103423986484</v>
      </c>
      <c r="AU133" s="10">
        <v>35.582333004623855</v>
      </c>
      <c r="AV133" s="10">
        <v>62.976588064426736</v>
      </c>
      <c r="AW133" s="11">
        <v>43100</v>
      </c>
    </row>
    <row r="134" spans="1:49" ht="15" customHeight="1" x14ac:dyDescent="0.2">
      <c r="C134" s="8" t="s">
        <v>31</v>
      </c>
      <c r="D134" s="9">
        <v>6824.1170000173661</v>
      </c>
      <c r="E134" s="10">
        <v>86.168091646638231</v>
      </c>
      <c r="F134" s="14">
        <f t="shared" si="22"/>
        <v>13.831908353361769</v>
      </c>
      <c r="G134" s="10">
        <v>84.62763478665542</v>
      </c>
      <c r="H134" s="14">
        <f t="shared" si="23"/>
        <v>15.37236521334458</v>
      </c>
      <c r="I134" s="2">
        <v>0</v>
      </c>
      <c r="J134" s="2">
        <v>0</v>
      </c>
      <c r="K134" s="10">
        <v>56.238059199472012</v>
      </c>
      <c r="L134" s="10">
        <v>11.328298190313317</v>
      </c>
      <c r="M134" s="10">
        <v>22.29827189245286</v>
      </c>
      <c r="N134" s="16">
        <f t="shared" si="24"/>
        <v>10.135370717761583</v>
      </c>
      <c r="O134" s="10">
        <v>2.7120962468544816</v>
      </c>
      <c r="P134" s="10">
        <v>6.2745352226657465</v>
      </c>
      <c r="Q134" s="10">
        <v>0.90096342098785076</v>
      </c>
      <c r="R134" s="10">
        <v>0.24777582725350364</v>
      </c>
      <c r="S134" s="10">
        <v>98.87209494506331</v>
      </c>
      <c r="T134" s="10">
        <v>98.964588004979134</v>
      </c>
      <c r="U134" s="10">
        <v>72.432157445713244</v>
      </c>
      <c r="V134" s="10">
        <v>61.280324497590883</v>
      </c>
      <c r="W134" s="10">
        <v>33.249765316205909</v>
      </c>
      <c r="X134" s="10">
        <v>81.082727237874479</v>
      </c>
      <c r="Y134" s="10">
        <v>45.725573585550201</v>
      </c>
      <c r="Z134" s="10">
        <v>69.667206812396429</v>
      </c>
      <c r="AA134" s="10">
        <v>24.756554653486898</v>
      </c>
      <c r="AB134" s="10">
        <v>3.4795629224860298</v>
      </c>
      <c r="AC134" s="10">
        <v>0.41112042970612345</v>
      </c>
      <c r="AD134" s="10">
        <v>0.18113874406400912</v>
      </c>
      <c r="AE134" s="10">
        <v>1.5044164378601492</v>
      </c>
      <c r="AF134" s="12">
        <f t="shared" ref="AF134:AF168" si="27">SUM(AC134:AE134)</f>
        <v>2.0966756116302818</v>
      </c>
      <c r="AG134" s="10">
        <v>94.483070515301279</v>
      </c>
      <c r="AH134" s="10">
        <v>5.1002533515536852</v>
      </c>
      <c r="AI134" s="10">
        <v>0.11038414863301479</v>
      </c>
      <c r="AJ134" s="10">
        <v>3.2520786010034011E-2</v>
      </c>
      <c r="AK134" s="10">
        <v>0.11851760101474552</v>
      </c>
      <c r="AL134" s="10">
        <v>0.1552535974867231</v>
      </c>
      <c r="AM134" s="16">
        <f t="shared" si="25"/>
        <v>0.3841553471344834</v>
      </c>
      <c r="AN134" s="10">
        <v>80.978834907494104</v>
      </c>
      <c r="AO134" s="10">
        <v>0.26124806338292017</v>
      </c>
      <c r="AP134" s="10">
        <v>18.234097863864047</v>
      </c>
      <c r="AQ134" s="10">
        <v>0.39976259454506108</v>
      </c>
      <c r="AR134" s="10">
        <v>0.12605657071322354</v>
      </c>
      <c r="AS134" s="16">
        <f t="shared" si="26"/>
        <v>0.52581916525828465</v>
      </c>
      <c r="AT134" s="10">
        <v>83.641619110888328</v>
      </c>
      <c r="AU134" s="10">
        <v>41.355935772176835</v>
      </c>
      <c r="AV134" s="10">
        <v>69.598239702466003</v>
      </c>
      <c r="AW134" s="11">
        <v>43100</v>
      </c>
    </row>
    <row r="135" spans="1:49" ht="15" customHeight="1" x14ac:dyDescent="0.2">
      <c r="C135" s="8" t="s">
        <v>32</v>
      </c>
      <c r="D135" s="9">
        <v>2931.0570000001858</v>
      </c>
      <c r="E135" s="10">
        <v>92.589878974155454</v>
      </c>
      <c r="F135" s="14">
        <f t="shared" si="22"/>
        <v>7.4101210258445462</v>
      </c>
      <c r="G135" s="10">
        <v>87.766670796032002</v>
      </c>
      <c r="H135" s="14">
        <f t="shared" si="23"/>
        <v>12.233329203967998</v>
      </c>
      <c r="I135" s="2">
        <v>0</v>
      </c>
      <c r="J135" s="2">
        <v>0</v>
      </c>
      <c r="K135" s="10">
        <v>57.284168289374158</v>
      </c>
      <c r="L135" s="10">
        <v>4.2540559659979564</v>
      </c>
      <c r="M135" s="10">
        <v>26.006246506180855</v>
      </c>
      <c r="N135" s="16">
        <f t="shared" si="24"/>
        <v>12.455529238446488</v>
      </c>
      <c r="O135" s="10">
        <v>2.6705078692534538</v>
      </c>
      <c r="P135" s="10">
        <v>7.7859861344519281</v>
      </c>
      <c r="Q135" s="10">
        <v>1.7530879446676109</v>
      </c>
      <c r="R135" s="10">
        <v>0.24594729007349436</v>
      </c>
      <c r="S135" s="10">
        <v>99.417460297807636</v>
      </c>
      <c r="T135" s="10">
        <v>99.508436483382624</v>
      </c>
      <c r="U135" s="10">
        <v>82.405585341661393</v>
      </c>
      <c r="V135" s="10">
        <v>68.826083314086148</v>
      </c>
      <c r="W135" s="10">
        <v>9.7081539905105387</v>
      </c>
      <c r="X135" s="10">
        <v>91.499833635952314</v>
      </c>
      <c r="Y135" s="10">
        <v>66.357674326267301</v>
      </c>
      <c r="Z135" s="10">
        <v>44.76171389916054</v>
      </c>
      <c r="AA135" s="10">
        <v>37.607327971174172</v>
      </c>
      <c r="AB135" s="10">
        <v>16.762153049365246</v>
      </c>
      <c r="AC135" s="10">
        <v>6.8096722494985634E-2</v>
      </c>
      <c r="AD135" s="10">
        <v>0.51353731655368295</v>
      </c>
      <c r="AE135" s="10">
        <v>0.28717104125130871</v>
      </c>
      <c r="AF135" s="12">
        <f t="shared" si="27"/>
        <v>0.86880508029997738</v>
      </c>
      <c r="AG135" s="10">
        <v>94.446632699869156</v>
      </c>
      <c r="AH135" s="10">
        <v>4.6174932260634964</v>
      </c>
      <c r="AI135" s="10">
        <v>5.51850381974789E-2</v>
      </c>
      <c r="AJ135" s="10">
        <v>0.32500887441797577</v>
      </c>
      <c r="AK135" s="10">
        <v>0.38987563914039025</v>
      </c>
      <c r="AL135" s="10">
        <v>0.16580452231019857</v>
      </c>
      <c r="AM135" s="16">
        <f t="shared" si="25"/>
        <v>0.61086519964806774</v>
      </c>
      <c r="AN135" s="10">
        <v>86.91333630779242</v>
      </c>
      <c r="AO135" s="10">
        <v>2.5469760332240052</v>
      </c>
      <c r="AP135" s="10">
        <v>9.7040042187063609</v>
      </c>
      <c r="AQ135" s="10">
        <v>0.34705027180123904</v>
      </c>
      <c r="AR135" s="10">
        <v>0.48863316847502208</v>
      </c>
      <c r="AS135" s="16">
        <f t="shared" si="26"/>
        <v>0.83568344027626118</v>
      </c>
      <c r="AT135" s="10">
        <v>80.256502722425154</v>
      </c>
      <c r="AU135" s="10">
        <v>38.447172827131951</v>
      </c>
      <c r="AV135" s="10">
        <v>71.22911925638644</v>
      </c>
      <c r="AW135" s="11">
        <v>43100</v>
      </c>
    </row>
    <row r="136" spans="1:49" s="6" customFormat="1" ht="15" customHeight="1" x14ac:dyDescent="0.2">
      <c r="A136" s="19"/>
      <c r="B136" s="3" t="s">
        <v>0</v>
      </c>
      <c r="D136" s="4">
        <v>204532.35100009397</v>
      </c>
      <c r="E136" s="5">
        <v>84.831605948263146</v>
      </c>
      <c r="F136" s="13">
        <f t="shared" si="22"/>
        <v>15.168394051736854</v>
      </c>
      <c r="G136" s="5">
        <v>81.693106020683544</v>
      </c>
      <c r="H136" s="13">
        <f t="shared" si="23"/>
        <v>18.306893979316456</v>
      </c>
      <c r="I136" s="2">
        <v>0</v>
      </c>
      <c r="J136" s="2">
        <v>0</v>
      </c>
      <c r="K136" s="5">
        <v>67.814777751137967</v>
      </c>
      <c r="L136" s="5">
        <v>6.2314145627042627</v>
      </c>
      <c r="M136" s="5">
        <v>17.290165506525206</v>
      </c>
      <c r="N136" s="16">
        <f t="shared" si="24"/>
        <v>8.6636421796357332</v>
      </c>
      <c r="O136" s="5">
        <v>1.7288959484605528</v>
      </c>
      <c r="P136" s="5">
        <v>5.9280557026469536</v>
      </c>
      <c r="Q136" s="5">
        <v>0.78274682435883147</v>
      </c>
      <c r="R136" s="5">
        <v>0.22394370416939544</v>
      </c>
      <c r="S136" s="5">
        <v>95.485823098088119</v>
      </c>
      <c r="T136" s="5">
        <v>98.367755737511757</v>
      </c>
      <c r="U136" s="5">
        <v>63.478758864278859</v>
      </c>
      <c r="V136" s="5">
        <v>49.37715756078088</v>
      </c>
      <c r="W136" s="5">
        <v>25.199562669825774</v>
      </c>
      <c r="X136" s="5">
        <v>68.607241321214602</v>
      </c>
      <c r="Y136" s="5">
        <v>48.71689131527819</v>
      </c>
      <c r="Z136" s="5">
        <v>53.623434056923223</v>
      </c>
      <c r="AA136" s="5">
        <v>31.099406521354005</v>
      </c>
      <c r="AB136" s="5">
        <v>12.655305908547339</v>
      </c>
      <c r="AC136" s="5">
        <v>0.52480976804036439</v>
      </c>
      <c r="AD136" s="5">
        <v>1.2793412457725875</v>
      </c>
      <c r="AE136" s="5">
        <v>0.81770249936728978</v>
      </c>
      <c r="AF136" s="17">
        <f t="shared" si="27"/>
        <v>2.6218535131802416</v>
      </c>
      <c r="AG136" s="5">
        <v>87.386295668728494</v>
      </c>
      <c r="AH136" s="5">
        <v>6.2196528030396188</v>
      </c>
      <c r="AI136" s="5">
        <v>0.66050720421833553</v>
      </c>
      <c r="AJ136" s="5">
        <v>5.1493251551622512</v>
      </c>
      <c r="AK136" s="5">
        <v>0.40300542519197774</v>
      </c>
      <c r="AL136" s="5">
        <v>0.1812137436610731</v>
      </c>
      <c r="AM136" s="16">
        <f t="shared" si="25"/>
        <v>1.2447263730713862</v>
      </c>
      <c r="AN136" s="5">
        <v>75.8051342717484</v>
      </c>
      <c r="AO136" s="5">
        <v>6.2967301845137094</v>
      </c>
      <c r="AP136" s="5">
        <v>16.788978431406168</v>
      </c>
      <c r="AQ136" s="5">
        <v>0.79445296886488959</v>
      </c>
      <c r="AR136" s="5">
        <v>0.31470414347042114</v>
      </c>
      <c r="AS136" s="16">
        <f t="shared" si="26"/>
        <v>1.1091571123353108</v>
      </c>
      <c r="AW136" s="18">
        <v>42735</v>
      </c>
    </row>
    <row r="137" spans="1:49" s="6" customFormat="1" ht="15" customHeight="1" x14ac:dyDescent="0.2">
      <c r="A137" s="7" t="s">
        <v>1</v>
      </c>
      <c r="B137" s="19"/>
      <c r="D137" s="4">
        <v>17392.106000033589</v>
      </c>
      <c r="E137" s="5">
        <v>59.64147576392935</v>
      </c>
      <c r="F137" s="13">
        <f t="shared" si="22"/>
        <v>40.35852423607065</v>
      </c>
      <c r="G137" s="5">
        <v>68.792474376366997</v>
      </c>
      <c r="H137" s="13">
        <f t="shared" si="23"/>
        <v>31.207525623633003</v>
      </c>
      <c r="I137" s="2">
        <v>0</v>
      </c>
      <c r="J137" s="2">
        <v>0</v>
      </c>
      <c r="K137" s="5">
        <v>76.614235554278409</v>
      </c>
      <c r="L137" s="5">
        <v>3.0281484000027428</v>
      </c>
      <c r="M137" s="5">
        <v>11.916485446906425</v>
      </c>
      <c r="N137" s="16">
        <f t="shared" si="24"/>
        <v>8.4411305988126752</v>
      </c>
      <c r="O137" s="5">
        <v>2.039618004946687</v>
      </c>
      <c r="P137" s="5">
        <v>5.0642175918035646</v>
      </c>
      <c r="Q137" s="5">
        <v>1.2194209049257114</v>
      </c>
      <c r="R137" s="5">
        <v>0.1178740971367141</v>
      </c>
      <c r="S137" s="5">
        <v>89.117964399410965</v>
      </c>
      <c r="T137" s="5">
        <v>92.514357993312302</v>
      </c>
      <c r="U137" s="5">
        <v>41.874185723386653</v>
      </c>
      <c r="V137" s="5">
        <v>26.183238407426263</v>
      </c>
      <c r="W137" s="5">
        <v>33.494817114947132</v>
      </c>
      <c r="X137" s="5">
        <v>57.303099700415167</v>
      </c>
      <c r="Y137" s="5">
        <v>28.902139171114477</v>
      </c>
      <c r="Z137" s="5">
        <v>81.453925441059056</v>
      </c>
      <c r="AA137" s="5">
        <v>6.3639179763660474</v>
      </c>
      <c r="AB137" s="5">
        <v>2.1583477990352233</v>
      </c>
      <c r="AC137" s="5">
        <v>1.4462879216088782</v>
      </c>
      <c r="AD137" s="5">
        <v>6.8560966586749634</v>
      </c>
      <c r="AE137" s="5">
        <v>1.7214242032556024</v>
      </c>
      <c r="AF137" s="17">
        <f t="shared" si="27"/>
        <v>10.023808783539444</v>
      </c>
      <c r="AG137" s="5">
        <v>59.491141248140991</v>
      </c>
      <c r="AH137" s="5">
        <v>10.673844628205567</v>
      </c>
      <c r="AI137" s="5">
        <v>1.0499852777933052</v>
      </c>
      <c r="AJ137" s="5">
        <v>26.463220071625326</v>
      </c>
      <c r="AK137" s="5">
        <v>1.9430684594351917</v>
      </c>
      <c r="AL137" s="5">
        <v>0.37874031480001552</v>
      </c>
      <c r="AM137" s="16">
        <f t="shared" si="25"/>
        <v>3.3717940520285126</v>
      </c>
      <c r="AN137" s="5">
        <v>55.94189980994426</v>
      </c>
      <c r="AO137" s="5">
        <v>15.630510291850758</v>
      </c>
      <c r="AP137" s="5">
        <v>26.359749066260797</v>
      </c>
      <c r="AQ137" s="5">
        <v>1.8498116599898053</v>
      </c>
      <c r="AR137" s="5">
        <v>0.2180291719546012</v>
      </c>
      <c r="AS137" s="16">
        <f t="shared" si="26"/>
        <v>2.0678408319444066</v>
      </c>
      <c r="AW137" s="18">
        <v>42735</v>
      </c>
    </row>
    <row r="138" spans="1:49" ht="15" customHeight="1" x14ac:dyDescent="0.2">
      <c r="C138" s="8" t="s">
        <v>2</v>
      </c>
      <c r="D138" s="9">
        <v>1707.6840000011111</v>
      </c>
      <c r="E138" s="10">
        <v>42.465537272881512</v>
      </c>
      <c r="F138" s="14">
        <f t="shared" si="22"/>
        <v>57.534462727118488</v>
      </c>
      <c r="G138" s="10">
        <v>68.554053460282915</v>
      </c>
      <c r="H138" s="14">
        <f t="shared" si="23"/>
        <v>31.445946539717085</v>
      </c>
      <c r="I138" s="2">
        <v>0</v>
      </c>
      <c r="J138" s="2">
        <v>0</v>
      </c>
      <c r="K138" s="10">
        <v>66.129225896458024</v>
      </c>
      <c r="L138" s="10">
        <v>5.6585233772651335</v>
      </c>
      <c r="M138" s="10">
        <v>15.965966795706985</v>
      </c>
      <c r="N138" s="16">
        <f t="shared" si="24"/>
        <v>12.246283930569248</v>
      </c>
      <c r="O138" s="10">
        <v>3.0030178559754739</v>
      </c>
      <c r="P138" s="10">
        <v>7.1541512100089637</v>
      </c>
      <c r="Q138" s="10">
        <v>1.9693752281199475</v>
      </c>
      <c r="R138" s="10">
        <v>0.11973963646486427</v>
      </c>
      <c r="S138" s="10">
        <v>93.644959866798587</v>
      </c>
      <c r="T138" s="10">
        <v>98.395291318186423</v>
      </c>
      <c r="U138" s="10">
        <v>47.625773559272282</v>
      </c>
      <c r="V138" s="10">
        <v>42.824673802524956</v>
      </c>
      <c r="W138" s="10">
        <v>55.660562211582558</v>
      </c>
      <c r="X138" s="10">
        <v>56.016252682237003</v>
      </c>
      <c r="Y138" s="10">
        <v>36.924078523225326</v>
      </c>
      <c r="Z138" s="10">
        <v>94.57334565854876</v>
      </c>
      <c r="AA138" s="10">
        <v>3.1000368368758573</v>
      </c>
      <c r="AB138" s="10">
        <v>0.17347933738959012</v>
      </c>
      <c r="AC138" s="10">
        <v>0.70844327037566812</v>
      </c>
      <c r="AD138" s="10">
        <v>0.81093277759356397</v>
      </c>
      <c r="AE138" s="10">
        <v>0.63376211921601822</v>
      </c>
      <c r="AF138" s="12">
        <f t="shared" si="27"/>
        <v>2.1531381671852503</v>
      </c>
      <c r="AG138" s="10">
        <v>51.055548644858085</v>
      </c>
      <c r="AH138" s="10">
        <v>10.331348123322798</v>
      </c>
      <c r="AI138" s="10">
        <v>1.6070848606148391</v>
      </c>
      <c r="AJ138" s="10">
        <v>32.979623091183115</v>
      </c>
      <c r="AK138" s="10">
        <v>3.9787617755676852</v>
      </c>
      <c r="AL138" s="10">
        <v>4.7633504453368655E-2</v>
      </c>
      <c r="AM138" s="16">
        <f t="shared" si="25"/>
        <v>5.6334801406358928</v>
      </c>
      <c r="AN138" s="10">
        <v>74.531054531067056</v>
      </c>
      <c r="AO138" s="10">
        <v>2.3173731911532758</v>
      </c>
      <c r="AP138" s="10">
        <v>22.667013078754326</v>
      </c>
      <c r="AQ138" s="10">
        <v>0.48455919902479294</v>
      </c>
      <c r="AR138" s="10">
        <v>0</v>
      </c>
      <c r="AS138" s="16">
        <f t="shared" si="26"/>
        <v>0.48455919902479294</v>
      </c>
      <c r="AW138" s="11">
        <v>42735</v>
      </c>
    </row>
    <row r="139" spans="1:49" ht="15" customHeight="1" x14ac:dyDescent="0.2">
      <c r="C139" s="8" t="s">
        <v>3</v>
      </c>
      <c r="D139" s="9">
        <v>828.43600000285085</v>
      </c>
      <c r="E139" s="10">
        <v>51.830557021624585</v>
      </c>
      <c r="F139" s="14">
        <f t="shared" si="22"/>
        <v>48.169442978375415</v>
      </c>
      <c r="G139" s="10">
        <v>62.957509588282861</v>
      </c>
      <c r="H139" s="14">
        <f t="shared" si="23"/>
        <v>37.042490411717139</v>
      </c>
      <c r="I139" s="2">
        <v>0</v>
      </c>
      <c r="J139" s="2">
        <v>0</v>
      </c>
      <c r="K139" s="10">
        <v>82.380525445017028</v>
      </c>
      <c r="L139" s="10">
        <v>1.7858952137750064</v>
      </c>
      <c r="M139" s="10">
        <v>9.1544886415171778</v>
      </c>
      <c r="N139" s="16">
        <f t="shared" si="24"/>
        <v>6.6790906996907031</v>
      </c>
      <c r="O139" s="10">
        <v>1.0274990648029201</v>
      </c>
      <c r="P139" s="10">
        <v>4.5386630079536214</v>
      </c>
      <c r="Q139" s="10">
        <v>1.0121854327493205</v>
      </c>
      <c r="R139" s="10">
        <v>0.10074319418484103</v>
      </c>
      <c r="S139" s="10">
        <v>88.028114958928469</v>
      </c>
      <c r="T139" s="10">
        <v>89.530678362322035</v>
      </c>
      <c r="U139" s="10">
        <v>24.921091928659553</v>
      </c>
      <c r="V139" s="10">
        <v>25.024231301244406</v>
      </c>
      <c r="W139" s="10">
        <v>31.935950807149869</v>
      </c>
      <c r="X139" s="10">
        <v>54.813730963330876</v>
      </c>
      <c r="Y139" s="10">
        <v>28.176360594354609</v>
      </c>
      <c r="Z139" s="10">
        <v>63.425027707439355</v>
      </c>
      <c r="AA139" s="10">
        <v>2.6545352470479755</v>
      </c>
      <c r="AB139" s="10">
        <v>0.83165269707935219</v>
      </c>
      <c r="AC139" s="10">
        <v>2.8281450729192641</v>
      </c>
      <c r="AD139" s="10">
        <v>24.502459229675203</v>
      </c>
      <c r="AE139" s="10">
        <v>5.7581800458388894</v>
      </c>
      <c r="AF139" s="12">
        <f t="shared" si="27"/>
        <v>33.088784348433357</v>
      </c>
      <c r="AG139" s="10">
        <v>39.043720743233955</v>
      </c>
      <c r="AH139" s="10">
        <v>6.565873416912452</v>
      </c>
      <c r="AI139" s="10">
        <v>1.291143326215086E-2</v>
      </c>
      <c r="AJ139" s="10">
        <v>51.857991945017339</v>
      </c>
      <c r="AK139" s="10">
        <v>2.0049778925533013</v>
      </c>
      <c r="AL139" s="10">
        <v>0.5145245690210638</v>
      </c>
      <c r="AM139" s="16">
        <f t="shared" si="25"/>
        <v>2.532413894836516</v>
      </c>
      <c r="AN139" s="10">
        <v>50.307264452158947</v>
      </c>
      <c r="AO139" s="10">
        <v>46.815738673293588</v>
      </c>
      <c r="AP139" s="10">
        <v>2.624065186706666</v>
      </c>
      <c r="AQ139" s="10">
        <v>1.0811131947391464E-2</v>
      </c>
      <c r="AR139" s="10">
        <v>0.24212055589364798</v>
      </c>
      <c r="AS139" s="16">
        <f t="shared" si="26"/>
        <v>0.25293168784103942</v>
      </c>
      <c r="AW139" s="11">
        <v>42735</v>
      </c>
    </row>
    <row r="140" spans="1:49" ht="15" customHeight="1" x14ac:dyDescent="0.2">
      <c r="C140" s="8" t="s">
        <v>4</v>
      </c>
      <c r="D140" s="9">
        <v>3798.0720000040742</v>
      </c>
      <c r="E140" s="10">
        <v>73.704546023854107</v>
      </c>
      <c r="F140" s="14">
        <f t="shared" si="22"/>
        <v>26.295453976145893</v>
      </c>
      <c r="G140" s="10">
        <v>75.053692287075236</v>
      </c>
      <c r="H140" s="14">
        <f t="shared" si="23"/>
        <v>24.946307712924764</v>
      </c>
      <c r="I140" s="2">
        <v>0</v>
      </c>
      <c r="J140" s="2">
        <v>0</v>
      </c>
      <c r="K140" s="10">
        <v>77.327865514748012</v>
      </c>
      <c r="L140" s="10">
        <v>1.6921143559959086</v>
      </c>
      <c r="M140" s="10">
        <v>13.317536696277127</v>
      </c>
      <c r="N140" s="16">
        <f t="shared" si="24"/>
        <v>7.6624834329785658</v>
      </c>
      <c r="O140" s="10">
        <v>1.0574461167749547</v>
      </c>
      <c r="P140" s="10">
        <v>5.9563428882511253</v>
      </c>
      <c r="Q140" s="10">
        <v>0.54591688358587576</v>
      </c>
      <c r="R140" s="10">
        <v>0.10277754436661038</v>
      </c>
      <c r="S140" s="10">
        <v>88.44343957018107</v>
      </c>
      <c r="T140" s="10">
        <v>91.208816049194027</v>
      </c>
      <c r="U140" s="10">
        <v>53.929361870766975</v>
      </c>
      <c r="V140" s="10">
        <v>22.454199285499786</v>
      </c>
      <c r="W140" s="10">
        <v>19.109134032413838</v>
      </c>
      <c r="X140" s="10">
        <v>57.040443681854605</v>
      </c>
      <c r="Y140" s="10">
        <v>29.189403982301016</v>
      </c>
      <c r="Z140" s="10">
        <v>58.440055599134112</v>
      </c>
      <c r="AA140" s="10">
        <v>10.395680703890172</v>
      </c>
      <c r="AB140" s="10">
        <v>6.0004030011659948</v>
      </c>
      <c r="AC140" s="10">
        <v>1.8538776501613015</v>
      </c>
      <c r="AD140" s="10">
        <v>22.765557588441762</v>
      </c>
      <c r="AE140" s="10">
        <v>0.54442545720638735</v>
      </c>
      <c r="AF140" s="12">
        <f t="shared" si="27"/>
        <v>25.163860695809451</v>
      </c>
      <c r="AG140" s="10">
        <v>59.681243505244481</v>
      </c>
      <c r="AH140" s="10">
        <v>7.6503770794605233</v>
      </c>
      <c r="AI140" s="10">
        <v>0.11480893722908138</v>
      </c>
      <c r="AJ140" s="10">
        <v>30.677142544212455</v>
      </c>
      <c r="AK140" s="10">
        <v>1.6213086553186409</v>
      </c>
      <c r="AL140" s="10">
        <v>0.25511927853446675</v>
      </c>
      <c r="AM140" s="16">
        <f t="shared" si="25"/>
        <v>1.9912368710821891</v>
      </c>
      <c r="AN140" s="10">
        <v>55.0339361894858</v>
      </c>
      <c r="AO140" s="10">
        <v>26.601209546014051</v>
      </c>
      <c r="AP140" s="10">
        <v>17.248383445623102</v>
      </c>
      <c r="AQ140" s="10">
        <v>0.68211411148846468</v>
      </c>
      <c r="AR140" s="10">
        <v>0.43435670738844023</v>
      </c>
      <c r="AS140" s="16">
        <f t="shared" si="26"/>
        <v>1.116470818876905</v>
      </c>
      <c r="AW140" s="11">
        <v>42735</v>
      </c>
    </row>
    <row r="141" spans="1:49" ht="15" customHeight="1" x14ac:dyDescent="0.2">
      <c r="C141" s="8" t="s">
        <v>5</v>
      </c>
      <c r="D141" s="9">
        <v>467.91899999989818</v>
      </c>
      <c r="E141" s="10">
        <v>86.737742108458292</v>
      </c>
      <c r="F141" s="14">
        <f t="shared" si="22"/>
        <v>13.262257891541708</v>
      </c>
      <c r="G141" s="10">
        <v>71.361914539734784</v>
      </c>
      <c r="H141" s="14">
        <f t="shared" si="23"/>
        <v>28.638085460265216</v>
      </c>
      <c r="I141" s="2">
        <v>0</v>
      </c>
      <c r="J141" s="2">
        <v>0</v>
      </c>
      <c r="K141" s="10">
        <v>68.461576973911832</v>
      </c>
      <c r="L141" s="10">
        <v>2.1846340891718818</v>
      </c>
      <c r="M141" s="10">
        <v>17.227063148332761</v>
      </c>
      <c r="N141" s="16">
        <f t="shared" si="24"/>
        <v>12.126725788583519</v>
      </c>
      <c r="O141" s="10">
        <v>3.1438955040387593</v>
      </c>
      <c r="P141" s="10">
        <v>7.6313023784859437</v>
      </c>
      <c r="Q141" s="10">
        <v>1.2417066865827717</v>
      </c>
      <c r="R141" s="10">
        <v>0.10982121947604381</v>
      </c>
      <c r="S141" s="10">
        <v>94.242091297334554</v>
      </c>
      <c r="T141" s="10">
        <v>98.094241499541496</v>
      </c>
      <c r="U141" s="10">
        <v>70.573683019153293</v>
      </c>
      <c r="V141" s="10">
        <v>45.646436243900105</v>
      </c>
      <c r="W141" s="10">
        <v>43.369810438882268</v>
      </c>
      <c r="X141" s="10">
        <v>69.159416161019351</v>
      </c>
      <c r="Y141" s="10">
        <v>39.145082935751411</v>
      </c>
      <c r="Z141" s="10">
        <v>86.718843520985004</v>
      </c>
      <c r="AA141" s="10">
        <v>6.0241780055919953</v>
      </c>
      <c r="AB141" s="10">
        <v>3.0475924619438488E-2</v>
      </c>
      <c r="AC141" s="10">
        <v>0.21894607402995353</v>
      </c>
      <c r="AD141" s="10">
        <v>0.27607154196565531</v>
      </c>
      <c r="AE141" s="10">
        <v>6.7314849328081747</v>
      </c>
      <c r="AF141" s="12">
        <f t="shared" si="27"/>
        <v>7.2265025488037837</v>
      </c>
      <c r="AG141" s="10">
        <v>79.640337194841393</v>
      </c>
      <c r="AH141" s="10">
        <v>8.5150167234325647</v>
      </c>
      <c r="AI141" s="10">
        <v>0.13048035903866478</v>
      </c>
      <c r="AJ141" s="10">
        <v>9.0832366086243699</v>
      </c>
      <c r="AK141" s="10">
        <v>2.6106200192923565</v>
      </c>
      <c r="AL141" s="10">
        <v>2.0309094770680443E-2</v>
      </c>
      <c r="AM141" s="16">
        <f t="shared" si="25"/>
        <v>2.7614094731017018</v>
      </c>
      <c r="AN141" s="10">
        <v>54.340044749917041</v>
      </c>
      <c r="AO141" s="10">
        <v>7.2828465715235449E-2</v>
      </c>
      <c r="AP141" s="10">
        <v>41.985509653690464</v>
      </c>
      <c r="AQ141" s="10">
        <v>3.2010760874666766</v>
      </c>
      <c r="AR141" s="10">
        <v>0.40054104321055545</v>
      </c>
      <c r="AS141" s="16">
        <f t="shared" si="26"/>
        <v>3.6016171306772322</v>
      </c>
      <c r="AW141" s="11">
        <v>42735</v>
      </c>
    </row>
    <row r="142" spans="1:49" ht="15" customHeight="1" x14ac:dyDescent="0.2">
      <c r="C142" s="8" t="s">
        <v>6</v>
      </c>
      <c r="D142" s="9">
        <v>8293.4800000025243</v>
      </c>
      <c r="E142" s="10">
        <v>51.279761288257319</v>
      </c>
      <c r="F142" s="14">
        <f t="shared" si="22"/>
        <v>48.720238711742681</v>
      </c>
      <c r="G142" s="10">
        <v>66.418323572714471</v>
      </c>
      <c r="H142" s="14">
        <f t="shared" si="23"/>
        <v>33.581676427285529</v>
      </c>
      <c r="I142" s="2">
        <v>0</v>
      </c>
      <c r="J142" s="2">
        <v>0</v>
      </c>
      <c r="K142" s="10">
        <v>79.48931729217253</v>
      </c>
      <c r="L142" s="10">
        <v>2.9275243670111677</v>
      </c>
      <c r="M142" s="10">
        <v>9.6169115941458028</v>
      </c>
      <c r="N142" s="16">
        <f t="shared" si="24"/>
        <v>7.9662467466709215</v>
      </c>
      <c r="O142" s="10">
        <v>2.1772487929278932</v>
      </c>
      <c r="P142" s="10">
        <v>4.1691790067678127</v>
      </c>
      <c r="Q142" s="10">
        <v>1.4787056413836366</v>
      </c>
      <c r="R142" s="10">
        <v>0.14111330559157945</v>
      </c>
      <c r="S142" s="10">
        <v>86.4381268317197</v>
      </c>
      <c r="T142" s="10">
        <v>90.74998646829664</v>
      </c>
      <c r="U142" s="10">
        <v>34.429925170429549</v>
      </c>
      <c r="V142" s="10">
        <v>20.644819902610621</v>
      </c>
      <c r="W142" s="10">
        <v>33.727971234629891</v>
      </c>
      <c r="X142" s="10">
        <v>55.556302229280291</v>
      </c>
      <c r="Y142" s="10">
        <v>24.890385345188928</v>
      </c>
      <c r="Z142" s="10">
        <v>88.239224285604223</v>
      </c>
      <c r="AA142" s="10">
        <v>6.1593916920098364</v>
      </c>
      <c r="AB142" s="10">
        <v>1.5479940367983263</v>
      </c>
      <c r="AC142" s="10">
        <v>1.0362396463278924</v>
      </c>
      <c r="AD142" s="10">
        <v>1.3004619557112091</v>
      </c>
      <c r="AE142" s="10">
        <v>1.7166883835488569</v>
      </c>
      <c r="AF142" s="12">
        <f t="shared" si="27"/>
        <v>4.0533899855879589</v>
      </c>
      <c r="AG142" s="10">
        <v>58.325271099608436</v>
      </c>
      <c r="AH142" s="10">
        <v>12.889996473396836</v>
      </c>
      <c r="AI142" s="10">
        <v>1.5388574569311326</v>
      </c>
      <c r="AJ142" s="10">
        <v>24.769018039394929</v>
      </c>
      <c r="AK142" s="10">
        <v>1.963028458164868</v>
      </c>
      <c r="AL142" s="10">
        <v>0.51382847250427277</v>
      </c>
      <c r="AM142" s="16">
        <f t="shared" si="25"/>
        <v>4.0157143876002728</v>
      </c>
      <c r="AN142" s="10">
        <v>53.039575883303975</v>
      </c>
      <c r="AO142" s="10">
        <v>11.811803956032184</v>
      </c>
      <c r="AP142" s="10">
        <v>32.367650191484252</v>
      </c>
      <c r="AQ142" s="10">
        <v>2.7408218782856286</v>
      </c>
      <c r="AR142" s="10">
        <v>4.0148090894280945E-2</v>
      </c>
      <c r="AS142" s="16">
        <f t="shared" si="26"/>
        <v>2.7809699691799095</v>
      </c>
      <c r="AW142" s="11">
        <v>42735</v>
      </c>
    </row>
    <row r="143" spans="1:49" ht="15" customHeight="1" x14ac:dyDescent="0.2">
      <c r="C143" s="8" t="s">
        <v>7</v>
      </c>
      <c r="D143" s="9">
        <v>788.89200002295047</v>
      </c>
      <c r="E143" s="10">
        <v>60.061358578841634</v>
      </c>
      <c r="F143" s="14">
        <f t="shared" si="22"/>
        <v>39.938641421158366</v>
      </c>
      <c r="G143" s="10">
        <v>72.64489552066793</v>
      </c>
      <c r="H143" s="14">
        <f t="shared" si="23"/>
        <v>27.35510447933207</v>
      </c>
      <c r="I143" s="2">
        <v>0</v>
      </c>
      <c r="J143" s="2">
        <v>0</v>
      </c>
      <c r="K143" s="10">
        <v>80.987662007957027</v>
      </c>
      <c r="L143" s="10">
        <v>0.11344021070234772</v>
      </c>
      <c r="M143" s="10">
        <v>11.935596236245368</v>
      </c>
      <c r="N143" s="16">
        <f t="shared" si="24"/>
        <v>6.963301545095133</v>
      </c>
      <c r="O143" s="10">
        <v>0.60485265470953986</v>
      </c>
      <c r="P143" s="10">
        <v>5.0071569923843615</v>
      </c>
      <c r="Q143" s="10">
        <v>1.3512918980012316</v>
      </c>
      <c r="R143" s="10">
        <v>0</v>
      </c>
      <c r="S143" s="10">
        <v>95.779607315784517</v>
      </c>
      <c r="T143" s="10">
        <v>94.834128689585611</v>
      </c>
      <c r="U143" s="10">
        <v>53.006618203163917</v>
      </c>
      <c r="V143" s="10">
        <v>28.95956065648566</v>
      </c>
      <c r="W143" s="10">
        <v>18.666786463056553</v>
      </c>
      <c r="X143" s="10">
        <v>73.939058466386982</v>
      </c>
      <c r="Y143" s="10">
        <v>39.445449901486597</v>
      </c>
      <c r="Z143" s="10">
        <v>86.879228464717755</v>
      </c>
      <c r="AA143" s="10">
        <v>4.3479913610965903</v>
      </c>
      <c r="AB143" s="10">
        <v>0.47828648228024007</v>
      </c>
      <c r="AC143" s="10">
        <v>6.3893710183616523</v>
      </c>
      <c r="AD143" s="10">
        <v>0</v>
      </c>
      <c r="AE143" s="10">
        <v>1.9051226735437499</v>
      </c>
      <c r="AF143" s="12">
        <f t="shared" si="27"/>
        <v>8.2944936919054015</v>
      </c>
      <c r="AG143" s="10">
        <v>51.901850167836294</v>
      </c>
      <c r="AH143" s="10">
        <v>4.8835909010383141</v>
      </c>
      <c r="AI143" s="10">
        <v>0</v>
      </c>
      <c r="AJ143" s="10">
        <v>41.962961721277338</v>
      </c>
      <c r="AK143" s="10">
        <v>1.1379896966059773</v>
      </c>
      <c r="AL143" s="10">
        <v>0.11360751324185397</v>
      </c>
      <c r="AM143" s="16">
        <f t="shared" si="25"/>
        <v>1.2515972098478312</v>
      </c>
      <c r="AN143" s="10">
        <v>47.075997035089074</v>
      </c>
      <c r="AO143" s="10">
        <v>38.126841933059275</v>
      </c>
      <c r="AP143" s="10">
        <v>13.597874408514643</v>
      </c>
      <c r="AQ143" s="10">
        <v>0.17795763055642067</v>
      </c>
      <c r="AR143" s="10">
        <v>1.0213289927804563</v>
      </c>
      <c r="AS143" s="16">
        <f t="shared" si="26"/>
        <v>1.1992866233368771</v>
      </c>
      <c r="AW143" s="11">
        <v>42735</v>
      </c>
    </row>
    <row r="144" spans="1:49" ht="15" customHeight="1" x14ac:dyDescent="0.2">
      <c r="C144" s="8" t="s">
        <v>8</v>
      </c>
      <c r="D144" s="9">
        <v>1507.6230000002954</v>
      </c>
      <c r="E144" s="10">
        <v>85.328918819317664</v>
      </c>
      <c r="F144" s="14">
        <f t="shared" si="22"/>
        <v>14.671081180682336</v>
      </c>
      <c r="G144" s="10">
        <v>66.742243087838858</v>
      </c>
      <c r="H144" s="14">
        <f t="shared" si="23"/>
        <v>33.257756912161142</v>
      </c>
      <c r="I144" s="2">
        <v>0</v>
      </c>
      <c r="J144" s="2">
        <v>0</v>
      </c>
      <c r="K144" s="10">
        <v>67.950168308040247</v>
      </c>
      <c r="L144" s="10">
        <v>6.4376488138289094</v>
      </c>
      <c r="M144" s="10">
        <v>16.309548405698525</v>
      </c>
      <c r="N144" s="16">
        <f t="shared" si="24"/>
        <v>9.3026344724326702</v>
      </c>
      <c r="O144" s="10">
        <v>3.6297881594602703</v>
      </c>
      <c r="P144" s="10">
        <v>4.8950091993506391</v>
      </c>
      <c r="Q144" s="10">
        <v>0.67829119561508977</v>
      </c>
      <c r="R144" s="10">
        <v>9.9545918006671369E-2</v>
      </c>
      <c r="S144" s="10">
        <v>95.954071823991754</v>
      </c>
      <c r="T144" s="10">
        <v>97.541710374103886</v>
      </c>
      <c r="U144" s="10">
        <v>40.523536867594636</v>
      </c>
      <c r="V144" s="10">
        <v>40.338205495872984</v>
      </c>
      <c r="W144" s="10">
        <v>48.896911380794933</v>
      </c>
      <c r="X144" s="10">
        <v>58.014588300681702</v>
      </c>
      <c r="Y144" s="10">
        <v>32.863520638748355</v>
      </c>
      <c r="Z144" s="10">
        <v>92.678896782818441</v>
      </c>
      <c r="AA144" s="10">
        <v>4.2276362136753036</v>
      </c>
      <c r="AB144" s="10">
        <v>0.35366794461738787</v>
      </c>
      <c r="AC144" s="10">
        <v>0.54595354654634887</v>
      </c>
      <c r="AD144" s="10">
        <v>0.11850602496311513</v>
      </c>
      <c r="AE144" s="10">
        <v>2.0753394873800781</v>
      </c>
      <c r="AF144" s="12">
        <f t="shared" si="27"/>
        <v>2.7397990588895422</v>
      </c>
      <c r="AG144" s="10">
        <v>83.934084791143064</v>
      </c>
      <c r="AH144" s="10">
        <v>12.444741538401509</v>
      </c>
      <c r="AI144" s="10">
        <v>1.4902767202009917</v>
      </c>
      <c r="AJ144" s="10">
        <v>1.1153390717385476</v>
      </c>
      <c r="AK144" s="10">
        <v>0.51809701864514768</v>
      </c>
      <c r="AL144" s="10">
        <v>0.49746085987137328</v>
      </c>
      <c r="AM144" s="16">
        <f t="shared" si="25"/>
        <v>2.5058345987175126</v>
      </c>
      <c r="AN144" s="10">
        <v>61.371763588468404</v>
      </c>
      <c r="AO144" s="10">
        <v>0</v>
      </c>
      <c r="AP144" s="10">
        <v>35.317483558634301</v>
      </c>
      <c r="AQ144" s="10">
        <v>2.9024408203265537</v>
      </c>
      <c r="AR144" s="10">
        <v>0.40831203257106363</v>
      </c>
      <c r="AS144" s="16">
        <f t="shared" si="26"/>
        <v>3.3107528528976173</v>
      </c>
      <c r="AW144" s="11">
        <v>42735</v>
      </c>
    </row>
    <row r="145" spans="1:49" s="6" customFormat="1" ht="15" customHeight="1" x14ac:dyDescent="0.2">
      <c r="A145" s="7" t="s">
        <v>9</v>
      </c>
      <c r="B145" s="19"/>
      <c r="D145" s="4">
        <v>55997.239000017624</v>
      </c>
      <c r="E145" s="5">
        <v>78.817994921727333</v>
      </c>
      <c r="F145" s="13">
        <f t="shared" si="22"/>
        <v>21.182005078272667</v>
      </c>
      <c r="G145" s="5">
        <v>66.254714305936773</v>
      </c>
      <c r="H145" s="13">
        <f t="shared" si="23"/>
        <v>33.745285694063227</v>
      </c>
      <c r="I145" s="2">
        <v>0</v>
      </c>
      <c r="J145" s="2">
        <v>0</v>
      </c>
      <c r="K145" s="5">
        <v>74.246484116050468</v>
      </c>
      <c r="L145" s="5">
        <v>3.6178908387755015</v>
      </c>
      <c r="M145" s="5">
        <v>13.855387866430627</v>
      </c>
      <c r="N145" s="16">
        <f t="shared" si="24"/>
        <v>8.2802371787423112</v>
      </c>
      <c r="O145" s="5">
        <v>1.321478327518063</v>
      </c>
      <c r="P145" s="5">
        <v>5.6279288785332167</v>
      </c>
      <c r="Q145" s="5">
        <v>1.0964508198088585</v>
      </c>
      <c r="R145" s="5">
        <v>0.2343791528821737</v>
      </c>
      <c r="S145" s="5">
        <v>91.428363436176937</v>
      </c>
      <c r="T145" s="5">
        <v>97.532206760492528</v>
      </c>
      <c r="U145" s="5">
        <v>34.063111841548981</v>
      </c>
      <c r="V145" s="5">
        <v>27.948807808237895</v>
      </c>
      <c r="W145" s="5">
        <v>33.67653638910155</v>
      </c>
      <c r="X145" s="5">
        <v>54.41224623329984</v>
      </c>
      <c r="Y145" s="5">
        <v>32.095811596919589</v>
      </c>
      <c r="Z145" s="5">
        <v>76.550832600387224</v>
      </c>
      <c r="AA145" s="5">
        <v>14.673395047160362</v>
      </c>
      <c r="AB145" s="5">
        <v>7.1653512162488431</v>
      </c>
      <c r="AC145" s="5">
        <v>5.9361307313006775E-2</v>
      </c>
      <c r="AD145" s="5">
        <v>0.23949499252060469</v>
      </c>
      <c r="AE145" s="5">
        <v>1.3115648363682386</v>
      </c>
      <c r="AF145" s="17">
        <f t="shared" si="27"/>
        <v>1.6104211362018501</v>
      </c>
      <c r="AG145" s="5">
        <v>90.459071063581291</v>
      </c>
      <c r="AH145" s="5">
        <v>7.1206507197132627</v>
      </c>
      <c r="AI145" s="5">
        <v>1.8885446933062495</v>
      </c>
      <c r="AJ145" s="5">
        <v>0.19584942990655907</v>
      </c>
      <c r="AK145" s="5">
        <v>0.11460416317173878</v>
      </c>
      <c r="AL145" s="5">
        <v>0.22127993031877613</v>
      </c>
      <c r="AM145" s="16">
        <f t="shared" si="25"/>
        <v>2.2244287867967643</v>
      </c>
      <c r="AN145" s="5">
        <v>63.673602102886555</v>
      </c>
      <c r="AO145" s="5">
        <v>0.24272632647706902</v>
      </c>
      <c r="AP145" s="5">
        <v>33.946467010413883</v>
      </c>
      <c r="AQ145" s="5">
        <v>2.0432224864518282</v>
      </c>
      <c r="AR145" s="5">
        <v>9.398207376980211E-2</v>
      </c>
      <c r="AS145" s="16">
        <f t="shared" si="26"/>
        <v>2.1372045602216305</v>
      </c>
      <c r="AW145" s="18">
        <v>42735</v>
      </c>
    </row>
    <row r="146" spans="1:49" ht="15" customHeight="1" x14ac:dyDescent="0.2">
      <c r="C146" s="8" t="s">
        <v>10</v>
      </c>
      <c r="D146" s="9">
        <v>6921.2590000025248</v>
      </c>
      <c r="E146" s="10">
        <v>66.557655758869203</v>
      </c>
      <c r="F146" s="14">
        <f t="shared" si="22"/>
        <v>33.442344241130797</v>
      </c>
      <c r="G146" s="10">
        <v>44.320109542797326</v>
      </c>
      <c r="H146" s="14">
        <f t="shared" si="23"/>
        <v>55.679890457202674</v>
      </c>
      <c r="I146" s="2">
        <v>0</v>
      </c>
      <c r="J146" s="2">
        <v>0</v>
      </c>
      <c r="K146" s="10">
        <v>82.543448509471247</v>
      </c>
      <c r="L146" s="10">
        <v>1.8178778084623461</v>
      </c>
      <c r="M146" s="10">
        <v>9.0286463116299167</v>
      </c>
      <c r="N146" s="16">
        <f t="shared" si="24"/>
        <v>6.6100273704360477</v>
      </c>
      <c r="O146" s="10">
        <v>1.2678008514739458</v>
      </c>
      <c r="P146" s="10">
        <v>4.3172109055285706</v>
      </c>
      <c r="Q146" s="10">
        <v>0.99117568274535561</v>
      </c>
      <c r="R146" s="10">
        <v>3.3839930688175687E-2</v>
      </c>
      <c r="S146" s="10">
        <v>83.909398112503169</v>
      </c>
      <c r="T146" s="10">
        <v>96.702838281183617</v>
      </c>
      <c r="U146" s="10">
        <v>25.889971787257235</v>
      </c>
      <c r="V146" s="10">
        <v>18.878475153605009</v>
      </c>
      <c r="W146" s="10">
        <v>42.748444769967136</v>
      </c>
      <c r="X146" s="10">
        <v>43.648895834125909</v>
      </c>
      <c r="Y146" s="10">
        <v>19.501631898646018</v>
      </c>
      <c r="Z146" s="10">
        <v>86.772632766598747</v>
      </c>
      <c r="AA146" s="10">
        <v>6.4505654675945756</v>
      </c>
      <c r="AB146" s="10">
        <v>0.95051699845570536</v>
      </c>
      <c r="AC146" s="10">
        <v>0.16189762722585294</v>
      </c>
      <c r="AD146" s="10">
        <v>0.2172787104523087</v>
      </c>
      <c r="AE146" s="10">
        <v>5.4471084296723546</v>
      </c>
      <c r="AF146" s="12">
        <f t="shared" si="27"/>
        <v>5.8262847673505167</v>
      </c>
      <c r="AG146" s="10">
        <v>72.802308206088071</v>
      </c>
      <c r="AH146" s="10">
        <v>15.837220011999547</v>
      </c>
      <c r="AI146" s="10">
        <v>9.575928233255814</v>
      </c>
      <c r="AJ146" s="10">
        <v>0.68634325406305707</v>
      </c>
      <c r="AK146" s="10">
        <v>0.29182465690609771</v>
      </c>
      <c r="AL146" s="10">
        <v>0.80637563768685883</v>
      </c>
      <c r="AM146" s="16">
        <f t="shared" si="25"/>
        <v>10.674128527848771</v>
      </c>
      <c r="AN146" s="10">
        <v>49.497678933921549</v>
      </c>
      <c r="AO146" s="10">
        <v>0.13585716391593602</v>
      </c>
      <c r="AP146" s="10">
        <v>39.997787420665354</v>
      </c>
      <c r="AQ146" s="10">
        <v>10.168864124471655</v>
      </c>
      <c r="AR146" s="10">
        <v>0.19981235702586506</v>
      </c>
      <c r="AS146" s="16">
        <f t="shared" si="26"/>
        <v>10.36867648149752</v>
      </c>
      <c r="AW146" s="11">
        <v>42735</v>
      </c>
    </row>
    <row r="147" spans="1:49" ht="15" customHeight="1" x14ac:dyDescent="0.2">
      <c r="C147" s="8" t="s">
        <v>11</v>
      </c>
      <c r="D147" s="9">
        <v>3246.228000001111</v>
      </c>
      <c r="E147" s="10">
        <v>80.782269089512496</v>
      </c>
      <c r="F147" s="14">
        <f t="shared" si="22"/>
        <v>19.217730910487504</v>
      </c>
      <c r="G147" s="10">
        <v>64.6223422782016</v>
      </c>
      <c r="H147" s="14">
        <f t="shared" si="23"/>
        <v>35.3776577217984</v>
      </c>
      <c r="I147" s="2">
        <v>0</v>
      </c>
      <c r="J147" s="2">
        <v>0</v>
      </c>
      <c r="K147" s="10">
        <v>76.966706499973895</v>
      </c>
      <c r="L147" s="10">
        <v>6.9212843799943009</v>
      </c>
      <c r="M147" s="10">
        <v>7.3301869803373991</v>
      </c>
      <c r="N147" s="16">
        <f t="shared" si="24"/>
        <v>8.7818221396944605</v>
      </c>
      <c r="O147" s="10">
        <v>1.0584853737860691</v>
      </c>
      <c r="P147" s="10">
        <v>5.3012801871202537</v>
      </c>
      <c r="Q147" s="10">
        <v>2.244411361421768</v>
      </c>
      <c r="R147" s="10">
        <v>0.17764521736637082</v>
      </c>
      <c r="S147" s="10">
        <v>90.357403081483596</v>
      </c>
      <c r="T147" s="10">
        <v>96.657314823412506</v>
      </c>
      <c r="U147" s="10">
        <v>23.6685497789293</v>
      </c>
      <c r="V147" s="10">
        <v>27.958838131430788</v>
      </c>
      <c r="W147" s="10">
        <v>54.692448365657967</v>
      </c>
      <c r="X147" s="10">
        <v>50.681251648416833</v>
      </c>
      <c r="Y147" s="10">
        <v>26.534776816196473</v>
      </c>
      <c r="Z147" s="10">
        <v>92.118849690503524</v>
      </c>
      <c r="AA147" s="10">
        <v>4.0789947148359165</v>
      </c>
      <c r="AB147" s="10">
        <v>1.1497305621717577</v>
      </c>
      <c r="AC147" s="10">
        <v>0</v>
      </c>
      <c r="AD147" s="10">
        <v>0</v>
      </c>
      <c r="AE147" s="10">
        <v>2.6524250324887864</v>
      </c>
      <c r="AF147" s="12">
        <f t="shared" si="27"/>
        <v>2.6524250324887864</v>
      </c>
      <c r="AG147" s="10">
        <v>83.225985889340336</v>
      </c>
      <c r="AH147" s="10">
        <v>12.129473069865792</v>
      </c>
      <c r="AI147" s="10">
        <v>4.621037648382301</v>
      </c>
      <c r="AJ147" s="10">
        <v>0</v>
      </c>
      <c r="AK147" s="10">
        <v>0</v>
      </c>
      <c r="AL147" s="10">
        <v>2.3503392411738613E-2</v>
      </c>
      <c r="AM147" s="16">
        <f t="shared" si="25"/>
        <v>4.6445410407940395</v>
      </c>
      <c r="AN147" s="10">
        <v>55.084803569570973</v>
      </c>
      <c r="AO147" s="10">
        <v>1.09955040533159E-2</v>
      </c>
      <c r="AP147" s="10">
        <v>40.323543025046469</v>
      </c>
      <c r="AQ147" s="10">
        <v>4.4634287466887628</v>
      </c>
      <c r="AR147" s="10">
        <v>0.11722915464097636</v>
      </c>
      <c r="AS147" s="16">
        <f t="shared" si="26"/>
        <v>4.5806579013297393</v>
      </c>
      <c r="AW147" s="11">
        <v>42735</v>
      </c>
    </row>
    <row r="148" spans="1:49" ht="15" customHeight="1" x14ac:dyDescent="0.2">
      <c r="C148" s="8" t="s">
        <v>12</v>
      </c>
      <c r="D148" s="9">
        <v>8959.4570000019157</v>
      </c>
      <c r="E148" s="10">
        <v>78.856500357126023</v>
      </c>
      <c r="F148" s="14">
        <f t="shared" si="22"/>
        <v>21.143499642873977</v>
      </c>
      <c r="G148" s="10">
        <v>68.127177194606688</v>
      </c>
      <c r="H148" s="14">
        <f t="shared" si="23"/>
        <v>31.872822805393312</v>
      </c>
      <c r="I148" s="2">
        <v>0</v>
      </c>
      <c r="J148" s="2">
        <v>0</v>
      </c>
      <c r="K148" s="10">
        <v>69.865367062355233</v>
      </c>
      <c r="L148" s="10">
        <v>2.5720667361817844</v>
      </c>
      <c r="M148" s="10">
        <v>17.572495712017531</v>
      </c>
      <c r="N148" s="16">
        <f t="shared" si="24"/>
        <v>9.9900704894449284</v>
      </c>
      <c r="O148" s="10">
        <v>1.7117210117726662</v>
      </c>
      <c r="P148" s="10">
        <v>6.0262121656567418</v>
      </c>
      <c r="Q148" s="10">
        <v>1.8241849329295816</v>
      </c>
      <c r="R148" s="10">
        <v>0.42795237908593919</v>
      </c>
      <c r="S148" s="10">
        <v>93.063561431387996</v>
      </c>
      <c r="T148" s="10">
        <v>97.948155337511068</v>
      </c>
      <c r="U148" s="10">
        <v>36.60003857123916</v>
      </c>
      <c r="V148" s="10">
        <v>27.001693729383963</v>
      </c>
      <c r="W148" s="10">
        <v>38.687970839479185</v>
      </c>
      <c r="X148" s="10">
        <v>53.197799903284263</v>
      </c>
      <c r="Y148" s="10">
        <v>31.712003946203932</v>
      </c>
      <c r="Z148" s="10">
        <v>74.845894936590739</v>
      </c>
      <c r="AA148" s="10">
        <v>20.451510188597204</v>
      </c>
      <c r="AB148" s="10">
        <v>4.2956936953931137</v>
      </c>
      <c r="AC148" s="10">
        <v>1.8015933646421342E-3</v>
      </c>
      <c r="AD148" s="10">
        <v>6.1077718491185581E-3</v>
      </c>
      <c r="AE148" s="10">
        <v>0.39899181420472568</v>
      </c>
      <c r="AF148" s="12">
        <f t="shared" si="27"/>
        <v>0.40690117941848636</v>
      </c>
      <c r="AG148" s="10">
        <v>90.20843157054135</v>
      </c>
      <c r="AH148" s="10">
        <v>8.815950377226569</v>
      </c>
      <c r="AI148" s="10">
        <v>0.94412215597565519</v>
      </c>
      <c r="AJ148" s="10">
        <v>0</v>
      </c>
      <c r="AK148" s="10">
        <v>2.3894713171228332E-2</v>
      </c>
      <c r="AL148" s="10">
        <v>7.601183084754503E-3</v>
      </c>
      <c r="AM148" s="16">
        <f t="shared" si="25"/>
        <v>0.975618052231638</v>
      </c>
      <c r="AN148" s="10">
        <v>55.520106337084471</v>
      </c>
      <c r="AO148" s="10">
        <v>0.13441597291529389</v>
      </c>
      <c r="AP148" s="10">
        <v>43.140684966422917</v>
      </c>
      <c r="AQ148" s="10">
        <v>1.0764686172280222</v>
      </c>
      <c r="AR148" s="10">
        <v>0.12832410634949773</v>
      </c>
      <c r="AS148" s="16">
        <f t="shared" si="26"/>
        <v>1.20479272357752</v>
      </c>
      <c r="AW148" s="11">
        <v>42735</v>
      </c>
    </row>
    <row r="149" spans="1:49" ht="15" customHeight="1" x14ac:dyDescent="0.2">
      <c r="C149" s="8" t="s">
        <v>13</v>
      </c>
      <c r="D149" s="9">
        <v>3422.8430000031512</v>
      </c>
      <c r="E149" s="10">
        <v>84.636139341481183</v>
      </c>
      <c r="F149" s="14">
        <f t="shared" si="22"/>
        <v>15.363860658518817</v>
      </c>
      <c r="G149" s="10">
        <v>82.344916974686996</v>
      </c>
      <c r="H149" s="14">
        <f t="shared" si="23"/>
        <v>17.655083025313004</v>
      </c>
      <c r="I149" s="2">
        <v>0</v>
      </c>
      <c r="J149" s="2">
        <v>0</v>
      </c>
      <c r="K149" s="10">
        <v>69.45578273410608</v>
      </c>
      <c r="L149" s="10">
        <v>7.2162977144859761</v>
      </c>
      <c r="M149" s="10">
        <v>15.627802624941852</v>
      </c>
      <c r="N149" s="16">
        <f t="shared" si="24"/>
        <v>7.7001169264663343</v>
      </c>
      <c r="O149" s="10">
        <v>0.78496538042338815</v>
      </c>
      <c r="P149" s="10">
        <v>5.8765832058445389</v>
      </c>
      <c r="Q149" s="10">
        <v>0.93374676949455915</v>
      </c>
      <c r="R149" s="10">
        <v>0.10482157070384782</v>
      </c>
      <c r="S149" s="10">
        <v>94.977815583599991</v>
      </c>
      <c r="T149" s="10">
        <v>99.023563788236245</v>
      </c>
      <c r="U149" s="10">
        <v>43.213945629093693</v>
      </c>
      <c r="V149" s="10">
        <v>35.656759820189841</v>
      </c>
      <c r="W149" s="10">
        <v>38.489316091447328</v>
      </c>
      <c r="X149" s="10">
        <v>62.810661590171158</v>
      </c>
      <c r="Y149" s="10">
        <v>40.341548018972304</v>
      </c>
      <c r="Z149" s="10">
        <v>79.101221295003626</v>
      </c>
      <c r="AA149" s="10">
        <v>15.106005796923609</v>
      </c>
      <c r="AB149" s="10">
        <v>4.2436937592900597</v>
      </c>
      <c r="AC149" s="10">
        <v>0</v>
      </c>
      <c r="AD149" s="10">
        <v>0.10446988093776771</v>
      </c>
      <c r="AE149" s="10">
        <v>1.4446092678453146</v>
      </c>
      <c r="AF149" s="12">
        <f t="shared" si="27"/>
        <v>1.5490791487830824</v>
      </c>
      <c r="AG149" s="10">
        <v>94.932505801241476</v>
      </c>
      <c r="AH149" s="10">
        <v>4.4661012355854375</v>
      </c>
      <c r="AI149" s="10">
        <v>0.48252268314570179</v>
      </c>
      <c r="AJ149" s="10">
        <v>0</v>
      </c>
      <c r="AK149" s="10">
        <v>9.0083443026372154E-2</v>
      </c>
      <c r="AL149" s="10">
        <v>2.8786837001845984E-2</v>
      </c>
      <c r="AM149" s="16">
        <f t="shared" si="25"/>
        <v>0.60139296317391988</v>
      </c>
      <c r="AN149" s="10">
        <v>64.514012717011852</v>
      </c>
      <c r="AO149" s="10">
        <v>5.521545301079437E-2</v>
      </c>
      <c r="AP149" s="10">
        <v>34.943506367046901</v>
      </c>
      <c r="AQ149" s="10">
        <v>0.39627967636165451</v>
      </c>
      <c r="AR149" s="10">
        <v>9.0985786568859264E-2</v>
      </c>
      <c r="AS149" s="16">
        <f t="shared" si="26"/>
        <v>0.48726546293051376</v>
      </c>
      <c r="AW149" s="11">
        <v>42735</v>
      </c>
    </row>
    <row r="150" spans="1:49" ht="15" customHeight="1" x14ac:dyDescent="0.2">
      <c r="C150" s="8" t="s">
        <v>14</v>
      </c>
      <c r="D150" s="9">
        <v>3932.871000000619</v>
      </c>
      <c r="E150" s="10">
        <v>76.265508252255742</v>
      </c>
      <c r="F150" s="14">
        <f t="shared" si="22"/>
        <v>23.734491747744258</v>
      </c>
      <c r="G150" s="10">
        <v>76.052440707220995</v>
      </c>
      <c r="H150" s="14">
        <f t="shared" si="23"/>
        <v>23.947559292779005</v>
      </c>
      <c r="I150" s="2">
        <v>0</v>
      </c>
      <c r="J150" s="2">
        <v>0</v>
      </c>
      <c r="K150" s="10">
        <v>71.010884248122139</v>
      </c>
      <c r="L150" s="10">
        <v>4.1397511751991045</v>
      </c>
      <c r="M150" s="10">
        <v>15.048339261056823</v>
      </c>
      <c r="N150" s="16">
        <f t="shared" si="24"/>
        <v>9.8010253156218425</v>
      </c>
      <c r="O150" s="10">
        <v>1.4499373071171435</v>
      </c>
      <c r="P150" s="10">
        <v>7.1075954372771584</v>
      </c>
      <c r="Q150" s="10">
        <v>1.1189383126271659</v>
      </c>
      <c r="R150" s="10">
        <v>0.12455425860037717</v>
      </c>
      <c r="S150" s="10">
        <v>94.24328224739385</v>
      </c>
      <c r="T150" s="10">
        <v>98.246219359598882</v>
      </c>
      <c r="U150" s="10">
        <v>35.800969331579765</v>
      </c>
      <c r="V150" s="10">
        <v>31.673970162086377</v>
      </c>
      <c r="W150" s="10">
        <v>38.288062006859668</v>
      </c>
      <c r="X150" s="10">
        <v>60.133086219971844</v>
      </c>
      <c r="Y150" s="10">
        <v>35.360854395846957</v>
      </c>
      <c r="Z150" s="10">
        <v>78.631151578761916</v>
      </c>
      <c r="AA150" s="10">
        <v>15.325508372543297</v>
      </c>
      <c r="AB150" s="10">
        <v>5.7617126961582255</v>
      </c>
      <c r="AC150" s="10">
        <v>5.9031228808156685E-2</v>
      </c>
      <c r="AD150" s="10">
        <v>0.10672353474927983</v>
      </c>
      <c r="AE150" s="10">
        <v>0.11587258897938153</v>
      </c>
      <c r="AF150" s="12">
        <f t="shared" si="27"/>
        <v>0.28162735253681803</v>
      </c>
      <c r="AG150" s="10">
        <v>97.238341513679785</v>
      </c>
      <c r="AH150" s="10">
        <v>2.2225174579417049</v>
      </c>
      <c r="AI150" s="10">
        <v>0.52743631787685841</v>
      </c>
      <c r="AJ150" s="10">
        <v>0</v>
      </c>
      <c r="AK150" s="10">
        <v>1.1704710501817338E-2</v>
      </c>
      <c r="AL150" s="10">
        <v>0</v>
      </c>
      <c r="AM150" s="16">
        <f t="shared" si="25"/>
        <v>0.53914102837867572</v>
      </c>
      <c r="AN150" s="10">
        <v>62.111808436257427</v>
      </c>
      <c r="AO150" s="10">
        <v>8.4574831725207453E-2</v>
      </c>
      <c r="AP150" s="10">
        <v>37.578331962840643</v>
      </c>
      <c r="AQ150" s="10">
        <v>0.21149764919771616</v>
      </c>
      <c r="AR150" s="10">
        <v>1.3787119979270001E-2</v>
      </c>
      <c r="AS150" s="16">
        <f t="shared" si="26"/>
        <v>0.22528476917698617</v>
      </c>
      <c r="AW150" s="11">
        <v>42735</v>
      </c>
    </row>
    <row r="151" spans="1:49" ht="15" customHeight="1" x14ac:dyDescent="0.2">
      <c r="C151" s="8" t="s">
        <v>15</v>
      </c>
      <c r="D151" s="9">
        <v>9320.4640000019481</v>
      </c>
      <c r="E151" s="10">
        <v>77.596522854888946</v>
      </c>
      <c r="F151" s="14">
        <f t="shared" si="22"/>
        <v>22.403477145111054</v>
      </c>
      <c r="G151" s="10">
        <v>74.957040033279142</v>
      </c>
      <c r="H151" s="14">
        <f t="shared" si="23"/>
        <v>25.042959966720858</v>
      </c>
      <c r="I151" s="2">
        <v>0</v>
      </c>
      <c r="J151" s="2">
        <v>0</v>
      </c>
      <c r="K151" s="10">
        <v>73.789165375767652</v>
      </c>
      <c r="L151" s="10">
        <v>2.8682495957380993</v>
      </c>
      <c r="M151" s="10">
        <v>16.267242877063804</v>
      </c>
      <c r="N151" s="16">
        <f t="shared" si="24"/>
        <v>7.0753421514303865</v>
      </c>
      <c r="O151" s="10">
        <v>1.2322119114010457</v>
      </c>
      <c r="P151" s="10">
        <v>4.8793205831696431</v>
      </c>
      <c r="Q151" s="10">
        <v>0.76971005716952834</v>
      </c>
      <c r="R151" s="10">
        <v>0.19409959969016877</v>
      </c>
      <c r="S151" s="10">
        <v>92.444929594655648</v>
      </c>
      <c r="T151" s="10">
        <v>98.599019605141436</v>
      </c>
      <c r="U151" s="10">
        <v>41.629737704071673</v>
      </c>
      <c r="V151" s="10">
        <v>29.969343450217107</v>
      </c>
      <c r="W151" s="10">
        <v>22.989679903982086</v>
      </c>
      <c r="X151" s="10">
        <v>54.622023647815581</v>
      </c>
      <c r="Y151" s="10">
        <v>37.335956504708989</v>
      </c>
      <c r="Z151" s="10">
        <v>71.560778646027842</v>
      </c>
      <c r="AA151" s="10">
        <v>19.451441764802883</v>
      </c>
      <c r="AB151" s="10">
        <v>7.8072459642334504</v>
      </c>
      <c r="AC151" s="10">
        <v>4.3136592195401176E-2</v>
      </c>
      <c r="AD151" s="10">
        <v>0.26602471386633675</v>
      </c>
      <c r="AE151" s="10">
        <v>0.87137231887407474</v>
      </c>
      <c r="AF151" s="12">
        <f t="shared" si="27"/>
        <v>1.1805336249358127</v>
      </c>
      <c r="AG151" s="10">
        <v>95.977348803181613</v>
      </c>
      <c r="AH151" s="10">
        <v>3.5617564309543113</v>
      </c>
      <c r="AI151" s="10">
        <v>0.38157925128344156</v>
      </c>
      <c r="AJ151" s="10">
        <v>5.4006643394352127E-2</v>
      </c>
      <c r="AK151" s="10">
        <v>1.4453840606430365E-2</v>
      </c>
      <c r="AL151" s="10">
        <v>1.08550305800204E-2</v>
      </c>
      <c r="AM151" s="16">
        <f t="shared" si="25"/>
        <v>0.40688812246989231</v>
      </c>
      <c r="AN151" s="10">
        <v>62.999225400263626</v>
      </c>
      <c r="AO151" s="10">
        <v>0.17052642002025586</v>
      </c>
      <c r="AP151" s="10">
        <v>36.172347073988476</v>
      </c>
      <c r="AQ151" s="10">
        <v>0.48899113840470443</v>
      </c>
      <c r="AR151" s="10">
        <v>0.1689099673223004</v>
      </c>
      <c r="AS151" s="16">
        <f t="shared" si="26"/>
        <v>0.65790110572700478</v>
      </c>
      <c r="AW151" s="11">
        <v>42735</v>
      </c>
    </row>
    <row r="152" spans="1:49" ht="15" customHeight="1" x14ac:dyDescent="0.2">
      <c r="C152" s="8" t="s">
        <v>16</v>
      </c>
      <c r="D152" s="9">
        <v>3286.8490000044949</v>
      </c>
      <c r="E152" s="10">
        <v>73.674688559902378</v>
      </c>
      <c r="F152" s="14">
        <f t="shared" si="22"/>
        <v>26.325311440097622</v>
      </c>
      <c r="G152" s="10">
        <v>64.079274540516195</v>
      </c>
      <c r="H152" s="14">
        <f t="shared" si="23"/>
        <v>35.920725459483805</v>
      </c>
      <c r="I152" s="2">
        <v>0</v>
      </c>
      <c r="J152" s="2">
        <v>0</v>
      </c>
      <c r="K152" s="10">
        <v>72.395096517594226</v>
      </c>
      <c r="L152" s="10">
        <v>1.5028039087351774</v>
      </c>
      <c r="M152" s="10">
        <v>16.710350887467786</v>
      </c>
      <c r="N152" s="16">
        <f t="shared" si="24"/>
        <v>9.3917486862034689</v>
      </c>
      <c r="O152" s="10">
        <v>2.7888287829034994</v>
      </c>
      <c r="P152" s="10">
        <v>5.5322763826489645</v>
      </c>
      <c r="Q152" s="10">
        <v>1.0326852718528905</v>
      </c>
      <c r="R152" s="10">
        <v>3.7958248798113638E-2</v>
      </c>
      <c r="S152" s="10">
        <v>92.412126271281366</v>
      </c>
      <c r="T152" s="10">
        <v>97.267415180757652</v>
      </c>
      <c r="U152" s="10">
        <v>32.218410759861634</v>
      </c>
      <c r="V152" s="10">
        <v>24.346029319663185</v>
      </c>
      <c r="W152" s="10">
        <v>25.716869222641336</v>
      </c>
      <c r="X152" s="10">
        <v>51.625627402095759</v>
      </c>
      <c r="Y152" s="10">
        <v>30.988847622942203</v>
      </c>
      <c r="Z152" s="10">
        <v>81.693361156172571</v>
      </c>
      <c r="AA152" s="10">
        <v>14.394139670763957</v>
      </c>
      <c r="AB152" s="10">
        <v>3.192969974577716</v>
      </c>
      <c r="AC152" s="10">
        <v>6.5124061974769776E-2</v>
      </c>
      <c r="AD152" s="10">
        <v>0.1288475902447683</v>
      </c>
      <c r="AE152" s="10">
        <v>0.52555754626685347</v>
      </c>
      <c r="AF152" s="12">
        <f t="shared" si="27"/>
        <v>0.71952919848639152</v>
      </c>
      <c r="AG152" s="10">
        <v>94.564449530844897</v>
      </c>
      <c r="AH152" s="10">
        <v>4.1901508330286354</v>
      </c>
      <c r="AI152" s="10">
        <v>1.0151117899296511</v>
      </c>
      <c r="AJ152" s="10">
        <v>0.10805026837543162</v>
      </c>
      <c r="AK152" s="10">
        <v>4.616506456055465E-2</v>
      </c>
      <c r="AL152" s="10">
        <v>7.6072513261078112E-2</v>
      </c>
      <c r="AM152" s="16">
        <f t="shared" si="25"/>
        <v>1.1373493677512838</v>
      </c>
      <c r="AN152" s="10">
        <v>62.876553599308174</v>
      </c>
      <c r="AO152" s="10">
        <v>4.193273170377261E-2</v>
      </c>
      <c r="AP152" s="10">
        <v>36.278671759787642</v>
      </c>
      <c r="AQ152" s="10">
        <v>0.76076276869628479</v>
      </c>
      <c r="AR152" s="10">
        <v>4.2079140505028576E-2</v>
      </c>
      <c r="AS152" s="16">
        <f t="shared" si="26"/>
        <v>0.80284190920131338</v>
      </c>
      <c r="AW152" s="11">
        <v>42735</v>
      </c>
    </row>
    <row r="153" spans="1:49" ht="15" customHeight="1" x14ac:dyDescent="0.2">
      <c r="C153" s="8" t="s">
        <v>17</v>
      </c>
      <c r="D153" s="9">
        <v>2236.7830000002782</v>
      </c>
      <c r="E153" s="10">
        <v>85.002213776604719</v>
      </c>
      <c r="F153" s="14">
        <f t="shared" si="22"/>
        <v>14.997786223395281</v>
      </c>
      <c r="G153" s="10">
        <v>66.990277096036479</v>
      </c>
      <c r="H153" s="14">
        <f t="shared" si="23"/>
        <v>33.009722903963521</v>
      </c>
      <c r="I153" s="2">
        <v>0</v>
      </c>
      <c r="J153" s="2">
        <v>0</v>
      </c>
      <c r="K153" s="10">
        <v>73.71501943032915</v>
      </c>
      <c r="L153" s="10">
        <v>3.2676353403938081</v>
      </c>
      <c r="M153" s="10">
        <v>16.635655613706561</v>
      </c>
      <c r="N153" s="16">
        <f t="shared" si="24"/>
        <v>6.3816896155698561</v>
      </c>
      <c r="O153" s="10">
        <v>0.59429916596953458</v>
      </c>
      <c r="P153" s="10">
        <v>5.2119895185887577</v>
      </c>
      <c r="Q153" s="10">
        <v>0.32272642734494572</v>
      </c>
      <c r="R153" s="10">
        <v>0.2526745036666182</v>
      </c>
      <c r="S153" s="10">
        <v>92.983978045111797</v>
      </c>
      <c r="T153" s="10">
        <v>98.478165949457932</v>
      </c>
      <c r="U153" s="10">
        <v>35.976803237204955</v>
      </c>
      <c r="V153" s="10">
        <v>30.142732442635069</v>
      </c>
      <c r="W153" s="10">
        <v>28.179060787646847</v>
      </c>
      <c r="X153" s="10">
        <v>60.837212773513265</v>
      </c>
      <c r="Y153" s="10">
        <v>31.757198222780264</v>
      </c>
      <c r="Z153" s="10">
        <v>73.955926571127023</v>
      </c>
      <c r="AA153" s="10">
        <v>21.029779439190158</v>
      </c>
      <c r="AB153" s="10">
        <v>4.7254041171028547</v>
      </c>
      <c r="AC153" s="10">
        <v>4.3342127937304541E-2</v>
      </c>
      <c r="AD153" s="10">
        <v>3.7120970504063024E-2</v>
      </c>
      <c r="AE153" s="10">
        <v>0.20842677413809996</v>
      </c>
      <c r="AF153" s="12">
        <f t="shared" si="27"/>
        <v>0.28888987257946752</v>
      </c>
      <c r="AG153" s="10">
        <v>87.067465450096336</v>
      </c>
      <c r="AH153" s="10">
        <v>12.337044889137028</v>
      </c>
      <c r="AI153" s="10">
        <v>0.29447481287005378</v>
      </c>
      <c r="AJ153" s="10">
        <v>0.20576462538294613</v>
      </c>
      <c r="AK153" s="10">
        <v>4.288509609738092E-2</v>
      </c>
      <c r="AL153" s="10">
        <v>5.2365126415922038E-2</v>
      </c>
      <c r="AM153" s="16">
        <f t="shared" si="25"/>
        <v>0.38972503538335673</v>
      </c>
      <c r="AN153" s="10">
        <v>80.01077661129024</v>
      </c>
      <c r="AO153" s="10">
        <v>2.5905147857880156E-2</v>
      </c>
      <c r="AP153" s="10">
        <v>19.569477064639504</v>
      </c>
      <c r="AQ153" s="10">
        <v>0.38853439188508276</v>
      </c>
      <c r="AR153" s="10">
        <v>5.3067843268651965E-3</v>
      </c>
      <c r="AS153" s="16">
        <f t="shared" si="26"/>
        <v>0.39384117621194797</v>
      </c>
      <c r="AW153" s="11">
        <v>42735</v>
      </c>
    </row>
    <row r="154" spans="1:49" ht="15" customHeight="1" x14ac:dyDescent="0.2">
      <c r="C154" s="8" t="s">
        <v>18</v>
      </c>
      <c r="D154" s="9">
        <v>14670.485000002269</v>
      </c>
      <c r="E154" s="10">
        <v>84.456303489811461</v>
      </c>
      <c r="F154" s="14">
        <f t="shared" si="22"/>
        <v>15.543696510188539</v>
      </c>
      <c r="G154" s="10">
        <v>64.286530165360915</v>
      </c>
      <c r="H154" s="14">
        <f t="shared" si="23"/>
        <v>35.713469834639085</v>
      </c>
      <c r="I154" s="2">
        <v>0</v>
      </c>
      <c r="J154" s="2">
        <v>0</v>
      </c>
      <c r="K154" s="10">
        <v>75.177330600644723</v>
      </c>
      <c r="L154" s="10">
        <v>4.3989170836169267</v>
      </c>
      <c r="M154" s="10">
        <v>11.977156380919631</v>
      </c>
      <c r="N154" s="16">
        <f t="shared" si="24"/>
        <v>8.4465959348183564</v>
      </c>
      <c r="O154" s="10">
        <v>1.096241211802097</v>
      </c>
      <c r="P154" s="10">
        <v>6.1811136134057518</v>
      </c>
      <c r="Q154" s="10">
        <v>0.81943742624869709</v>
      </c>
      <c r="R154" s="10">
        <v>0.34980368336181106</v>
      </c>
      <c r="S154" s="10">
        <v>91.527811498047782</v>
      </c>
      <c r="T154" s="10">
        <v>96.561014107388502</v>
      </c>
      <c r="U154" s="10">
        <v>31.38315221516859</v>
      </c>
      <c r="V154" s="10">
        <v>29.196184559682521</v>
      </c>
      <c r="W154" s="10">
        <v>28.737655336176271</v>
      </c>
      <c r="X154" s="10">
        <v>57.075778368315056</v>
      </c>
      <c r="Y154" s="10">
        <v>33.673746294614283</v>
      </c>
      <c r="Z154" s="10">
        <v>70.585807935387649</v>
      </c>
      <c r="AA154" s="10">
        <v>13.150362039364971</v>
      </c>
      <c r="AB154" s="10">
        <v>15.093195677404463</v>
      </c>
      <c r="AC154" s="10">
        <v>8.4671873473563142E-2</v>
      </c>
      <c r="AD154" s="10">
        <v>0.55139090445051642</v>
      </c>
      <c r="AE154" s="10">
        <v>0.53457156991836141</v>
      </c>
      <c r="AF154" s="12">
        <f t="shared" si="27"/>
        <v>1.1706343478424408</v>
      </c>
      <c r="AG154" s="10">
        <v>93.773114392138197</v>
      </c>
      <c r="AH154" s="10">
        <v>4.9193717499297209</v>
      </c>
      <c r="AI154" s="10">
        <v>0.32298972624608246</v>
      </c>
      <c r="AJ154" s="10">
        <v>0.33386116424121182</v>
      </c>
      <c r="AK154" s="10">
        <v>0.23495376446017041</v>
      </c>
      <c r="AL154" s="10">
        <v>0.41570920298415831</v>
      </c>
      <c r="AM154" s="16">
        <f t="shared" si="25"/>
        <v>0.97365269369041119</v>
      </c>
      <c r="AN154" s="10">
        <v>75.58020477448764</v>
      </c>
      <c r="AO154" s="10">
        <v>0.6206298983281453</v>
      </c>
      <c r="AP154" s="10">
        <v>23.11455534077114</v>
      </c>
      <c r="AQ154" s="10">
        <v>0.66693051006306048</v>
      </c>
      <c r="AR154" s="10">
        <v>1.7679476349347651E-2</v>
      </c>
      <c r="AS154" s="16">
        <f t="shared" si="26"/>
        <v>0.68460998641240811</v>
      </c>
      <c r="AW154" s="11">
        <v>42735</v>
      </c>
    </row>
    <row r="155" spans="1:49" s="6" customFormat="1" ht="15" customHeight="1" x14ac:dyDescent="0.2">
      <c r="A155" s="7" t="s">
        <v>19</v>
      </c>
      <c r="B155" s="19"/>
      <c r="D155" s="4">
        <v>86347.178000014421</v>
      </c>
      <c r="E155" s="5">
        <v>92.151733333392428</v>
      </c>
      <c r="F155" s="13">
        <f t="shared" si="22"/>
        <v>7.8482666666075716</v>
      </c>
      <c r="G155" s="5">
        <v>91.072060431562349</v>
      </c>
      <c r="H155" s="13">
        <f t="shared" si="23"/>
        <v>8.927939568437651</v>
      </c>
      <c r="I155" s="2">
        <v>0</v>
      </c>
      <c r="J155" s="2">
        <v>0</v>
      </c>
      <c r="K155" s="5">
        <v>63.869181674288171</v>
      </c>
      <c r="L155" s="5">
        <v>7.461954772743713</v>
      </c>
      <c r="M155" s="5">
        <v>19.843998333950186</v>
      </c>
      <c r="N155" s="16">
        <f t="shared" si="24"/>
        <v>8.8248652190183918</v>
      </c>
      <c r="O155" s="5">
        <v>1.5747423916905561</v>
      </c>
      <c r="P155" s="5">
        <v>6.4702239377226087</v>
      </c>
      <c r="Q155" s="5">
        <v>0.52479980392491332</v>
      </c>
      <c r="R155" s="5">
        <v>0.25509908568031442</v>
      </c>
      <c r="S155" s="5">
        <v>97.912812495721994</v>
      </c>
      <c r="T155" s="5">
        <v>99.502786389256684</v>
      </c>
      <c r="U155" s="5">
        <v>78.454500629380092</v>
      </c>
      <c r="V155" s="5">
        <v>58.566206063191004</v>
      </c>
      <c r="W155" s="5">
        <v>17.970054042899619</v>
      </c>
      <c r="X155" s="5">
        <v>77.903269736838425</v>
      </c>
      <c r="Y155" s="5">
        <v>59.526170496220949</v>
      </c>
      <c r="Z155" s="5">
        <v>26.886767806841998</v>
      </c>
      <c r="AA155" s="5">
        <v>50.258426673587394</v>
      </c>
      <c r="AB155" s="5">
        <v>22.172458169599633</v>
      </c>
      <c r="AC155" s="5">
        <v>0.30260053394341035</v>
      </c>
      <c r="AD155" s="5">
        <v>0.23340167618012589</v>
      </c>
      <c r="AE155" s="5">
        <v>0.14634513984767314</v>
      </c>
      <c r="AF155" s="17">
        <f t="shared" si="27"/>
        <v>0.68234734997120938</v>
      </c>
      <c r="AG155" s="5">
        <v>94.892799138808115</v>
      </c>
      <c r="AH155" s="5">
        <v>4.6176172623464389</v>
      </c>
      <c r="AI155" s="5">
        <v>3.2542481362107037E-2</v>
      </c>
      <c r="AJ155" s="5">
        <v>0.24340413695820523</v>
      </c>
      <c r="AK155" s="5">
        <v>0.14087425325421762</v>
      </c>
      <c r="AL155" s="5">
        <v>7.2762727269430547E-2</v>
      </c>
      <c r="AM155" s="16">
        <f t="shared" si="25"/>
        <v>0.24617946188575518</v>
      </c>
      <c r="AN155" s="5">
        <v>87.550046014835061</v>
      </c>
      <c r="AO155" s="5">
        <v>3.930181252516757</v>
      </c>
      <c r="AP155" s="5">
        <v>8.0864339239941874</v>
      </c>
      <c r="AQ155" s="5">
        <v>0.10270189485111547</v>
      </c>
      <c r="AR155" s="5">
        <v>0.33063691380151766</v>
      </c>
      <c r="AS155" s="16">
        <f t="shared" si="26"/>
        <v>0.43333880865263313</v>
      </c>
      <c r="AW155" s="18">
        <v>42735</v>
      </c>
    </row>
    <row r="156" spans="1:49" ht="15" customHeight="1" x14ac:dyDescent="0.2">
      <c r="C156" s="8" t="s">
        <v>20</v>
      </c>
      <c r="D156" s="9">
        <v>20769.869000002491</v>
      </c>
      <c r="E156" s="10">
        <v>88.24525158073503</v>
      </c>
      <c r="F156" s="14">
        <f t="shared" si="22"/>
        <v>11.75474841926497</v>
      </c>
      <c r="G156" s="10">
        <v>87.066254731572101</v>
      </c>
      <c r="H156" s="14">
        <f t="shared" si="23"/>
        <v>12.933745268427899</v>
      </c>
      <c r="I156" s="2">
        <v>0</v>
      </c>
      <c r="J156" s="2">
        <v>0</v>
      </c>
      <c r="K156" s="10">
        <v>65.052849150754255</v>
      </c>
      <c r="L156" s="10">
        <v>6.7678857745875716</v>
      </c>
      <c r="M156" s="10">
        <v>17.232859813451814</v>
      </c>
      <c r="N156" s="16">
        <f t="shared" si="24"/>
        <v>10.946405261205825</v>
      </c>
      <c r="O156" s="10">
        <v>1.905232476920129</v>
      </c>
      <c r="P156" s="10">
        <v>8.0978656208279354</v>
      </c>
      <c r="Q156" s="10">
        <v>0.78781383047768561</v>
      </c>
      <c r="R156" s="10">
        <v>0.15549333298007598</v>
      </c>
      <c r="S156" s="10">
        <v>95.82523854007519</v>
      </c>
      <c r="T156" s="10">
        <v>98.954316860399246</v>
      </c>
      <c r="U156" s="10">
        <v>61.108505601353464</v>
      </c>
      <c r="V156" s="10">
        <v>53.895391970264889</v>
      </c>
      <c r="W156" s="10">
        <v>25.775420136929771</v>
      </c>
      <c r="X156" s="10">
        <v>70.313789803491716</v>
      </c>
      <c r="Y156" s="10">
        <v>51.982997328386709</v>
      </c>
      <c r="Z156" s="10">
        <v>37.06929508174634</v>
      </c>
      <c r="AA156" s="10">
        <v>44.613699260695938</v>
      </c>
      <c r="AB156" s="10">
        <v>17.735873393279032</v>
      </c>
      <c r="AC156" s="10">
        <v>0.17898870260416605</v>
      </c>
      <c r="AD156" s="10">
        <v>0.31646756992569836</v>
      </c>
      <c r="AE156" s="10">
        <v>8.5675991748323257E-2</v>
      </c>
      <c r="AF156" s="12">
        <f t="shared" si="27"/>
        <v>0.58113226427818765</v>
      </c>
      <c r="AG156" s="10">
        <v>93.514282439808227</v>
      </c>
      <c r="AH156" s="10">
        <v>6.3279288575728971</v>
      </c>
      <c r="AI156" s="10">
        <v>4.2497003766171007E-2</v>
      </c>
      <c r="AJ156" s="10">
        <v>6.1543333681152432E-2</v>
      </c>
      <c r="AK156" s="10">
        <v>0</v>
      </c>
      <c r="AL156" s="10">
        <v>5.3748365170952501E-2</v>
      </c>
      <c r="AM156" s="16">
        <f t="shared" si="25"/>
        <v>9.6245368937123515E-2</v>
      </c>
      <c r="AN156" s="10">
        <v>81.166788275976884</v>
      </c>
      <c r="AO156" s="10">
        <v>4.7036112439362849</v>
      </c>
      <c r="AP156" s="10">
        <v>13.717822572853628</v>
      </c>
      <c r="AQ156" s="10">
        <v>0.29349196834853203</v>
      </c>
      <c r="AR156" s="10">
        <v>0.11828593888414322</v>
      </c>
      <c r="AS156" s="16">
        <f t="shared" si="26"/>
        <v>0.41177790723267527</v>
      </c>
      <c r="AW156" s="11">
        <v>42735</v>
      </c>
    </row>
    <row r="157" spans="1:49" ht="15" customHeight="1" x14ac:dyDescent="0.2">
      <c r="C157" s="8" t="s">
        <v>21</v>
      </c>
      <c r="D157" s="9">
        <v>3875.8640000008077</v>
      </c>
      <c r="E157" s="10">
        <v>85.847162702762716</v>
      </c>
      <c r="F157" s="14">
        <f t="shared" si="22"/>
        <v>14.152837297237284</v>
      </c>
      <c r="G157" s="10">
        <v>85.544218721383857</v>
      </c>
      <c r="H157" s="14">
        <f t="shared" si="23"/>
        <v>14.455781278616143</v>
      </c>
      <c r="I157" s="2">
        <v>0</v>
      </c>
      <c r="J157" s="2">
        <v>0</v>
      </c>
      <c r="K157" s="10">
        <v>71.800917020380936</v>
      </c>
      <c r="L157" s="10">
        <v>2.7982224202662245</v>
      </c>
      <c r="M157" s="10">
        <v>15.638719258702423</v>
      </c>
      <c r="N157" s="16">
        <f t="shared" si="24"/>
        <v>9.7621413006504056</v>
      </c>
      <c r="O157" s="10">
        <v>2.846685002341331</v>
      </c>
      <c r="P157" s="10">
        <v>5.9976301059018438</v>
      </c>
      <c r="Q157" s="10">
        <v>0.86103789670052955</v>
      </c>
      <c r="R157" s="10">
        <v>5.6788295706700215E-2</v>
      </c>
      <c r="S157" s="10">
        <v>97.023805275766478</v>
      </c>
      <c r="T157" s="10">
        <v>99.565099170734442</v>
      </c>
      <c r="U157" s="10">
        <v>66.632144507479666</v>
      </c>
      <c r="V157" s="10">
        <v>50.333282599917005</v>
      </c>
      <c r="W157" s="10">
        <v>24.930170076402923</v>
      </c>
      <c r="X157" s="10">
        <v>69.761436272475123</v>
      </c>
      <c r="Y157" s="10">
        <v>53.831804376218336</v>
      </c>
      <c r="Z157" s="10">
        <v>39.79817305001869</v>
      </c>
      <c r="AA157" s="10">
        <v>31.319870323086867</v>
      </c>
      <c r="AB157" s="10">
        <v>27.967224744451439</v>
      </c>
      <c r="AC157" s="10">
        <v>0.13031212114044619</v>
      </c>
      <c r="AD157" s="10">
        <v>0.55535141661615284</v>
      </c>
      <c r="AE157" s="10">
        <v>0.22906834468671092</v>
      </c>
      <c r="AF157" s="12">
        <f t="shared" si="27"/>
        <v>0.91473188244330994</v>
      </c>
      <c r="AG157" s="10">
        <v>93.383006441363023</v>
      </c>
      <c r="AH157" s="10">
        <v>5.917536703956384</v>
      </c>
      <c r="AI157" s="10">
        <v>9.8624630981613393E-2</v>
      </c>
      <c r="AJ157" s="10">
        <v>0.47408054506365949</v>
      </c>
      <c r="AK157" s="10">
        <v>9.0189992378454667E-2</v>
      </c>
      <c r="AL157" s="10">
        <v>3.6561686256785679E-2</v>
      </c>
      <c r="AM157" s="16">
        <f t="shared" si="25"/>
        <v>0.22537630961685373</v>
      </c>
      <c r="AN157" s="10">
        <v>88.501010154144964</v>
      </c>
      <c r="AO157" s="10">
        <v>1.289396776481825</v>
      </c>
      <c r="AP157" s="10">
        <v>9.9666910708801613</v>
      </c>
      <c r="AQ157" s="10">
        <v>2.2479613221202233E-2</v>
      </c>
      <c r="AR157" s="10">
        <v>0.22042238527172817</v>
      </c>
      <c r="AS157" s="16">
        <f t="shared" si="26"/>
        <v>0.2429019984929304</v>
      </c>
      <c r="AW157" s="11">
        <v>42735</v>
      </c>
    </row>
    <row r="158" spans="1:49" ht="15" customHeight="1" x14ac:dyDescent="0.2">
      <c r="C158" s="8" t="s">
        <v>22</v>
      </c>
      <c r="D158" s="9">
        <v>16947.230000002819</v>
      </c>
      <c r="E158" s="10">
        <v>87.095654432390916</v>
      </c>
      <c r="F158" s="14">
        <f t="shared" si="22"/>
        <v>12.904345567609084</v>
      </c>
      <c r="G158" s="10">
        <v>90.808673564850992</v>
      </c>
      <c r="H158" s="14">
        <f t="shared" si="23"/>
        <v>9.1913264351490085</v>
      </c>
      <c r="I158" s="2">
        <v>0</v>
      </c>
      <c r="J158" s="2">
        <v>0</v>
      </c>
      <c r="K158" s="10">
        <v>74.125114043105654</v>
      </c>
      <c r="L158" s="10">
        <v>1.6742348453772196</v>
      </c>
      <c r="M158" s="10">
        <v>17.838123338194215</v>
      </c>
      <c r="N158" s="16">
        <f t="shared" si="24"/>
        <v>6.3625277733228236</v>
      </c>
      <c r="O158" s="10">
        <v>1.0542056970565095</v>
      </c>
      <c r="P158" s="10">
        <v>4.6216192699112906</v>
      </c>
      <c r="Q158" s="10">
        <v>0.51072121282655258</v>
      </c>
      <c r="R158" s="10">
        <v>0.17598159352847015</v>
      </c>
      <c r="S158" s="10">
        <v>97.906346830683603</v>
      </c>
      <c r="T158" s="10">
        <v>99.639044392803086</v>
      </c>
      <c r="U158" s="10">
        <v>81.911897375758485</v>
      </c>
      <c r="V158" s="10">
        <v>44.737304341533772</v>
      </c>
      <c r="W158" s="10">
        <v>8.4263322755522356</v>
      </c>
      <c r="X158" s="10">
        <v>77.99801807670498</v>
      </c>
      <c r="Y158" s="10">
        <v>57.507005773491464</v>
      </c>
      <c r="Z158" s="10">
        <v>19.235520855529536</v>
      </c>
      <c r="AA158" s="10">
        <v>50.83462686384361</v>
      </c>
      <c r="AB158" s="10">
        <v>29.382044782720211</v>
      </c>
      <c r="AC158" s="10">
        <v>1.6783685486651909E-2</v>
      </c>
      <c r="AD158" s="10">
        <v>0.34680442513555348</v>
      </c>
      <c r="AE158" s="10">
        <v>0.18421938728461656</v>
      </c>
      <c r="AF158" s="12">
        <f t="shared" si="27"/>
        <v>0.54780749790682193</v>
      </c>
      <c r="AG158" s="10">
        <v>95.566620160903</v>
      </c>
      <c r="AH158" s="10">
        <v>4.0992876650800278</v>
      </c>
      <c r="AI158" s="10">
        <v>1.4695254253111445E-2</v>
      </c>
      <c r="AJ158" s="10">
        <v>2.5438558361863681E-2</v>
      </c>
      <c r="AK158" s="10">
        <v>4.591442407519508E-3</v>
      </c>
      <c r="AL158" s="10">
        <v>0.28936691899467765</v>
      </c>
      <c r="AM158" s="16">
        <f t="shared" si="25"/>
        <v>0.30865361565530863</v>
      </c>
      <c r="AN158" s="10">
        <v>90.744642028130983</v>
      </c>
      <c r="AO158" s="10">
        <v>2.1214939545623048</v>
      </c>
      <c r="AP158" s="10">
        <v>6.756070252526686</v>
      </c>
      <c r="AQ158" s="10">
        <v>3.1799076064224573E-2</v>
      </c>
      <c r="AR158" s="10">
        <v>0.34599468871579642</v>
      </c>
      <c r="AS158" s="16">
        <f t="shared" si="26"/>
        <v>0.37779376478002097</v>
      </c>
      <c r="AW158" s="11">
        <v>42735</v>
      </c>
    </row>
    <row r="159" spans="1:49" ht="15" customHeight="1" x14ac:dyDescent="0.2">
      <c r="C159" s="8" t="s">
        <v>23</v>
      </c>
      <c r="D159" s="9">
        <v>44754.2150000076</v>
      </c>
      <c r="E159" s="10">
        <v>96.425281749557655</v>
      </c>
      <c r="F159" s="14">
        <f t="shared" si="22"/>
        <v>3.5747182504423449</v>
      </c>
      <c r="G159" s="10">
        <v>93.509571627318891</v>
      </c>
      <c r="H159" s="14">
        <f t="shared" si="23"/>
        <v>6.4904283726811087</v>
      </c>
      <c r="I159" s="2">
        <v>0</v>
      </c>
      <c r="J159" s="2">
        <v>0</v>
      </c>
      <c r="K159" s="10">
        <v>58.749293175963736</v>
      </c>
      <c r="L159" s="10">
        <v>10.379613707973268</v>
      </c>
      <c r="M159" s="10">
        <v>22.179557558788478</v>
      </c>
      <c r="N159" s="16">
        <f t="shared" si="24"/>
        <v>8.6915355572753032</v>
      </c>
      <c r="O159" s="10">
        <v>1.508325021543379</v>
      </c>
      <c r="P159" s="10">
        <v>6.4558014607964411</v>
      </c>
      <c r="Q159" s="10">
        <v>0.37895014765318136</v>
      </c>
      <c r="R159" s="10">
        <v>0.34845892728230077</v>
      </c>
      <c r="S159" s="10">
        <v>98.961068705307667</v>
      </c>
      <c r="T159" s="10">
        <v>99.700330434508601</v>
      </c>
      <c r="U159" s="10">
        <v>86.219190302357021</v>
      </c>
      <c r="V159" s="10">
        <v>66.683507788263483</v>
      </c>
      <c r="W159" s="10">
        <v>17.358865876759634</v>
      </c>
      <c r="X159" s="10">
        <v>82.094683245139137</v>
      </c>
      <c r="Y159" s="10">
        <v>64.284617407903454</v>
      </c>
      <c r="Z159" s="10">
        <v>23.940337699880605</v>
      </c>
      <c r="AA159" s="10">
        <v>54.300024108086163</v>
      </c>
      <c r="AB159" s="10">
        <v>20.999496805362181</v>
      </c>
      <c r="AC159" s="10">
        <v>0.48311921512770284</v>
      </c>
      <c r="AD159" s="10">
        <v>0.12402731648219269</v>
      </c>
      <c r="AE159" s="10">
        <v>0.15299485506162666</v>
      </c>
      <c r="AF159" s="12">
        <f t="shared" si="27"/>
        <v>0.7601413866715222</v>
      </c>
      <c r="AG159" s="10">
        <v>95.408146410030625</v>
      </c>
      <c r="AH159" s="10">
        <v>3.9075834063624049</v>
      </c>
      <c r="AI159" s="10">
        <v>2.8958048289949644E-2</v>
      </c>
      <c r="AJ159" s="10">
        <v>0.39036386951142243</v>
      </c>
      <c r="AK159" s="10">
        <v>0.26224832334177001</v>
      </c>
      <c r="AL159" s="10">
        <v>2.6999424657092141E-3</v>
      </c>
      <c r="AM159" s="16">
        <f t="shared" si="25"/>
        <v>0.29390631409742884</v>
      </c>
      <c r="AN159" s="10">
        <v>89.220370607998646</v>
      </c>
      <c r="AO159" s="10">
        <v>4.4848445734237066</v>
      </c>
      <c r="AP159" s="10">
        <v>5.8139139750409825</v>
      </c>
      <c r="AQ159" s="10">
        <v>4.7955145253461604E-2</v>
      </c>
      <c r="AR159" s="10">
        <v>0.43291569828475007</v>
      </c>
      <c r="AS159" s="16">
        <f t="shared" si="26"/>
        <v>0.48087084353821169</v>
      </c>
      <c r="AW159" s="11">
        <v>42735</v>
      </c>
    </row>
    <row r="160" spans="1:49" s="6" customFormat="1" ht="15" customHeight="1" x14ac:dyDescent="0.2">
      <c r="A160" s="7" t="s">
        <v>24</v>
      </c>
      <c r="B160" s="19"/>
      <c r="C160" s="19"/>
      <c r="D160" s="4">
        <v>29256.553000012118</v>
      </c>
      <c r="E160" s="5">
        <v>88.404292684828548</v>
      </c>
      <c r="F160" s="13">
        <f t="shared" si="22"/>
        <v>11.595707315171452</v>
      </c>
      <c r="G160" s="5">
        <v>87.872807168789919</v>
      </c>
      <c r="H160" s="13">
        <f t="shared" si="23"/>
        <v>12.127192831210081</v>
      </c>
      <c r="I160" s="2">
        <v>0</v>
      </c>
      <c r="J160" s="2">
        <v>0</v>
      </c>
      <c r="K160" s="5">
        <v>65.729543746898671</v>
      </c>
      <c r="L160" s="5">
        <v>9.4421766908631941</v>
      </c>
      <c r="M160" s="5">
        <v>17.082622072064417</v>
      </c>
      <c r="N160" s="16">
        <f t="shared" si="24"/>
        <v>7.7456574901735831</v>
      </c>
      <c r="O160" s="5">
        <v>1.7462334675431816</v>
      </c>
      <c r="P160" s="5">
        <v>5.2137770658800129</v>
      </c>
      <c r="Q160" s="5">
        <v>0.60211123479825845</v>
      </c>
      <c r="R160" s="5">
        <v>0.18353572195213078</v>
      </c>
      <c r="S160" s="5">
        <v>98.211837800791315</v>
      </c>
      <c r="T160" s="5">
        <v>99.548400734822124</v>
      </c>
      <c r="U160" s="5">
        <v>85.239153395599075</v>
      </c>
      <c r="V160" s="5">
        <v>71.41319270114181</v>
      </c>
      <c r="W160" s="5">
        <v>22.217723606139032</v>
      </c>
      <c r="X160" s="5">
        <v>72.178944895891206</v>
      </c>
      <c r="Y160" s="5">
        <v>58.814011876956634</v>
      </c>
      <c r="Z160" s="5">
        <v>62.715533118769791</v>
      </c>
      <c r="AA160" s="5">
        <v>25.181758468630594</v>
      </c>
      <c r="AB160" s="5">
        <v>5.6259496120013903</v>
      </c>
      <c r="AC160" s="5">
        <v>1.6474920080109594</v>
      </c>
      <c r="AD160" s="5">
        <v>3.6013727321134383</v>
      </c>
      <c r="AE160" s="5">
        <v>1.2278940604737385</v>
      </c>
      <c r="AF160" s="17">
        <f t="shared" si="27"/>
        <v>6.4767588005981356</v>
      </c>
      <c r="AG160" s="5">
        <v>74.788436170033705</v>
      </c>
      <c r="AH160" s="5">
        <v>6.5537820707587375</v>
      </c>
      <c r="AI160" s="5">
        <v>0.14188973161001844</v>
      </c>
      <c r="AJ160" s="5">
        <v>17.431761088247772</v>
      </c>
      <c r="AK160" s="5">
        <v>0.75446992374001975</v>
      </c>
      <c r="AL160" s="5">
        <v>0.32966101560990502</v>
      </c>
      <c r="AM160" s="16">
        <f t="shared" si="25"/>
        <v>1.2260206709599433</v>
      </c>
      <c r="AN160" s="5">
        <v>73.363166738242157</v>
      </c>
      <c r="AO160" s="5">
        <v>22.31967171952849</v>
      </c>
      <c r="AP160" s="5">
        <v>3.4827300610926186</v>
      </c>
      <c r="AQ160" s="5">
        <v>7.0939052749588796E-2</v>
      </c>
      <c r="AR160" s="5">
        <v>0.76349242838678755</v>
      </c>
      <c r="AS160" s="16">
        <f t="shared" si="26"/>
        <v>0.83443148113637633</v>
      </c>
      <c r="AW160" s="18">
        <v>42735</v>
      </c>
    </row>
    <row r="161" spans="1:49" ht="15" customHeight="1" x14ac:dyDescent="0.2">
      <c r="C161" s="8" t="s">
        <v>25</v>
      </c>
      <c r="D161" s="9">
        <v>11162.81500000592</v>
      </c>
      <c r="E161" s="10">
        <v>90.694866479857822</v>
      </c>
      <c r="F161" s="14">
        <f t="shared" si="22"/>
        <v>9.3051335201421779</v>
      </c>
      <c r="G161" s="10">
        <v>90.166624567509132</v>
      </c>
      <c r="H161" s="14">
        <f t="shared" si="23"/>
        <v>9.8333754324908682</v>
      </c>
      <c r="I161" s="2">
        <v>0</v>
      </c>
      <c r="J161" s="2">
        <v>0</v>
      </c>
      <c r="K161" s="10">
        <v>61.572836489624336</v>
      </c>
      <c r="L161" s="10">
        <v>10.801426482609351</v>
      </c>
      <c r="M161" s="10">
        <v>19.257657625137256</v>
      </c>
      <c r="N161" s="16">
        <f t="shared" si="24"/>
        <v>8.3680794026291281</v>
      </c>
      <c r="O161" s="10">
        <v>2.0275753737257132</v>
      </c>
      <c r="P161" s="10">
        <v>5.6002604307674044</v>
      </c>
      <c r="Q161" s="10">
        <v>0.60637102779383234</v>
      </c>
      <c r="R161" s="10">
        <v>0.13387257034217701</v>
      </c>
      <c r="S161" s="10">
        <v>97.635875833534584</v>
      </c>
      <c r="T161" s="10">
        <v>99.313750555135769</v>
      </c>
      <c r="U161" s="10">
        <v>81.176858946914749</v>
      </c>
      <c r="V161" s="10">
        <v>71.07374933040866</v>
      </c>
      <c r="W161" s="10">
        <v>22.750732903562405</v>
      </c>
      <c r="X161" s="10">
        <v>69.780078730153136</v>
      </c>
      <c r="Y161" s="10">
        <v>56.478456918115917</v>
      </c>
      <c r="Z161" s="10">
        <v>63.773457062159672</v>
      </c>
      <c r="AA161" s="10">
        <v>28.054938346554767</v>
      </c>
      <c r="AB161" s="10">
        <v>3.9267628479940582</v>
      </c>
      <c r="AC161" s="10">
        <v>1.5873590732077545</v>
      </c>
      <c r="AD161" s="10">
        <v>1.7299370412303487</v>
      </c>
      <c r="AE161" s="10">
        <v>0.92754562885387892</v>
      </c>
      <c r="AF161" s="12">
        <f t="shared" si="27"/>
        <v>4.2448417432919818</v>
      </c>
      <c r="AG161" s="10">
        <v>77.396685724042911</v>
      </c>
      <c r="AH161" s="10">
        <v>6.1206429543455494</v>
      </c>
      <c r="AI161" s="10">
        <v>0.23603635656468411</v>
      </c>
      <c r="AJ161" s="10">
        <v>15.411287000905293</v>
      </c>
      <c r="AK161" s="10">
        <v>0.63937226789893231</v>
      </c>
      <c r="AL161" s="10">
        <v>0.19597569624318251</v>
      </c>
      <c r="AM161" s="16">
        <f t="shared" si="25"/>
        <v>1.071384320706799</v>
      </c>
      <c r="AN161" s="10">
        <v>79.80458736329139</v>
      </c>
      <c r="AO161" s="10">
        <v>14.98361666575838</v>
      </c>
      <c r="AP161" s="10">
        <v>4.7871125953862661</v>
      </c>
      <c r="AQ161" s="10">
        <v>6.7551591125231458E-2</v>
      </c>
      <c r="AR161" s="10">
        <v>0.35713178443912996</v>
      </c>
      <c r="AS161" s="16">
        <f t="shared" si="26"/>
        <v>0.42468337556436142</v>
      </c>
      <c r="AW161" s="11">
        <v>42735</v>
      </c>
    </row>
    <row r="162" spans="1:49" ht="15" customHeight="1" x14ac:dyDescent="0.2">
      <c r="C162" s="8" t="s">
        <v>26</v>
      </c>
      <c r="D162" s="9">
        <v>6882.511000002517</v>
      </c>
      <c r="E162" s="10">
        <v>84.877016098885704</v>
      </c>
      <c r="F162" s="14">
        <f t="shared" si="22"/>
        <v>15.122983901114296</v>
      </c>
      <c r="G162" s="10">
        <v>86.321860256407447</v>
      </c>
      <c r="H162" s="14">
        <f t="shared" si="23"/>
        <v>13.678139743592553</v>
      </c>
      <c r="I162" s="2">
        <v>0</v>
      </c>
      <c r="J162" s="2">
        <v>0</v>
      </c>
      <c r="K162" s="10">
        <v>67.359055765530087</v>
      </c>
      <c r="L162" s="10">
        <v>8.7335692026877823</v>
      </c>
      <c r="M162" s="10">
        <v>17.951061356905832</v>
      </c>
      <c r="N162" s="16">
        <f t="shared" si="24"/>
        <v>5.9563136748762009</v>
      </c>
      <c r="O162" s="10">
        <v>1.8013497968627228</v>
      </c>
      <c r="P162" s="10">
        <v>3.5238679210278092</v>
      </c>
      <c r="Q162" s="10">
        <v>0.51807013367674704</v>
      </c>
      <c r="R162" s="10">
        <v>0.11302582330892204</v>
      </c>
      <c r="S162" s="10">
        <v>97.928897108826646</v>
      </c>
      <c r="T162" s="10">
        <v>99.733206034029564</v>
      </c>
      <c r="U162" s="10">
        <v>92.083716455613484</v>
      </c>
      <c r="V162" s="10">
        <v>77.277723878128086</v>
      </c>
      <c r="W162" s="10">
        <v>26.648761917117174</v>
      </c>
      <c r="X162" s="10">
        <v>73.908328157495845</v>
      </c>
      <c r="Y162" s="10">
        <v>62.324953050915227</v>
      </c>
      <c r="Z162" s="10">
        <v>54.962440783811125</v>
      </c>
      <c r="AA162" s="10">
        <v>28.559478718054468</v>
      </c>
      <c r="AB162" s="10">
        <v>6.6271929039312978</v>
      </c>
      <c r="AC162" s="10">
        <v>2.9076056620825788</v>
      </c>
      <c r="AD162" s="10">
        <v>5.5358173559767661</v>
      </c>
      <c r="AE162" s="10">
        <v>1.4074645761437103</v>
      </c>
      <c r="AF162" s="12">
        <f t="shared" si="27"/>
        <v>9.8508875942030549</v>
      </c>
      <c r="AG162" s="10">
        <v>70.159107644466914</v>
      </c>
      <c r="AH162" s="10">
        <v>6.8683306043571219</v>
      </c>
      <c r="AI162" s="10">
        <v>0.15332178323588735</v>
      </c>
      <c r="AJ162" s="10">
        <v>21.43800575849324</v>
      </c>
      <c r="AK162" s="10">
        <v>0.7928684433623111</v>
      </c>
      <c r="AL162" s="10">
        <v>0.58836576608384683</v>
      </c>
      <c r="AM162" s="16">
        <f t="shared" si="25"/>
        <v>1.5345559926820451</v>
      </c>
      <c r="AN162" s="10">
        <v>74.087772645656372</v>
      </c>
      <c r="AO162" s="10">
        <v>23.244136886949747</v>
      </c>
      <c r="AP162" s="10">
        <v>1.9372800208092773</v>
      </c>
      <c r="AQ162" s="10">
        <v>2.9826174259063906E-2</v>
      </c>
      <c r="AR162" s="10">
        <v>0.70098427232476879</v>
      </c>
      <c r="AS162" s="16">
        <f t="shared" si="26"/>
        <v>0.73081044658383265</v>
      </c>
      <c r="AW162" s="11">
        <v>42735</v>
      </c>
    </row>
    <row r="163" spans="1:49" ht="15" customHeight="1" x14ac:dyDescent="0.2">
      <c r="C163" s="8" t="s">
        <v>27</v>
      </c>
      <c r="D163" s="9">
        <v>11211.227000003524</v>
      </c>
      <c r="E163" s="10">
        <v>88.288985804058001</v>
      </c>
      <c r="F163" s="14">
        <f t="shared" si="22"/>
        <v>11.711014195941999</v>
      </c>
      <c r="G163" s="10">
        <v>86.541012702331258</v>
      </c>
      <c r="H163" s="14">
        <f t="shared" si="23"/>
        <v>13.458987297668742</v>
      </c>
      <c r="I163" s="2">
        <v>0</v>
      </c>
      <c r="J163" s="2">
        <v>0</v>
      </c>
      <c r="K163" s="10">
        <v>68.867953104701868</v>
      </c>
      <c r="L163" s="10">
        <v>8.5238066380577173</v>
      </c>
      <c r="M163" s="10">
        <v>14.383848563318807</v>
      </c>
      <c r="N163" s="16">
        <f t="shared" si="24"/>
        <v>8.2243916939210955</v>
      </c>
      <c r="O163" s="10">
        <v>1.4322708305111274</v>
      </c>
      <c r="P163" s="10">
        <v>5.866388593202557</v>
      </c>
      <c r="Q163" s="10">
        <v>0.64946220911829089</v>
      </c>
      <c r="R163" s="10">
        <v>0.27627006108911994</v>
      </c>
      <c r="S163" s="10">
        <v>98.959008410421916</v>
      </c>
      <c r="T163" s="10">
        <v>99.668586691352331</v>
      </c>
      <c r="U163" s="10">
        <v>85.082066294911812</v>
      </c>
      <c r="V163" s="10">
        <v>68.150966649969419</v>
      </c>
      <c r="W163" s="10">
        <v>18.966825725189182</v>
      </c>
      <c r="X163" s="10">
        <v>73.505793410927666</v>
      </c>
      <c r="Y163" s="10">
        <v>58.984133905325372</v>
      </c>
      <c r="Z163" s="10">
        <v>66.421758495817187</v>
      </c>
      <c r="AA163" s="10">
        <v>20.247421467820541</v>
      </c>
      <c r="AB163" s="10">
        <v>6.7031412099132881</v>
      </c>
      <c r="AC163" s="10">
        <v>0.93378839120049906</v>
      </c>
      <c r="AD163" s="10">
        <v>4.2771822576094811</v>
      </c>
      <c r="AE163" s="10">
        <v>1.4167081776385266</v>
      </c>
      <c r="AF163" s="12">
        <f t="shared" si="27"/>
        <v>6.6276788264485074</v>
      </c>
      <c r="AG163" s="10">
        <v>75.033368973069088</v>
      </c>
      <c r="AH163" s="10">
        <v>6.7919511920565157</v>
      </c>
      <c r="AI163" s="10">
        <v>4.1131573889089029E-2</v>
      </c>
      <c r="AJ163" s="10">
        <v>16.984098708175164</v>
      </c>
      <c r="AK163" s="10">
        <v>0.84549792677696345</v>
      </c>
      <c r="AL163" s="10">
        <v>0.30395162603262688</v>
      </c>
      <c r="AM163" s="16">
        <f t="shared" si="25"/>
        <v>1.1905811266986792</v>
      </c>
      <c r="AN163" s="10">
        <v>66.504729664132597</v>
      </c>
      <c r="AO163" s="10">
        <v>29.056524314803728</v>
      </c>
      <c r="AP163" s="10">
        <v>3.1327234099604442</v>
      </c>
      <c r="AQ163" s="10">
        <v>9.9550858208975385E-2</v>
      </c>
      <c r="AR163" s="10">
        <v>1.2064717528939155</v>
      </c>
      <c r="AS163" s="16">
        <f t="shared" si="26"/>
        <v>1.306022611102891</v>
      </c>
      <c r="AW163" s="11">
        <v>42735</v>
      </c>
    </row>
    <row r="164" spans="1:49" s="6" customFormat="1" ht="15" customHeight="1" x14ac:dyDescent="0.2">
      <c r="A164" s="7" t="s">
        <v>28</v>
      </c>
      <c r="B164" s="19"/>
      <c r="C164" s="19"/>
      <c r="D164" s="4">
        <v>15539.27500001131</v>
      </c>
      <c r="E164" s="5">
        <v>87.293637610540131</v>
      </c>
      <c r="F164" s="13">
        <f t="shared" ref="F164:F168" si="28">SUM(100-E164)</f>
        <v>12.706362389459869</v>
      </c>
      <c r="G164" s="5">
        <v>88.014730647136261</v>
      </c>
      <c r="H164" s="13">
        <f t="shared" ref="H164:H168" si="29">SUM(100-G164)</f>
        <v>11.985269352863739</v>
      </c>
      <c r="I164" s="2">
        <v>0</v>
      </c>
      <c r="J164" s="2">
        <v>0</v>
      </c>
      <c r="K164" s="5">
        <v>60.639342898289655</v>
      </c>
      <c r="L164" s="5">
        <v>6.3518931772900773</v>
      </c>
      <c r="M164" s="5">
        <v>21.881977247385258</v>
      </c>
      <c r="N164" s="16">
        <f t="shared" ref="N164:N168" si="30">SUM(O164:R164)</f>
        <v>11.126786677035536</v>
      </c>
      <c r="O164" s="5">
        <v>3.673236306010931</v>
      </c>
      <c r="P164" s="5">
        <v>6.3085670961415845</v>
      </c>
      <c r="Q164" s="5">
        <v>0.93697103896856493</v>
      </c>
      <c r="R164" s="5">
        <v>0.20801223591445647</v>
      </c>
      <c r="S164" s="5">
        <v>98.615926191780758</v>
      </c>
      <c r="T164" s="5">
        <v>99.400175405083971</v>
      </c>
      <c r="U164" s="5">
        <v>69.47626306207566</v>
      </c>
      <c r="V164" s="5">
        <v>60.006526450753064</v>
      </c>
      <c r="W164" s="5">
        <v>31.153954551301155</v>
      </c>
      <c r="X164" s="5">
        <v>74.032321102610354</v>
      </c>
      <c r="Y164" s="5">
        <v>51.715560605433026</v>
      </c>
      <c r="Z164" s="5">
        <v>71.303173276709359</v>
      </c>
      <c r="AA164" s="5">
        <v>22.657326023618875</v>
      </c>
      <c r="AB164" s="5">
        <v>4.5379392894510078</v>
      </c>
      <c r="AC164" s="5">
        <v>0.29176870324848858</v>
      </c>
      <c r="AD164" s="5">
        <v>0.22499931760686523</v>
      </c>
      <c r="AE164" s="5">
        <v>0.98479338936557292</v>
      </c>
      <c r="AF164" s="17">
        <f t="shared" si="27"/>
        <v>1.5015614102209267</v>
      </c>
      <c r="AG164" s="5">
        <v>89.541679186444242</v>
      </c>
      <c r="AH164" s="5">
        <v>6.2604916014016299</v>
      </c>
      <c r="AI164" s="5">
        <v>0.26508261449655551</v>
      </c>
      <c r="AJ164" s="5">
        <v>3.2803925295748653</v>
      </c>
      <c r="AK164" s="5">
        <v>0.51345987639565616</v>
      </c>
      <c r="AL164" s="5">
        <v>0.13889419168779812</v>
      </c>
      <c r="AM164" s="16">
        <f t="shared" si="25"/>
        <v>0.91743668258000977</v>
      </c>
      <c r="AN164" s="5">
        <v>81.088479424736192</v>
      </c>
      <c r="AO164" s="5">
        <v>0.64924608885102764</v>
      </c>
      <c r="AP164" s="5">
        <v>17.658212956800714</v>
      </c>
      <c r="AQ164" s="5">
        <v>0.31925196986644094</v>
      </c>
      <c r="AR164" s="5">
        <v>0.28480955974649613</v>
      </c>
      <c r="AS164" s="16">
        <f t="shared" si="26"/>
        <v>0.60406152961293702</v>
      </c>
      <c r="AW164" s="18">
        <v>42735</v>
      </c>
    </row>
    <row r="165" spans="1:49" ht="15" customHeight="1" x14ac:dyDescent="0.2">
      <c r="C165" s="8" t="s">
        <v>29</v>
      </c>
      <c r="D165" s="9">
        <v>2618.029000000241</v>
      </c>
      <c r="E165" s="10">
        <v>88.364940493371108</v>
      </c>
      <c r="F165" s="14">
        <f t="shared" si="28"/>
        <v>11.635059506628892</v>
      </c>
      <c r="G165" s="10">
        <v>90.531248394984402</v>
      </c>
      <c r="H165" s="14">
        <f t="shared" si="29"/>
        <v>9.4687516050155978</v>
      </c>
      <c r="I165" s="2">
        <v>0</v>
      </c>
      <c r="J165" s="2">
        <v>0</v>
      </c>
      <c r="K165" s="10">
        <v>59.759428187278949</v>
      </c>
      <c r="L165" s="10">
        <v>8.3914502215988165</v>
      </c>
      <c r="M165" s="10">
        <v>19.706482702042535</v>
      </c>
      <c r="N165" s="16">
        <f t="shared" si="30"/>
        <v>12.142638889080022</v>
      </c>
      <c r="O165" s="10">
        <v>5.2719096964692991</v>
      </c>
      <c r="P165" s="10">
        <v>5.5474848979765907</v>
      </c>
      <c r="Q165" s="10">
        <v>1.1079200043119279</v>
      </c>
      <c r="R165" s="10">
        <v>0.21532429032220482</v>
      </c>
      <c r="S165" s="10">
        <v>98.544536757155072</v>
      </c>
      <c r="T165" s="10">
        <v>99.367512500420673</v>
      </c>
      <c r="U165" s="10">
        <v>64.886690751960202</v>
      </c>
      <c r="V165" s="10">
        <v>58.648837316181499</v>
      </c>
      <c r="W165" s="10">
        <v>29.965867836205838</v>
      </c>
      <c r="X165" s="10">
        <v>73.624313471183129</v>
      </c>
      <c r="Y165" s="10">
        <v>48.529319778870047</v>
      </c>
      <c r="Z165" s="10">
        <v>75.78818595038598</v>
      </c>
      <c r="AA165" s="10">
        <v>22.142085358742037</v>
      </c>
      <c r="AB165" s="10">
        <v>1.3615721795830733</v>
      </c>
      <c r="AC165" s="10">
        <v>0.12762616323844056</v>
      </c>
      <c r="AD165" s="10">
        <v>0.46921009129650376</v>
      </c>
      <c r="AE165" s="10">
        <v>0.11132025675421281</v>
      </c>
      <c r="AF165" s="12">
        <f t="shared" si="27"/>
        <v>0.70815651128915724</v>
      </c>
      <c r="AG165" s="10">
        <v>86.610631442531826</v>
      </c>
      <c r="AH165" s="10">
        <v>6.5646697122745774</v>
      </c>
      <c r="AI165" s="10">
        <v>8.0129250727926246E-2</v>
      </c>
      <c r="AJ165" s="10">
        <v>5.5244657969960578</v>
      </c>
      <c r="AK165" s="10">
        <v>1.1977975949256987</v>
      </c>
      <c r="AL165" s="10">
        <v>2.2306202543972961E-2</v>
      </c>
      <c r="AM165" s="16">
        <f t="shared" si="25"/>
        <v>1.3002330481975979</v>
      </c>
      <c r="AN165" s="10">
        <v>82.982826123113796</v>
      </c>
      <c r="AO165" s="10">
        <v>0.23191286853275794</v>
      </c>
      <c r="AP165" s="10">
        <v>16.284705511088845</v>
      </c>
      <c r="AQ165" s="10">
        <v>0.41381261999615238</v>
      </c>
      <c r="AR165" s="10">
        <v>8.6742877268731741E-2</v>
      </c>
      <c r="AS165" s="16">
        <f t="shared" si="26"/>
        <v>0.50055549726488413</v>
      </c>
      <c r="AW165" s="11">
        <v>42735</v>
      </c>
    </row>
    <row r="166" spans="1:49" ht="15" customHeight="1" x14ac:dyDescent="0.2">
      <c r="C166" s="8" t="s">
        <v>30</v>
      </c>
      <c r="D166" s="9">
        <v>3305.27400000852</v>
      </c>
      <c r="E166" s="10">
        <v>80.467418999189363</v>
      </c>
      <c r="F166" s="14">
        <f t="shared" si="28"/>
        <v>19.532581000810637</v>
      </c>
      <c r="G166" s="10">
        <v>83.543463539358072</v>
      </c>
      <c r="H166" s="14">
        <f t="shared" si="29"/>
        <v>16.456536460641928</v>
      </c>
      <c r="I166" s="2">
        <v>0</v>
      </c>
      <c r="J166" s="2">
        <v>0</v>
      </c>
      <c r="K166" s="10">
        <v>65.373003445957167</v>
      </c>
      <c r="L166" s="10">
        <v>2.7566168467487406</v>
      </c>
      <c r="M166" s="10">
        <v>20.425670132979775</v>
      </c>
      <c r="N166" s="16">
        <f t="shared" si="30"/>
        <v>11.444709574314192</v>
      </c>
      <c r="O166" s="10">
        <v>5.265762065122968</v>
      </c>
      <c r="P166" s="10">
        <v>5.235212960041598</v>
      </c>
      <c r="Q166" s="10">
        <v>0.82052774377132764</v>
      </c>
      <c r="R166" s="10">
        <v>0.12320680537829955</v>
      </c>
      <c r="S166" s="10">
        <v>98.198222669942595</v>
      </c>
      <c r="T166" s="10">
        <v>99.30054982991004</v>
      </c>
      <c r="U166" s="10">
        <v>59.65025524790002</v>
      </c>
      <c r="V166" s="10">
        <v>51.245224193489364</v>
      </c>
      <c r="W166" s="10">
        <v>46.949823331146192</v>
      </c>
      <c r="X166" s="10">
        <v>66.248584216541147</v>
      </c>
      <c r="Y166" s="10">
        <v>43.514187348774563</v>
      </c>
      <c r="Z166" s="10">
        <v>88.554782125112041</v>
      </c>
      <c r="AA166" s="10">
        <v>7.4617315119632011</v>
      </c>
      <c r="AB166" s="10">
        <v>1.4564687170445261</v>
      </c>
      <c r="AC166" s="10">
        <v>0.62542382709048894</v>
      </c>
      <c r="AD166" s="10">
        <v>0.16344857587407632</v>
      </c>
      <c r="AE166" s="10">
        <v>1.7381452429157871</v>
      </c>
      <c r="AF166" s="12">
        <f t="shared" si="27"/>
        <v>2.5270176458803526</v>
      </c>
      <c r="AG166" s="10">
        <v>81.499653620056662</v>
      </c>
      <c r="AH166" s="10">
        <v>6.1754463919089773</v>
      </c>
      <c r="AI166" s="10">
        <v>0.40423662180792458</v>
      </c>
      <c r="AJ166" s="10">
        <v>10.804641151018119</v>
      </c>
      <c r="AK166" s="10">
        <v>1.0339613071125777</v>
      </c>
      <c r="AL166" s="10">
        <v>8.2060908095759402E-2</v>
      </c>
      <c r="AM166" s="16">
        <f t="shared" si="25"/>
        <v>1.5202588370162617</v>
      </c>
      <c r="AN166" s="10">
        <v>77.037922409090172</v>
      </c>
      <c r="AO166" s="10">
        <v>0.83736253269377614</v>
      </c>
      <c r="AP166" s="10">
        <v>21.012718134584141</v>
      </c>
      <c r="AQ166" s="10">
        <v>0.33487853659489536</v>
      </c>
      <c r="AR166" s="10">
        <v>0.7771183870370203</v>
      </c>
      <c r="AS166" s="16">
        <f t="shared" si="26"/>
        <v>1.1119969236319156</v>
      </c>
      <c r="AW166" s="11">
        <v>42735</v>
      </c>
    </row>
    <row r="167" spans="1:49" ht="15" customHeight="1" x14ac:dyDescent="0.2">
      <c r="C167" s="8" t="s">
        <v>31</v>
      </c>
      <c r="D167" s="9">
        <v>6725.7480000024661</v>
      </c>
      <c r="E167" s="10">
        <v>86.451051471630507</v>
      </c>
      <c r="F167" s="14">
        <f t="shared" si="28"/>
        <v>13.548948528369493</v>
      </c>
      <c r="G167" s="10">
        <v>87.771913727878228</v>
      </c>
      <c r="H167" s="14">
        <f t="shared" si="29"/>
        <v>12.228086272121772</v>
      </c>
      <c r="I167" s="2">
        <v>0</v>
      </c>
      <c r="J167" s="2">
        <v>0</v>
      </c>
      <c r="K167" s="10">
        <v>60.375866468412873</v>
      </c>
      <c r="L167" s="10">
        <v>8.5924517234889191</v>
      </c>
      <c r="M167" s="10">
        <v>20.959115442513813</v>
      </c>
      <c r="N167" s="16">
        <f t="shared" si="30"/>
        <v>10.072566365585015</v>
      </c>
      <c r="O167" s="10">
        <v>2.9319905064860987</v>
      </c>
      <c r="P167" s="10">
        <v>6.1940003440766906</v>
      </c>
      <c r="Q167" s="10">
        <v>0.79526502635187413</v>
      </c>
      <c r="R167" s="10">
        <v>0.15131048867035046</v>
      </c>
      <c r="S167" s="10">
        <v>98.518465087136192</v>
      </c>
      <c r="T167" s="10">
        <v>99.33465964084472</v>
      </c>
      <c r="U167" s="10">
        <v>70.677877424759203</v>
      </c>
      <c r="V167" s="10">
        <v>61.230229452605855</v>
      </c>
      <c r="W167" s="10">
        <v>33.636387541095502</v>
      </c>
      <c r="X167" s="10">
        <v>71.953498673440762</v>
      </c>
      <c r="Y167" s="10">
        <v>49.109502589399852</v>
      </c>
      <c r="Z167" s="10">
        <v>69.932149404202477</v>
      </c>
      <c r="AA167" s="10">
        <v>24.413604335442475</v>
      </c>
      <c r="AB167" s="10">
        <v>3.9357082640373178</v>
      </c>
      <c r="AC167" s="10">
        <v>0.23276784616245436</v>
      </c>
      <c r="AD167" s="10">
        <v>0.13266715531933068</v>
      </c>
      <c r="AE167" s="10">
        <v>1.3531029948371116</v>
      </c>
      <c r="AF167" s="12">
        <f t="shared" si="27"/>
        <v>1.7185379963188967</v>
      </c>
      <c r="AG167" s="10">
        <v>92.020649979030196</v>
      </c>
      <c r="AH167" s="10">
        <v>7.3930573052044384</v>
      </c>
      <c r="AI167" s="10">
        <v>0.23446394529804426</v>
      </c>
      <c r="AJ167" s="10">
        <v>3.7944684356135239E-2</v>
      </c>
      <c r="AK167" s="10">
        <v>4.1991209743347212E-2</v>
      </c>
      <c r="AL167" s="10">
        <v>0.2718928763691919</v>
      </c>
      <c r="AM167" s="16">
        <f t="shared" si="25"/>
        <v>0.5483480314105833</v>
      </c>
      <c r="AN167" s="10">
        <v>79.179339551358311</v>
      </c>
      <c r="AO167" s="10">
        <v>0.11663377703962695</v>
      </c>
      <c r="AP167" s="10">
        <v>20.27897297931958</v>
      </c>
      <c r="AQ167" s="10">
        <v>0.27017977434425799</v>
      </c>
      <c r="AR167" s="10">
        <v>0.15487391793918295</v>
      </c>
      <c r="AS167" s="16">
        <f t="shared" si="26"/>
        <v>0.42505369228344092</v>
      </c>
      <c r="AW167" s="11">
        <v>42735</v>
      </c>
    </row>
    <row r="168" spans="1:49" ht="15" customHeight="1" x14ac:dyDescent="0.2">
      <c r="C168" s="8" t="s">
        <v>32</v>
      </c>
      <c r="D168" s="9">
        <v>2890.2240000002826</v>
      </c>
      <c r="E168" s="10">
        <v>96.090479280263381</v>
      </c>
      <c r="F168" s="14">
        <f t="shared" si="28"/>
        <v>3.9095207197366193</v>
      </c>
      <c r="G168" s="10">
        <v>91.413627024929696</v>
      </c>
      <c r="H168" s="14">
        <f t="shared" si="29"/>
        <v>8.5863729750703044</v>
      </c>
      <c r="I168" s="2">
        <v>0</v>
      </c>
      <c r="J168" s="2">
        <v>0</v>
      </c>
      <c r="K168" s="10">
        <v>56.636079887937498</v>
      </c>
      <c r="L168" s="10">
        <v>3.402060129071335</v>
      </c>
      <c r="M168" s="10">
        <v>27.665590485914056</v>
      </c>
      <c r="N168" s="16">
        <f t="shared" si="30"/>
        <v>12.296269497076914</v>
      </c>
      <c r="O168" s="10">
        <v>2.128831848079392</v>
      </c>
      <c r="P168" s="10">
        <v>8.4920697895660258</v>
      </c>
      <c r="Q168" s="10">
        <v>1.2450463224921871</v>
      </c>
      <c r="R168" s="10">
        <v>0.43032153693931086</v>
      </c>
      <c r="S168" s="10">
        <v>99.385078696993361</v>
      </c>
      <c r="T168" s="10">
        <v>99.696154116521754</v>
      </c>
      <c r="U168" s="10">
        <v>82.074430595443204</v>
      </c>
      <c r="V168" s="10">
        <v>68.408178387466918</v>
      </c>
      <c r="W168" s="10">
        <v>8.3891281478206228</v>
      </c>
      <c r="X168" s="10">
        <v>88.140983531220812</v>
      </c>
      <c r="Y168" s="10">
        <v>70.045332333762644</v>
      </c>
      <c r="Z168" s="10">
        <v>50.701992758688164</v>
      </c>
      <c r="AA168" s="10">
        <v>36.41481786974429</v>
      </c>
      <c r="AB168" s="10">
        <v>12.34058015319075</v>
      </c>
      <c r="AC168" s="10">
        <v>0.1961820707315233</v>
      </c>
      <c r="AD168" s="10">
        <v>0.28904073257675561</v>
      </c>
      <c r="AE168" s="10">
        <v>5.7386415068169216E-2</v>
      </c>
      <c r="AF168" s="12">
        <f t="shared" si="27"/>
        <v>0.54260921837644815</v>
      </c>
      <c r="AG168" s="10">
        <v>95.624852378428102</v>
      </c>
      <c r="AH168" s="10">
        <v>3.4466609388331348</v>
      </c>
      <c r="AI168" s="10">
        <v>0.34473201217480237</v>
      </c>
      <c r="AJ168" s="10">
        <v>0.18829132212622571</v>
      </c>
      <c r="AK168" s="10">
        <v>0.39546334843766162</v>
      </c>
      <c r="AL168" s="10">
        <v>0</v>
      </c>
      <c r="AM168" s="16">
        <f t="shared" si="25"/>
        <v>0.74019536061246405</v>
      </c>
      <c r="AN168" s="10">
        <v>88.447473012100986</v>
      </c>
      <c r="AO168" s="10">
        <v>2.0515700172354934</v>
      </c>
      <c r="AP168" s="10">
        <v>8.9674513056716609</v>
      </c>
      <c r="AQ168" s="10">
        <v>0.32992055883174104</v>
      </c>
      <c r="AR168" s="10">
        <v>0.20358510615991854</v>
      </c>
      <c r="AS168" s="16">
        <f t="shared" si="26"/>
        <v>0.53350566499165963</v>
      </c>
      <c r="AW168" s="11">
        <v>42735</v>
      </c>
    </row>
    <row r="169" spans="1:49" ht="15" customHeight="1" x14ac:dyDescent="0.2">
      <c r="E169" s="12"/>
    </row>
  </sheetData>
  <sheetProtection selectLockedCells="1" selectUnlockedCells="1"/>
  <mergeCells count="49">
    <mergeCell ref="AB1:AB3"/>
    <mergeCell ref="AC1:AC3"/>
    <mergeCell ref="AD1:AD3"/>
    <mergeCell ref="AF1:AF3"/>
    <mergeCell ref="AE1:AE3"/>
    <mergeCell ref="K1:K3"/>
    <mergeCell ref="L1:L3"/>
    <mergeCell ref="M1:M3"/>
    <mergeCell ref="Z1:Z3"/>
    <mergeCell ref="AA1:AA3"/>
    <mergeCell ref="X1:X3"/>
    <mergeCell ref="Y1:Y3"/>
    <mergeCell ref="S1:S3"/>
    <mergeCell ref="T1:T3"/>
    <mergeCell ref="U1:U3"/>
    <mergeCell ref="V1:V3"/>
    <mergeCell ref="W1:W3"/>
    <mergeCell ref="AW1:AW3"/>
    <mergeCell ref="F1:F3"/>
    <mergeCell ref="C1:C3"/>
    <mergeCell ref="B1:B3"/>
    <mergeCell ref="A1:A3"/>
    <mergeCell ref="D1:D3"/>
    <mergeCell ref="E1:E3"/>
    <mergeCell ref="Q1:Q3"/>
    <mergeCell ref="R1:R3"/>
    <mergeCell ref="G1:G3"/>
    <mergeCell ref="H1:H3"/>
    <mergeCell ref="I1:I3"/>
    <mergeCell ref="J1:J3"/>
    <mergeCell ref="P1:P3"/>
    <mergeCell ref="O1:O3"/>
    <mergeCell ref="N1:N3"/>
    <mergeCell ref="AH1:AH3"/>
    <mergeCell ref="AG1:AG3"/>
    <mergeCell ref="AI1:AI3"/>
    <mergeCell ref="AJ1:AJ3"/>
    <mergeCell ref="AK1:AK3"/>
    <mergeCell ref="AL1:AL3"/>
    <mergeCell ref="AM1:AM3"/>
    <mergeCell ref="AN1:AN3"/>
    <mergeCell ref="AO1:AO3"/>
    <mergeCell ref="AP1:AP3"/>
    <mergeCell ref="AT1:AT3"/>
    <mergeCell ref="AU1:AU3"/>
    <mergeCell ref="AV1:AV3"/>
    <mergeCell ref="AQ1:AQ3"/>
    <mergeCell ref="AR1:AR3"/>
    <mergeCell ref="AS1:AS3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  <ignoredErrors>
    <ignoredError sqref="N4:N168 AF4:AF36 AF37:AF168 AS4:AS16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2022 - 2016</vt:lpstr>
      <vt:lpstr>'2022 - 2016'!Excel_BuiltIn_Print_Area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Teodoro</dc:creator>
  <cp:lastModifiedBy>Leonardo Teodoro</cp:lastModifiedBy>
  <dcterms:created xsi:type="dcterms:W3CDTF">2024-04-23T13:33:45Z</dcterms:created>
  <dcterms:modified xsi:type="dcterms:W3CDTF">2024-04-30T13:56:11Z</dcterms:modified>
</cp:coreProperties>
</file>