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o\Desktop\EPICODE\1_EXCEL\WEEK 1\ESERCITAZIONI IN PROPRIO\"/>
    </mc:Choice>
  </mc:AlternateContent>
  <xr:revisionPtr revIDLastSave="0" documentId="13_ncr:1_{7424FB62-176D-4549-A15C-31ADC595DE6F}" xr6:coauthVersionLast="47" xr6:coauthVersionMax="47" xr10:uidLastSave="{00000000-0000-0000-0000-000000000000}"/>
  <bookViews>
    <workbookView xWindow="20370" yWindow="-120" windowWidth="20640" windowHeight="1116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32" l="1"/>
  <c r="D9" i="32"/>
  <c r="D7" i="32"/>
  <c r="D5" i="32"/>
  <c r="E2" i="32"/>
  <c r="D2" i="32"/>
  <c r="H9" i="8"/>
  <c r="H10" i="8"/>
  <c r="H11" i="8"/>
  <c r="H12" i="8"/>
  <c r="H13" i="8"/>
  <c r="H14" i="8"/>
  <c r="H8" i="8"/>
  <c r="H4" i="8"/>
  <c r="H5" i="8"/>
  <c r="H6" i="8"/>
  <c r="H3" i="8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I4" i="15"/>
  <c r="I3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<sst xmlns="http://schemas.openxmlformats.org/spreadsheetml/2006/main" count="974" uniqueCount="207">
  <si>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</si>
  <si>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</si>
  <si>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</si>
  <si>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</si>
  <si>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</si>
  <si>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</si>
  <si>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</si>
  <si>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</si>
  <si>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</si>
  <si>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</si>
  <si>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</si>
  <si>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</si>
  <si>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</si>
  <si>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</si>
  <si>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</si>
  <si>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</si>
  <si>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</si>
  <si>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</si>
  <si>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</si>
  <si>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</si>
  <si>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</si>
  <si>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</si>
  <si>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</si>
  <si>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</si>
  <si>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</si>
  <si>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</si>
  <si>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</si>
  <si>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</si>
  <si>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</si>
  <si>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</si>
  <si>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</si>
  <si>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</si>
  <si>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</si>
  <si>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</si>
  <si>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</si>
  <si>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</si>
  <si>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</si>
  <si>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</si>
  <si>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</si>
  <si>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</si>
  <si>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</si>
  <si>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</si>
  <si>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</si>
  <si>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</si>
  <si>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</si>
  <si>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</si>
  <si>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</si>
  <si>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</si>
  <si>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</si>
  <si>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</si>
  <si>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</si>
  <si>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</si>
  <si>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</si>
  <si>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</si>
  <si>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</si>
  <si>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</si>
  <si>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</si>
  <si>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</si>
  <si>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</si>
  <si>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</si>
  <si>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</si>
  <si>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</si>
  <si>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</si>
  <si>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</si>
  <si>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</si>
  <si>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</si>
  <si>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</si>
  <si>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</si>
  <si>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</si>
  <si>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</si>
  <si>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</si>
  <si>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</si>
  <si>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</si>
  <si>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</si>
  <si>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</si>
  <si>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</si>
  <si>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</si>
  <si>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</si>
  <si>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</si>
  <si>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</si>
  <si>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</si>
  <si>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</si>
  <si>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</si>
  <si>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</si>
  <si>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</si>
  <si>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</si>
  <si>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</si>
  <si>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</si>
  <si>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</si>
  <si>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</si>
  <si>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</si>
  <si>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</si>
  <si>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</si>
  <si>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</si>
  <si>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</si>
  <si>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</si>
  <si>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</si>
  <si>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</si>
  <si>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</si>
  <si>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</si>
  <si>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</si>
  <si>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</si>
  <si>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</si>
  <si>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</si>
  <si>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</si>
  <si>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</si>
  <si>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</si>
  <si>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</si>
  <si>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</si>
  <si>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</si>
  <si>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</si>
  <si>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</si>
  <si>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</si>
  <si>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</si>
  <si>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</si>
  <si>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</si>
  <si>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</si>
  <si>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</si>
  <si>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</si>
  <si>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</si>
  <si>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</si>
  <si>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</si>
  <si>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</si>
  <si>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</si>
  <si>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</si>
  <si>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</si>
  <si>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</si>
  <si>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</si>
  <si>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</si>
  <si>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</si>
  <si>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</si>
  <si>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</si>
  <si>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</si>
  <si>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</si>
  <si>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</si>
  <si>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</si>
  <si>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</si>
  <si>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</si>
  <si>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</si>
  <si>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</si>
  <si>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</si>
  <si>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</si>
  <si>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</si>
  <si>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</si>
  <si>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</si>
  <si>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</si>
  <si>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</si>
  <si>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</si>
  <si>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</si>
  <si>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</si>
  <si>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</si>
  <si>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</si>
  <si>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</si>
  <si>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</si>
  <si>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</si>
  <si>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</si>
  <si>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</si>
  <si>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</si>
  <si>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</si>
  <si>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</si>
  <si>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</si>
  <si>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</si>
  <si>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</si>
  <si>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</si>
  <si>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</si>
  <si>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</si>
  <si>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</si>
  <si>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</si>
  <si>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</si>
  <si>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</si>
  <si>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</si>
  <si>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</si>
  <si>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</si>
  <si>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</si>
  <si>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</si>
  <si>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</si>
  <si>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</si>
  <si>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</si>
  <si>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</si>
  <si>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</si>
  <si>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</si>
  <si>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</si>
  <si>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</si>
  <si>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</si>
  <si>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</si>
  <si>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</si>
  <si>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</si>
  <si>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</si>
  <si>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</si>
  <si>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</si>
  <si>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</si>
  <si>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</si>
  <si>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</si>
  <si>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</si>
  <si>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</si>
  <si>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</si>
  <si>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</si>
  <si>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</si>
  <si>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</si>
  <si>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</si>
  <si>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</si>
  <si>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</si>
  <si>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</si>
  <si>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>IVA</t>
  </si>
  <si>
    <t>MEDIA IMPONIBILE=</t>
  </si>
  <si>
    <t>SOMMA IMPONIBILE=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</si>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</sst>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€&quot;\ * #,##0.00_-;\-&quot;€&quot;\ * #,##0.00_-;_-&quot;€&quot;\ * &quot;-&quot;??_-;_-@_-"/>
    <numFmt numFmtId="164" formatCode="&quot;$&quot;#,##0_);[Red]\(&quot;$&quot;#,##0\)"/>
    <numFmt numFmtId="165" formatCode="&quot;$&quot;#,##0.00_);[Red]\(&quot;$&quot;#,##0.00\)"/>
    <numFmt numFmtId="166" formatCode="_-[$€-410]\ * #,##0.00_-;\-[$€-410]\ * #,##0.00_-;_-[$€-410]\ * &quot;-&quot;??_-;_-@_-"/>
    <numFmt numFmtId="167" formatCode="&quot;€&quot;\ #,##0.00"/>
    <numFmt numFmtId="168" formatCode="_(* #,##0.00_);_(* \(#,##0.00\);_(* &quot;-&quot;??_);_(@_)"/>
    <numFmt numFmtId="169" formatCode="_-[$€]\ * #,##0.00_-;\-[$€]\ * #,##0.00_-;_-[$€]\ * &quot;-&quot;??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44" fontId="2" fillId="0" borderId="0" applyFont="0" applyFill="0" applyBorder="0" applyAlignment="0" applyProtection="0"/>
    <xf numFmtId="0" fontId="1" fillId="0" borderId="0"/>
    <xf numFmtId="168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0" fillId="0" borderId="0" xfId="0" applyNumberFormat="1"/>
    <xf numFmtId="166" fontId="0" fillId="0" borderId="0" xfId="0" applyNumberFormat="1"/>
    <xf numFmtId="166" fontId="2" fillId="0" borderId="0" xfId="4" applyNumberFormat="1"/>
    <xf numFmtId="0" fontId="4" fillId="0" borderId="1" xfId="5"/>
    <xf numFmtId="166" fontId="4" fillId="0" borderId="1" xfId="5" applyNumberFormat="1"/>
    <xf numFmtId="0" fontId="2" fillId="0" borderId="0" xfId="6"/>
    <xf numFmtId="0" fontId="5" fillId="2" borderId="0" xfId="0" applyFont="1" applyFill="1"/>
    <xf numFmtId="169" fontId="2" fillId="0" borderId="0" xfId="10"/>
    <xf numFmtId="169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69" fontId="6" fillId="0" borderId="0" xfId="10" applyFont="1" applyFill="1"/>
    <xf numFmtId="166" fontId="3" fillId="0" borderId="5" xfId="4" applyNumberFormat="1" applyFont="1" applyBorder="1"/>
    <xf numFmtId="166" fontId="3" fillId="0" borderId="6" xfId="4" applyNumberFormat="1" applyFont="1" applyBorder="1"/>
    <xf numFmtId="166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7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7" fontId="0" fillId="0" borderId="0" xfId="0" applyNumberFormat="1"/>
    <xf numFmtId="0" fontId="2" fillId="0" borderId="3" xfId="0" applyFont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2" fillId="0" borderId="9" xfId="6" applyBorder="1" applyAlignment="1">
      <alignment horizontal="right"/>
    </xf>
    <xf numFmtId="0" fontId="2" fillId="0" borderId="10" xfId="6" applyBorder="1"/>
    <xf numFmtId="0" fontId="2" fillId="0" borderId="11" xfId="6" applyBorder="1" applyAlignment="1">
      <alignment horizontal="right"/>
    </xf>
    <xf numFmtId="0" fontId="2" fillId="0" borderId="12" xfId="6" applyBorder="1"/>
    <xf numFmtId="0" fontId="0" fillId="0" borderId="0" xfId="0" applyNumberForma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I340"/>
  <sheetViews>
    <sheetView zoomScaleNormal="100" workbookViewId="0">
      <pane ySplit="4" topLeftCell="A5" activePane="bottomLeft" state="frozen"/>
      <selection pane="bottomLeft" activeCell="A4" sqref="A4:XFD4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3" width="23.42578125" style="9" customWidth="1"/>
    <col min="4" max="4" width="11.140625" style="7" bestFit="1" customWidth="1"/>
    <col min="5" max="7" width="8.7109375" style="7"/>
    <col min="8" max="8" width="20.5703125" style="7" bestFit="1" customWidth="1"/>
    <col min="9" max="9" width="10" style="7" bestFit="1" customWidth="1"/>
    <col min="10" max="16384" width="8.7109375" style="7"/>
  </cols>
  <sheetData>
    <row r="1" spans="1:9" ht="102.6" customHeight="1" x14ac:dyDescent="0.2">
      <c r="A1" s="27" t="s">
        <v>194</v>
      </c>
      <c r="B1" s="28"/>
      <c r="C1" s="28"/>
    </row>
    <row r="2" spans="1:9" ht="13.5" thickBot="1" x14ac:dyDescent="0.25">
      <c r="A2" s="29" t="s">
        <v>184</v>
      </c>
      <c r="B2" s="29"/>
      <c r="C2" s="29"/>
      <c r="D2" s="29"/>
      <c r="E2" s="29"/>
      <c r="F2" s="29"/>
    </row>
    <row r="3" spans="1:9" x14ac:dyDescent="0.2">
      <c r="A3" s="29"/>
      <c r="B3" s="29"/>
      <c r="C3" s="29"/>
      <c r="D3" s="29"/>
      <c r="E3" s="29"/>
      <c r="F3" s="29"/>
      <c r="H3" s="30" t="s">
        <v>204</v>
      </c>
      <c r="I3" s="31">
        <f>AVERAGE(impo)</f>
        <v>519442.42424242425</v>
      </c>
    </row>
    <row r="4" spans="1:9" ht="13.5" thickBot="1" x14ac:dyDescent="0.25">
      <c r="A4" s="13" t="s">
        <v>188</v>
      </c>
      <c r="B4" s="13" t="s">
        <v>192</v>
      </c>
      <c r="C4" s="14" t="s">
        <v>187</v>
      </c>
      <c r="D4" s="14" t="s">
        <v>202</v>
      </c>
      <c r="E4" s="14" t="s">
        <v>203</v>
      </c>
      <c r="F4" s="14" t="s">
        <v>206</v>
      </c>
      <c r="H4" s="32" t="s">
        <v>205</v>
      </c>
      <c r="I4" s="33">
        <f>SUM(impo)</f>
        <v>171416000</v>
      </c>
    </row>
    <row r="5" spans="1:9" x14ac:dyDescent="0.2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7" t="str">
        <f>IF(A5="HHB",C5*22%,"")</f>
        <v/>
      </c>
      <c r="F5" s="7" t="str">
        <f>IF(AND(B5="Manuali",C5&lt;1000000),"VERO","")</f>
        <v/>
      </c>
    </row>
    <row r="6" spans="1:9" x14ac:dyDescent="0.2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7" t="str">
        <f t="shared" ref="E6:E69" si="1">IF(A6="HHB",C6*22%,"")</f>
        <v/>
      </c>
      <c r="F6" s="7" t="str">
        <f t="shared" ref="F6:F69" si="2">IF(AND(B6="Manuali",C6&lt;1000000),"VERO","")</f>
        <v/>
      </c>
    </row>
    <row r="7" spans="1:9" x14ac:dyDescent="0.2">
      <c r="A7" s="7" t="s">
        <v>193</v>
      </c>
      <c r="B7" t="s">
        <v>38</v>
      </c>
      <c r="C7" s="9">
        <v>344000</v>
      </c>
      <c r="D7" s="7" t="str">
        <f t="shared" si="0"/>
        <v/>
      </c>
      <c r="E7" s="7">
        <f t="shared" si="1"/>
        <v>75680</v>
      </c>
      <c r="F7" s="7" t="str">
        <f t="shared" si="2"/>
        <v/>
      </c>
    </row>
    <row r="8" spans="1:9" x14ac:dyDescent="0.2">
      <c r="A8" s="7" t="s">
        <v>62</v>
      </c>
      <c r="B8" t="s">
        <v>28</v>
      </c>
      <c r="C8" s="9">
        <v>361000</v>
      </c>
      <c r="D8" s="7" t="str">
        <f t="shared" si="0"/>
        <v/>
      </c>
      <c r="E8" s="7" t="str">
        <f t="shared" si="1"/>
        <v/>
      </c>
      <c r="F8" s="7" t="str">
        <f t="shared" si="2"/>
        <v/>
      </c>
    </row>
    <row r="9" spans="1:9" x14ac:dyDescent="0.2">
      <c r="A9" s="7" t="s">
        <v>25</v>
      </c>
      <c r="B9" t="s">
        <v>26</v>
      </c>
      <c r="C9" s="9">
        <v>521000</v>
      </c>
      <c r="D9" s="7" t="str">
        <f t="shared" si="0"/>
        <v/>
      </c>
      <c r="E9" s="7" t="str">
        <f t="shared" si="1"/>
        <v/>
      </c>
      <c r="F9" s="7" t="str">
        <f t="shared" si="2"/>
        <v/>
      </c>
    </row>
    <row r="10" spans="1:9" x14ac:dyDescent="0.2">
      <c r="A10" s="7" t="s">
        <v>13</v>
      </c>
      <c r="B10" t="s">
        <v>14</v>
      </c>
      <c r="C10" s="9">
        <v>527000</v>
      </c>
      <c r="D10" s="7" t="str">
        <f t="shared" si="0"/>
        <v/>
      </c>
      <c r="E10" s="7" t="str">
        <f t="shared" si="1"/>
        <v/>
      </c>
      <c r="F10" s="7" t="str">
        <f t="shared" si="2"/>
        <v/>
      </c>
    </row>
    <row r="11" spans="1:9" x14ac:dyDescent="0.2">
      <c r="A11" s="7" t="s">
        <v>34</v>
      </c>
      <c r="B11" t="s">
        <v>35</v>
      </c>
      <c r="C11" s="9">
        <v>626000</v>
      </c>
      <c r="D11" s="7" t="str">
        <f t="shared" si="0"/>
        <v/>
      </c>
      <c r="E11" s="7" t="str">
        <f t="shared" si="1"/>
        <v/>
      </c>
      <c r="F11" s="7" t="str">
        <f t="shared" si="2"/>
        <v/>
      </c>
    </row>
    <row r="12" spans="1:9" x14ac:dyDescent="0.2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7">
        <f t="shared" si="1"/>
        <v>144320</v>
      </c>
      <c r="F12" s="7" t="str">
        <f t="shared" si="2"/>
        <v/>
      </c>
    </row>
    <row r="13" spans="1:9" x14ac:dyDescent="0.2">
      <c r="A13" s="7" t="s">
        <v>15</v>
      </c>
      <c r="B13" t="s">
        <v>16</v>
      </c>
      <c r="C13" s="9">
        <v>666000</v>
      </c>
      <c r="D13" s="7" t="str">
        <f t="shared" si="0"/>
        <v/>
      </c>
      <c r="E13" s="7" t="str">
        <f t="shared" si="1"/>
        <v/>
      </c>
      <c r="F13" s="7" t="str">
        <f t="shared" si="2"/>
        <v/>
      </c>
    </row>
    <row r="14" spans="1:9" x14ac:dyDescent="0.2">
      <c r="A14" s="7" t="s">
        <v>55</v>
      </c>
      <c r="B14" t="s">
        <v>35</v>
      </c>
      <c r="C14" s="9">
        <v>882000</v>
      </c>
      <c r="D14" s="7" t="str">
        <f t="shared" si="0"/>
        <v/>
      </c>
      <c r="E14" s="7" t="str">
        <f t="shared" si="1"/>
        <v/>
      </c>
      <c r="F14" s="7" t="str">
        <f t="shared" si="2"/>
        <v/>
      </c>
    </row>
    <row r="15" spans="1:9" x14ac:dyDescent="0.2">
      <c r="A15" s="7" t="s">
        <v>7</v>
      </c>
      <c r="B15" t="s">
        <v>8</v>
      </c>
      <c r="C15" s="9">
        <v>1108000</v>
      </c>
      <c r="D15" s="7" t="str">
        <f t="shared" si="0"/>
        <v/>
      </c>
      <c r="E15" s="7" t="str">
        <f t="shared" si="1"/>
        <v/>
      </c>
      <c r="F15" s="7" t="str">
        <f t="shared" si="2"/>
        <v/>
      </c>
    </row>
    <row r="16" spans="1:9" x14ac:dyDescent="0.2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7" t="str">
        <f t="shared" si="1"/>
        <v/>
      </c>
      <c r="F16" s="7" t="str">
        <f t="shared" si="2"/>
        <v/>
      </c>
    </row>
    <row r="17" spans="1:6" x14ac:dyDescent="0.2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7" t="str">
        <f t="shared" si="1"/>
        <v/>
      </c>
      <c r="F17" s="7" t="str">
        <f t="shared" si="2"/>
        <v/>
      </c>
    </row>
    <row r="18" spans="1:6" x14ac:dyDescent="0.2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7" t="str">
        <f t="shared" si="1"/>
        <v/>
      </c>
      <c r="F18" s="7" t="str">
        <f t="shared" si="2"/>
        <v/>
      </c>
    </row>
    <row r="19" spans="1:6" x14ac:dyDescent="0.2">
      <c r="A19" s="7" t="s">
        <v>11</v>
      </c>
      <c r="B19" t="s">
        <v>12</v>
      </c>
      <c r="C19" s="10">
        <v>0</v>
      </c>
      <c r="D19" s="7" t="str">
        <f t="shared" si="0"/>
        <v/>
      </c>
      <c r="E19" s="7" t="str">
        <f t="shared" si="1"/>
        <v/>
      </c>
      <c r="F19" s="7" t="str">
        <f t="shared" si="2"/>
        <v/>
      </c>
    </row>
    <row r="20" spans="1:6" x14ac:dyDescent="0.2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7" t="str">
        <f t="shared" si="1"/>
        <v/>
      </c>
      <c r="F20" s="7" t="str">
        <f t="shared" si="2"/>
        <v/>
      </c>
    </row>
    <row r="21" spans="1:6" x14ac:dyDescent="0.2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7" t="str">
        <f t="shared" si="1"/>
        <v/>
      </c>
      <c r="F21" s="7" t="str">
        <f t="shared" si="2"/>
        <v/>
      </c>
    </row>
    <row r="22" spans="1:6" x14ac:dyDescent="0.2">
      <c r="A22" s="7" t="s">
        <v>31</v>
      </c>
      <c r="B22" t="s">
        <v>6</v>
      </c>
      <c r="C22" s="10">
        <v>0</v>
      </c>
      <c r="D22" s="7" t="str">
        <f t="shared" si="0"/>
        <v/>
      </c>
      <c r="E22" s="7" t="str">
        <f t="shared" si="1"/>
        <v/>
      </c>
      <c r="F22" s="7" t="str">
        <f t="shared" si="2"/>
        <v/>
      </c>
    </row>
    <row r="23" spans="1:6" x14ac:dyDescent="0.2">
      <c r="A23" s="7" t="s">
        <v>25</v>
      </c>
      <c r="B23" t="s">
        <v>26</v>
      </c>
      <c r="C23" s="9">
        <v>167000</v>
      </c>
      <c r="D23" s="7" t="str">
        <f t="shared" si="0"/>
        <v/>
      </c>
      <c r="E23" s="7" t="str">
        <f t="shared" si="1"/>
        <v/>
      </c>
      <c r="F23" s="7" t="str">
        <f t="shared" si="2"/>
        <v/>
      </c>
    </row>
    <row r="24" spans="1:6" x14ac:dyDescent="0.2">
      <c r="A24" s="7" t="s">
        <v>9</v>
      </c>
      <c r="B24" t="s">
        <v>10</v>
      </c>
      <c r="C24" s="9">
        <v>202000</v>
      </c>
      <c r="D24" s="7" t="str">
        <f t="shared" si="0"/>
        <v/>
      </c>
      <c r="E24" s="7" t="str">
        <f t="shared" si="1"/>
        <v/>
      </c>
      <c r="F24" s="7" t="str">
        <f t="shared" si="2"/>
        <v/>
      </c>
    </row>
    <row r="25" spans="1:6" x14ac:dyDescent="0.2">
      <c r="A25" s="7" t="s">
        <v>59</v>
      </c>
      <c r="B25" t="s">
        <v>38</v>
      </c>
      <c r="C25" s="9">
        <v>203000</v>
      </c>
      <c r="D25" s="7" t="str">
        <f t="shared" si="0"/>
        <v/>
      </c>
      <c r="E25" s="7" t="str">
        <f t="shared" si="1"/>
        <v/>
      </c>
      <c r="F25" s="7" t="str">
        <f t="shared" si="2"/>
        <v/>
      </c>
    </row>
    <row r="26" spans="1:6" x14ac:dyDescent="0.2">
      <c r="A26" s="7" t="s">
        <v>29</v>
      </c>
      <c r="B26" t="s">
        <v>30</v>
      </c>
      <c r="C26" s="9">
        <v>234000</v>
      </c>
      <c r="D26" s="7" t="str">
        <f t="shared" si="0"/>
        <v/>
      </c>
      <c r="E26" s="7" t="str">
        <f t="shared" si="1"/>
        <v/>
      </c>
      <c r="F26" s="7" t="str">
        <f t="shared" si="2"/>
        <v/>
      </c>
    </row>
    <row r="27" spans="1:6" x14ac:dyDescent="0.2">
      <c r="A27" s="7" t="s">
        <v>56</v>
      </c>
      <c r="B27" t="s">
        <v>30</v>
      </c>
      <c r="C27" s="9">
        <v>252000</v>
      </c>
      <c r="D27" s="7" t="str">
        <f t="shared" si="0"/>
        <v/>
      </c>
      <c r="E27" s="7" t="str">
        <f t="shared" si="1"/>
        <v/>
      </c>
      <c r="F27" s="7" t="str">
        <f t="shared" si="2"/>
        <v/>
      </c>
    </row>
    <row r="28" spans="1:6" x14ac:dyDescent="0.2">
      <c r="A28" s="7" t="s">
        <v>31</v>
      </c>
      <c r="B28" t="s">
        <v>6</v>
      </c>
      <c r="C28" s="9">
        <v>259000</v>
      </c>
      <c r="D28" s="7" t="str">
        <f t="shared" si="0"/>
        <v/>
      </c>
      <c r="E28" s="7" t="str">
        <f t="shared" si="1"/>
        <v/>
      </c>
      <c r="F28" s="7" t="str">
        <f t="shared" si="2"/>
        <v/>
      </c>
    </row>
    <row r="29" spans="1:6" x14ac:dyDescent="0.2">
      <c r="A29" s="7" t="s">
        <v>59</v>
      </c>
      <c r="B29" t="s">
        <v>38</v>
      </c>
      <c r="C29" s="9">
        <v>269000</v>
      </c>
      <c r="D29" s="7" t="str">
        <f t="shared" si="0"/>
        <v/>
      </c>
      <c r="E29" s="7" t="str">
        <f t="shared" si="1"/>
        <v/>
      </c>
      <c r="F29" s="7" t="str">
        <f t="shared" si="2"/>
        <v/>
      </c>
    </row>
    <row r="30" spans="1:6" x14ac:dyDescent="0.2">
      <c r="A30" s="7" t="s">
        <v>56</v>
      </c>
      <c r="B30" t="s">
        <v>30</v>
      </c>
      <c r="C30" s="9">
        <v>271000</v>
      </c>
      <c r="D30" s="7" t="str">
        <f t="shared" si="0"/>
        <v/>
      </c>
      <c r="E30" s="7" t="str">
        <f t="shared" si="1"/>
        <v/>
      </c>
      <c r="F30" s="7" t="str">
        <f t="shared" si="2"/>
        <v/>
      </c>
    </row>
    <row r="31" spans="1:6" x14ac:dyDescent="0.2">
      <c r="A31" s="7" t="s">
        <v>56</v>
      </c>
      <c r="B31" t="s">
        <v>30</v>
      </c>
      <c r="C31" s="9">
        <v>292000</v>
      </c>
      <c r="D31" s="7" t="str">
        <f t="shared" si="0"/>
        <v/>
      </c>
      <c r="E31" s="7" t="str">
        <f t="shared" si="1"/>
        <v/>
      </c>
      <c r="F31" s="7" t="str">
        <f t="shared" si="2"/>
        <v/>
      </c>
    </row>
    <row r="32" spans="1:6" x14ac:dyDescent="0.2">
      <c r="A32" s="7" t="s">
        <v>5</v>
      </c>
      <c r="B32" t="s">
        <v>6</v>
      </c>
      <c r="C32" s="9">
        <v>293000</v>
      </c>
      <c r="D32" s="7" t="str">
        <f t="shared" si="0"/>
        <v/>
      </c>
      <c r="E32" s="7" t="str">
        <f t="shared" si="1"/>
        <v/>
      </c>
      <c r="F32" s="7" t="str">
        <f t="shared" si="2"/>
        <v/>
      </c>
    </row>
    <row r="33" spans="1:6" x14ac:dyDescent="0.2">
      <c r="A33" s="7" t="s">
        <v>47</v>
      </c>
      <c r="B33" t="s">
        <v>48</v>
      </c>
      <c r="C33" s="9">
        <v>307000</v>
      </c>
      <c r="D33" s="7" t="str">
        <f t="shared" si="0"/>
        <v/>
      </c>
      <c r="E33" s="7" t="str">
        <f t="shared" si="1"/>
        <v/>
      </c>
      <c r="F33" s="7" t="str">
        <f t="shared" si="2"/>
        <v/>
      </c>
    </row>
    <row r="34" spans="1:6" x14ac:dyDescent="0.2">
      <c r="A34" s="7" t="s">
        <v>39</v>
      </c>
      <c r="B34" t="s">
        <v>40</v>
      </c>
      <c r="C34" s="9">
        <v>440000</v>
      </c>
      <c r="D34" s="7" t="str">
        <f t="shared" si="0"/>
        <v/>
      </c>
      <c r="E34" s="7" t="str">
        <f t="shared" si="1"/>
        <v/>
      </c>
      <c r="F34" s="7" t="str">
        <f t="shared" si="2"/>
        <v/>
      </c>
    </row>
    <row r="35" spans="1:6" x14ac:dyDescent="0.2">
      <c r="A35" s="7" t="s">
        <v>36</v>
      </c>
      <c r="B35" t="s">
        <v>30</v>
      </c>
      <c r="C35" s="9">
        <v>487000</v>
      </c>
      <c r="D35" s="7" t="str">
        <f t="shared" si="0"/>
        <v/>
      </c>
      <c r="E35" s="7" t="str">
        <f t="shared" si="1"/>
        <v/>
      </c>
      <c r="F35" s="7" t="str">
        <f t="shared" si="2"/>
        <v/>
      </c>
    </row>
    <row r="36" spans="1:6" x14ac:dyDescent="0.2">
      <c r="A36" s="7" t="s">
        <v>49</v>
      </c>
      <c r="B36" t="s">
        <v>30</v>
      </c>
      <c r="C36" s="9">
        <v>566000</v>
      </c>
      <c r="D36" s="7" t="str">
        <f t="shared" si="0"/>
        <v/>
      </c>
      <c r="E36" s="7" t="str">
        <f t="shared" si="1"/>
        <v/>
      </c>
      <c r="F36" s="7" t="str">
        <f t="shared" si="2"/>
        <v/>
      </c>
    </row>
    <row r="37" spans="1:6" x14ac:dyDescent="0.2">
      <c r="A37" s="7" t="s">
        <v>20</v>
      </c>
      <c r="B37" t="s">
        <v>10</v>
      </c>
      <c r="C37" s="9">
        <v>802000</v>
      </c>
      <c r="D37" s="7" t="str">
        <f t="shared" si="0"/>
        <v/>
      </c>
      <c r="E37" s="7" t="str">
        <f t="shared" si="1"/>
        <v/>
      </c>
      <c r="F37" s="7" t="str">
        <f t="shared" si="2"/>
        <v/>
      </c>
    </row>
    <row r="38" spans="1:6" x14ac:dyDescent="0.2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7" t="str">
        <f t="shared" si="1"/>
        <v/>
      </c>
      <c r="F38" s="7" t="str">
        <f t="shared" si="2"/>
        <v/>
      </c>
    </row>
    <row r="39" spans="1:6" x14ac:dyDescent="0.2">
      <c r="A39" s="7" t="s">
        <v>46</v>
      </c>
      <c r="B39" t="s">
        <v>30</v>
      </c>
      <c r="C39" s="10">
        <v>0</v>
      </c>
      <c r="D39" s="7" t="str">
        <f t="shared" si="0"/>
        <v/>
      </c>
      <c r="E39" s="7" t="str">
        <f t="shared" si="1"/>
        <v/>
      </c>
      <c r="F39" s="7" t="str">
        <f t="shared" si="2"/>
        <v/>
      </c>
    </row>
    <row r="40" spans="1:6" x14ac:dyDescent="0.2">
      <c r="A40" s="7" t="s">
        <v>67</v>
      </c>
      <c r="B40" t="s">
        <v>68</v>
      </c>
      <c r="C40" s="9">
        <v>70000</v>
      </c>
      <c r="D40" s="7" t="str">
        <f t="shared" si="0"/>
        <v/>
      </c>
      <c r="E40" s="7" t="str">
        <f t="shared" si="1"/>
        <v/>
      </c>
      <c r="F40" s="7" t="str">
        <f t="shared" si="2"/>
        <v/>
      </c>
    </row>
    <row r="41" spans="1:6" x14ac:dyDescent="0.2">
      <c r="A41" s="7" t="s">
        <v>21</v>
      </c>
      <c r="B41" t="s">
        <v>22</v>
      </c>
      <c r="C41" s="9">
        <v>104000</v>
      </c>
      <c r="D41" s="7" t="str">
        <f t="shared" si="0"/>
        <v/>
      </c>
      <c r="E41" s="7" t="str">
        <f t="shared" si="1"/>
        <v/>
      </c>
      <c r="F41" s="7" t="str">
        <f t="shared" si="2"/>
        <v/>
      </c>
    </row>
    <row r="42" spans="1:6" x14ac:dyDescent="0.2">
      <c r="A42" s="7" t="s">
        <v>61</v>
      </c>
      <c r="B42" t="s">
        <v>24</v>
      </c>
      <c r="C42" s="9">
        <v>127000</v>
      </c>
      <c r="D42" s="7" t="str">
        <f t="shared" si="0"/>
        <v/>
      </c>
      <c r="E42" s="7" t="str">
        <f t="shared" si="1"/>
        <v/>
      </c>
      <c r="F42" s="7" t="str">
        <f t="shared" si="2"/>
        <v/>
      </c>
    </row>
    <row r="43" spans="1:6" x14ac:dyDescent="0.2">
      <c r="A43" s="7" t="s">
        <v>42</v>
      </c>
      <c r="B43" t="s">
        <v>43</v>
      </c>
      <c r="C43" s="9">
        <v>162000</v>
      </c>
      <c r="D43" s="7" t="str">
        <f t="shared" si="0"/>
        <v/>
      </c>
      <c r="E43" s="7" t="str">
        <f t="shared" si="1"/>
        <v/>
      </c>
      <c r="F43" s="7" t="str">
        <f t="shared" si="2"/>
        <v/>
      </c>
    </row>
    <row r="44" spans="1:6" x14ac:dyDescent="0.2">
      <c r="A44" s="7" t="s">
        <v>44</v>
      </c>
      <c r="B44" t="s">
        <v>38</v>
      </c>
      <c r="C44" s="9">
        <v>179000</v>
      </c>
      <c r="D44" s="7" t="str">
        <f t="shared" si="0"/>
        <v/>
      </c>
      <c r="E44" s="7" t="str">
        <f t="shared" si="1"/>
        <v/>
      </c>
      <c r="F44" s="7" t="str">
        <f t="shared" si="2"/>
        <v/>
      </c>
    </row>
    <row r="45" spans="1:6" x14ac:dyDescent="0.2">
      <c r="A45" s="7" t="s">
        <v>70</v>
      </c>
      <c r="B45" t="s">
        <v>58</v>
      </c>
      <c r="C45" s="9">
        <v>186000</v>
      </c>
      <c r="D45" s="7" t="str">
        <f t="shared" si="0"/>
        <v/>
      </c>
      <c r="E45" s="7" t="str">
        <f t="shared" si="1"/>
        <v/>
      </c>
      <c r="F45" s="7" t="str">
        <f t="shared" si="2"/>
        <v/>
      </c>
    </row>
    <row r="46" spans="1:6" x14ac:dyDescent="0.2">
      <c r="A46" s="7" t="s">
        <v>33</v>
      </c>
      <c r="B46" t="s">
        <v>6</v>
      </c>
      <c r="C46" s="9">
        <v>186000</v>
      </c>
      <c r="D46" s="7" t="str">
        <f t="shared" si="0"/>
        <v/>
      </c>
      <c r="E46" s="7" t="str">
        <f t="shared" si="1"/>
        <v/>
      </c>
      <c r="F46" s="7" t="str">
        <f t="shared" si="2"/>
        <v/>
      </c>
    </row>
    <row r="47" spans="1:6" x14ac:dyDescent="0.2">
      <c r="A47" s="7" t="s">
        <v>20</v>
      </c>
      <c r="B47" t="s">
        <v>10</v>
      </c>
      <c r="C47" s="9">
        <v>203000</v>
      </c>
      <c r="D47" s="7" t="str">
        <f t="shared" si="0"/>
        <v/>
      </c>
      <c r="E47" s="7" t="str">
        <f t="shared" si="1"/>
        <v/>
      </c>
      <c r="F47" s="7" t="str">
        <f t="shared" si="2"/>
        <v/>
      </c>
    </row>
    <row r="48" spans="1:6" x14ac:dyDescent="0.2">
      <c r="A48" s="7" t="s">
        <v>45</v>
      </c>
      <c r="B48" t="s">
        <v>10</v>
      </c>
      <c r="C48" s="9">
        <v>212000</v>
      </c>
      <c r="D48" s="7" t="str">
        <f t="shared" si="0"/>
        <v/>
      </c>
      <c r="E48" s="7" t="str">
        <f t="shared" si="1"/>
        <v/>
      </c>
      <c r="F48" s="7" t="str">
        <f t="shared" si="2"/>
        <v/>
      </c>
    </row>
    <row r="49" spans="1:6" x14ac:dyDescent="0.2">
      <c r="A49" s="7" t="s">
        <v>50</v>
      </c>
      <c r="B49" t="s">
        <v>51</v>
      </c>
      <c r="C49" s="9">
        <v>222000</v>
      </c>
      <c r="D49" s="7" t="str">
        <f t="shared" si="0"/>
        <v/>
      </c>
      <c r="E49" s="7" t="str">
        <f t="shared" si="1"/>
        <v/>
      </c>
      <c r="F49" s="7" t="str">
        <f t="shared" si="2"/>
        <v/>
      </c>
    </row>
    <row r="50" spans="1:6" x14ac:dyDescent="0.2">
      <c r="A50" s="7" t="s">
        <v>21</v>
      </c>
      <c r="B50" t="s">
        <v>22</v>
      </c>
      <c r="C50" s="9">
        <v>245000</v>
      </c>
      <c r="D50" s="7" t="str">
        <f t="shared" si="0"/>
        <v/>
      </c>
      <c r="E50" s="7" t="str">
        <f t="shared" si="1"/>
        <v/>
      </c>
      <c r="F50" s="7" t="str">
        <f t="shared" si="2"/>
        <v/>
      </c>
    </row>
    <row r="51" spans="1:6" x14ac:dyDescent="0.2">
      <c r="A51" s="7" t="s">
        <v>60</v>
      </c>
      <c r="B51" t="s">
        <v>38</v>
      </c>
      <c r="C51" s="9">
        <v>251000</v>
      </c>
      <c r="D51" s="7" t="str">
        <f t="shared" si="0"/>
        <v/>
      </c>
      <c r="E51" s="7" t="str">
        <f t="shared" si="1"/>
        <v/>
      </c>
      <c r="F51" s="7" t="str">
        <f t="shared" si="2"/>
        <v/>
      </c>
    </row>
    <row r="52" spans="1:6" x14ac:dyDescent="0.2">
      <c r="A52" s="7" t="s">
        <v>69</v>
      </c>
      <c r="B52" t="s">
        <v>51</v>
      </c>
      <c r="C52" s="9">
        <v>257000</v>
      </c>
      <c r="D52" s="7" t="str">
        <f t="shared" si="0"/>
        <v/>
      </c>
      <c r="E52" s="7" t="str">
        <f t="shared" si="1"/>
        <v/>
      </c>
      <c r="F52" s="7" t="str">
        <f t="shared" si="2"/>
        <v/>
      </c>
    </row>
    <row r="53" spans="1:6" x14ac:dyDescent="0.2">
      <c r="A53" s="7" t="s">
        <v>69</v>
      </c>
      <c r="B53" t="s">
        <v>51</v>
      </c>
      <c r="C53" s="9">
        <v>269000</v>
      </c>
      <c r="D53" s="7" t="str">
        <f t="shared" si="0"/>
        <v/>
      </c>
      <c r="E53" s="7" t="str">
        <f t="shared" si="1"/>
        <v/>
      </c>
      <c r="F53" s="7" t="str">
        <f t="shared" si="2"/>
        <v/>
      </c>
    </row>
    <row r="54" spans="1:6" x14ac:dyDescent="0.2">
      <c r="A54" s="7" t="s">
        <v>57</v>
      </c>
      <c r="B54" t="s">
        <v>58</v>
      </c>
      <c r="C54" s="9">
        <v>314000</v>
      </c>
      <c r="D54" s="7" t="str">
        <f t="shared" si="0"/>
        <v/>
      </c>
      <c r="E54" s="7" t="str">
        <f t="shared" si="1"/>
        <v/>
      </c>
      <c r="F54" s="7" t="str">
        <f t="shared" si="2"/>
        <v/>
      </c>
    </row>
    <row r="55" spans="1:6" x14ac:dyDescent="0.2">
      <c r="A55" s="7" t="s">
        <v>53</v>
      </c>
      <c r="B55" t="s">
        <v>54</v>
      </c>
      <c r="C55" s="9">
        <v>325000</v>
      </c>
      <c r="D55" s="7" t="str">
        <f t="shared" si="0"/>
        <v/>
      </c>
      <c r="E55" s="7" t="str">
        <f t="shared" si="1"/>
        <v/>
      </c>
      <c r="F55" s="7" t="str">
        <f t="shared" si="2"/>
        <v/>
      </c>
    </row>
    <row r="56" spans="1:6" x14ac:dyDescent="0.2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7" t="str">
        <f t="shared" si="1"/>
        <v/>
      </c>
      <c r="F56" s="7" t="str">
        <f t="shared" si="2"/>
        <v/>
      </c>
    </row>
    <row r="57" spans="1:6" x14ac:dyDescent="0.2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7" t="str">
        <f t="shared" si="1"/>
        <v/>
      </c>
      <c r="F57" s="7" t="str">
        <f t="shared" si="2"/>
        <v/>
      </c>
    </row>
    <row r="58" spans="1:6" x14ac:dyDescent="0.2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7" t="str">
        <f t="shared" si="1"/>
        <v/>
      </c>
      <c r="F58" s="7" t="str">
        <f t="shared" si="2"/>
        <v/>
      </c>
    </row>
    <row r="59" spans="1:6" x14ac:dyDescent="0.2">
      <c r="A59" s="7" t="s">
        <v>47</v>
      </c>
      <c r="B59" t="s">
        <v>48</v>
      </c>
      <c r="C59" s="9">
        <v>471000</v>
      </c>
      <c r="D59" s="7" t="str">
        <f t="shared" si="0"/>
        <v/>
      </c>
      <c r="E59" s="7" t="str">
        <f t="shared" si="1"/>
        <v/>
      </c>
      <c r="F59" s="7" t="str">
        <f t="shared" si="2"/>
        <v/>
      </c>
    </row>
    <row r="60" spans="1:6" x14ac:dyDescent="0.2">
      <c r="A60" s="7" t="s">
        <v>25</v>
      </c>
      <c r="B60" t="s">
        <v>26</v>
      </c>
      <c r="C60" s="9">
        <v>476000</v>
      </c>
      <c r="D60" s="7" t="str">
        <f t="shared" si="0"/>
        <v/>
      </c>
      <c r="E60" s="7" t="str">
        <f t="shared" si="1"/>
        <v/>
      </c>
      <c r="F60" s="7" t="str">
        <f t="shared" si="2"/>
        <v/>
      </c>
    </row>
    <row r="61" spans="1:6" x14ac:dyDescent="0.2">
      <c r="A61" s="7" t="s">
        <v>65</v>
      </c>
      <c r="B61" t="s">
        <v>64</v>
      </c>
      <c r="C61" s="9">
        <v>492000</v>
      </c>
      <c r="D61" s="7" t="str">
        <f t="shared" si="0"/>
        <v/>
      </c>
      <c r="E61" s="7" t="str">
        <f t="shared" si="1"/>
        <v/>
      </c>
      <c r="F61" s="7" t="str">
        <f t="shared" si="2"/>
        <v/>
      </c>
    </row>
    <row r="62" spans="1:6" x14ac:dyDescent="0.2">
      <c r="A62" s="7" t="s">
        <v>66</v>
      </c>
      <c r="B62" t="s">
        <v>51</v>
      </c>
      <c r="C62" s="9">
        <v>531000</v>
      </c>
      <c r="D62" s="7" t="str">
        <f t="shared" si="0"/>
        <v/>
      </c>
      <c r="E62" s="7" t="str">
        <f t="shared" si="1"/>
        <v/>
      </c>
      <c r="F62" s="7" t="str">
        <f t="shared" si="2"/>
        <v/>
      </c>
    </row>
    <row r="63" spans="1:6" x14ac:dyDescent="0.2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7" t="str">
        <f t="shared" si="1"/>
        <v/>
      </c>
      <c r="F63" s="7" t="str">
        <f t="shared" si="2"/>
        <v/>
      </c>
    </row>
    <row r="64" spans="1:6" x14ac:dyDescent="0.2">
      <c r="A64" s="7" t="s">
        <v>9</v>
      </c>
      <c r="B64" t="s">
        <v>10</v>
      </c>
      <c r="C64" s="9">
        <v>1487000</v>
      </c>
      <c r="D64" s="7" t="str">
        <f t="shared" si="0"/>
        <v/>
      </c>
      <c r="E64" s="7" t="str">
        <f t="shared" si="1"/>
        <v/>
      </c>
      <c r="F64" s="7" t="str">
        <f t="shared" si="2"/>
        <v/>
      </c>
    </row>
    <row r="65" spans="1:6" x14ac:dyDescent="0.2">
      <c r="A65" s="7" t="s">
        <v>65</v>
      </c>
      <c r="B65" t="s">
        <v>64</v>
      </c>
      <c r="C65" s="10">
        <v>0</v>
      </c>
      <c r="D65" s="7" t="str">
        <f t="shared" si="0"/>
        <v/>
      </c>
      <c r="E65" s="7" t="str">
        <f t="shared" si="1"/>
        <v/>
      </c>
      <c r="F65" s="7" t="str">
        <f t="shared" si="2"/>
        <v/>
      </c>
    </row>
    <row r="66" spans="1:6" x14ac:dyDescent="0.2">
      <c r="A66" s="7" t="s">
        <v>9</v>
      </c>
      <c r="B66" t="s">
        <v>10</v>
      </c>
      <c r="C66" s="9">
        <v>101000</v>
      </c>
      <c r="D66" s="7" t="str">
        <f t="shared" si="0"/>
        <v/>
      </c>
      <c r="E66" s="7" t="str">
        <f t="shared" si="1"/>
        <v/>
      </c>
      <c r="F66" s="7" t="str">
        <f t="shared" si="2"/>
        <v/>
      </c>
    </row>
    <row r="67" spans="1:6" x14ac:dyDescent="0.2">
      <c r="A67" s="7" t="s">
        <v>70</v>
      </c>
      <c r="B67" t="s">
        <v>58</v>
      </c>
      <c r="C67" s="9">
        <v>38000</v>
      </c>
      <c r="D67" s="7" t="str">
        <f t="shared" si="0"/>
        <v/>
      </c>
      <c r="E67" s="7" t="str">
        <f t="shared" si="1"/>
        <v/>
      </c>
      <c r="F67" s="7" t="str">
        <f t="shared" si="2"/>
        <v/>
      </c>
    </row>
    <row r="68" spans="1:6" x14ac:dyDescent="0.2">
      <c r="A68" s="7" t="s">
        <v>70</v>
      </c>
      <c r="B68" t="s">
        <v>58</v>
      </c>
      <c r="C68" s="9">
        <v>137000</v>
      </c>
      <c r="D68" s="7" t="str">
        <f t="shared" si="0"/>
        <v/>
      </c>
      <c r="E68" s="7" t="str">
        <f t="shared" si="1"/>
        <v/>
      </c>
      <c r="F68" s="7" t="str">
        <f t="shared" si="2"/>
        <v/>
      </c>
    </row>
    <row r="69" spans="1:6" x14ac:dyDescent="0.2">
      <c r="A69" s="7" t="s">
        <v>73</v>
      </c>
      <c r="B69" t="s">
        <v>64</v>
      </c>
      <c r="C69" s="9">
        <v>222000</v>
      </c>
      <c r="D69" s="7" t="str">
        <f t="shared" si="0"/>
        <v/>
      </c>
      <c r="E69" s="7" t="str">
        <f t="shared" si="1"/>
        <v/>
      </c>
      <c r="F69" s="7" t="str">
        <f t="shared" si="2"/>
        <v/>
      </c>
    </row>
    <row r="70" spans="1:6" x14ac:dyDescent="0.2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7" t="str">
        <f t="shared" ref="E70:E133" si="4">IF(A70="HHB",C70*22%,"")</f>
        <v/>
      </c>
      <c r="F70" s="7" t="str">
        <f t="shared" ref="F70:F133" si="5">IF(AND(B70="Manuali",C70&lt;1000000),"VERO","")</f>
        <v/>
      </c>
    </row>
    <row r="71" spans="1:6" x14ac:dyDescent="0.2">
      <c r="A71" s="7" t="s">
        <v>27</v>
      </c>
      <c r="B71" t="s">
        <v>28</v>
      </c>
      <c r="C71" s="9">
        <v>428000</v>
      </c>
      <c r="D71" s="7" t="str">
        <f t="shared" si="3"/>
        <v/>
      </c>
      <c r="E71" s="7" t="str">
        <f t="shared" si="4"/>
        <v/>
      </c>
      <c r="F71" s="7" t="str">
        <f t="shared" si="5"/>
        <v/>
      </c>
    </row>
    <row r="72" spans="1:6" x14ac:dyDescent="0.2">
      <c r="A72" s="7" t="s">
        <v>37</v>
      </c>
      <c r="B72" t="s">
        <v>38</v>
      </c>
      <c r="C72" s="9">
        <v>561000</v>
      </c>
      <c r="D72" s="7" t="str">
        <f t="shared" si="3"/>
        <v/>
      </c>
      <c r="E72" s="7" t="str">
        <f t="shared" si="4"/>
        <v/>
      </c>
      <c r="F72" s="7" t="str">
        <f t="shared" si="5"/>
        <v/>
      </c>
    </row>
    <row r="73" spans="1:6" x14ac:dyDescent="0.2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7" t="str">
        <f t="shared" si="4"/>
        <v/>
      </c>
      <c r="F73" s="7" t="str">
        <f t="shared" si="5"/>
        <v/>
      </c>
    </row>
    <row r="74" spans="1:6" x14ac:dyDescent="0.2">
      <c r="A74" s="7" t="s">
        <v>23</v>
      </c>
      <c r="B74" t="s">
        <v>24</v>
      </c>
      <c r="C74" s="9">
        <v>34000</v>
      </c>
      <c r="D74" s="7" t="str">
        <f t="shared" si="3"/>
        <v/>
      </c>
      <c r="E74" s="7" t="str">
        <f t="shared" si="4"/>
        <v/>
      </c>
      <c r="F74" s="7" t="str">
        <f t="shared" si="5"/>
        <v/>
      </c>
    </row>
    <row r="75" spans="1:6" x14ac:dyDescent="0.2">
      <c r="A75" s="7" t="s">
        <v>71</v>
      </c>
      <c r="B75" t="s">
        <v>72</v>
      </c>
      <c r="C75" s="9">
        <v>20000</v>
      </c>
      <c r="D75" s="7" t="str">
        <f t="shared" si="3"/>
        <v/>
      </c>
      <c r="E75" s="7" t="str">
        <f t="shared" si="4"/>
        <v/>
      </c>
      <c r="F75" s="7" t="str">
        <f t="shared" si="5"/>
        <v/>
      </c>
    </row>
    <row r="76" spans="1:6" x14ac:dyDescent="0.2">
      <c r="A76" s="7" t="s">
        <v>25</v>
      </c>
      <c r="B76" t="s">
        <v>26</v>
      </c>
      <c r="C76" s="9">
        <v>23000</v>
      </c>
      <c r="D76" s="7" t="str">
        <f t="shared" si="3"/>
        <v/>
      </c>
      <c r="E76" s="7" t="str">
        <f t="shared" si="4"/>
        <v/>
      </c>
      <c r="F76" s="7" t="str">
        <f t="shared" si="5"/>
        <v/>
      </c>
    </row>
    <row r="77" spans="1:6" x14ac:dyDescent="0.2">
      <c r="A77" s="7" t="s">
        <v>73</v>
      </c>
      <c r="B77" t="s">
        <v>64</v>
      </c>
      <c r="C77" s="9">
        <v>98000</v>
      </c>
      <c r="D77" s="7" t="str">
        <f t="shared" si="3"/>
        <v/>
      </c>
      <c r="E77" s="7" t="str">
        <f t="shared" si="4"/>
        <v/>
      </c>
      <c r="F77" s="7" t="str">
        <f t="shared" si="5"/>
        <v/>
      </c>
    </row>
    <row r="78" spans="1:6" x14ac:dyDescent="0.2">
      <c r="A78" s="7" t="s">
        <v>62</v>
      </c>
      <c r="B78" t="s">
        <v>28</v>
      </c>
      <c r="C78" s="9">
        <v>251000</v>
      </c>
      <c r="D78" s="7" t="str">
        <f t="shared" si="3"/>
        <v/>
      </c>
      <c r="E78" s="7" t="str">
        <f t="shared" si="4"/>
        <v/>
      </c>
      <c r="F78" s="7" t="str">
        <f t="shared" si="5"/>
        <v/>
      </c>
    </row>
    <row r="79" spans="1:6" x14ac:dyDescent="0.2">
      <c r="A79" s="7" t="s">
        <v>33</v>
      </c>
      <c r="B79" t="s">
        <v>6</v>
      </c>
      <c r="C79" s="9">
        <v>15000</v>
      </c>
      <c r="D79" s="7" t="str">
        <f t="shared" si="3"/>
        <v/>
      </c>
      <c r="E79" s="7" t="str">
        <f t="shared" si="4"/>
        <v/>
      </c>
      <c r="F79" s="7" t="str">
        <f t="shared" si="5"/>
        <v/>
      </c>
    </row>
    <row r="80" spans="1:6" x14ac:dyDescent="0.2">
      <c r="A80" s="7" t="s">
        <v>32</v>
      </c>
      <c r="B80" t="s">
        <v>22</v>
      </c>
      <c r="C80" s="9">
        <v>14000</v>
      </c>
      <c r="D80" s="7" t="str">
        <f t="shared" si="3"/>
        <v/>
      </c>
      <c r="E80" s="7" t="str">
        <f t="shared" si="4"/>
        <v/>
      </c>
      <c r="F80" s="7" t="str">
        <f t="shared" si="5"/>
        <v/>
      </c>
    </row>
    <row r="81" spans="1:6" x14ac:dyDescent="0.2">
      <c r="A81" s="7" t="s">
        <v>74</v>
      </c>
      <c r="B81" t="s">
        <v>38</v>
      </c>
      <c r="C81" s="10">
        <v>0</v>
      </c>
      <c r="D81" s="7" t="str">
        <f t="shared" si="3"/>
        <v/>
      </c>
      <c r="E81" s="7" t="str">
        <f t="shared" si="4"/>
        <v/>
      </c>
      <c r="F81" s="7" t="str">
        <f t="shared" si="5"/>
        <v/>
      </c>
    </row>
    <row r="82" spans="1:6" x14ac:dyDescent="0.2">
      <c r="A82" s="7" t="s">
        <v>74</v>
      </c>
      <c r="B82" t="s">
        <v>38</v>
      </c>
      <c r="C82" s="9">
        <v>399000</v>
      </c>
      <c r="D82" s="7" t="str">
        <f t="shared" si="3"/>
        <v/>
      </c>
      <c r="E82" s="7" t="str">
        <f t="shared" si="4"/>
        <v/>
      </c>
      <c r="F82" s="7" t="str">
        <f t="shared" si="5"/>
        <v/>
      </c>
    </row>
    <row r="83" spans="1:6" x14ac:dyDescent="0.2">
      <c r="A83" s="7" t="s">
        <v>63</v>
      </c>
      <c r="B83" t="s">
        <v>64</v>
      </c>
      <c r="C83" s="9">
        <v>259000</v>
      </c>
      <c r="D83" s="7" t="str">
        <f t="shared" si="3"/>
        <v/>
      </c>
      <c r="E83" s="7" t="str">
        <f t="shared" si="4"/>
        <v/>
      </c>
      <c r="F83" s="7" t="str">
        <f t="shared" si="5"/>
        <v/>
      </c>
    </row>
    <row r="84" spans="1:6" x14ac:dyDescent="0.2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7" t="str">
        <f t="shared" si="4"/>
        <v/>
      </c>
      <c r="F84" s="7" t="str">
        <f t="shared" si="5"/>
        <v/>
      </c>
    </row>
    <row r="85" spans="1:6" x14ac:dyDescent="0.2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7" t="str">
        <f t="shared" si="4"/>
        <v/>
      </c>
      <c r="F85" s="7" t="str">
        <f t="shared" si="5"/>
        <v/>
      </c>
    </row>
    <row r="86" spans="1:6" x14ac:dyDescent="0.2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7">
        <f t="shared" si="4"/>
        <v>103180</v>
      </c>
      <c r="F86" s="7" t="str">
        <f t="shared" si="5"/>
        <v/>
      </c>
    </row>
    <row r="87" spans="1:6" x14ac:dyDescent="0.2">
      <c r="A87" s="7" t="s">
        <v>62</v>
      </c>
      <c r="B87" t="s">
        <v>28</v>
      </c>
      <c r="C87" s="9">
        <v>556000</v>
      </c>
      <c r="D87" s="7" t="str">
        <f t="shared" si="3"/>
        <v/>
      </c>
      <c r="E87" s="7" t="str">
        <f t="shared" si="4"/>
        <v/>
      </c>
      <c r="F87" s="7" t="str">
        <f t="shared" si="5"/>
        <v/>
      </c>
    </row>
    <row r="88" spans="1:6" x14ac:dyDescent="0.2">
      <c r="A88" s="7" t="s">
        <v>25</v>
      </c>
      <c r="B88" t="s">
        <v>26</v>
      </c>
      <c r="C88" s="9">
        <v>476000</v>
      </c>
      <c r="D88" s="7" t="str">
        <f t="shared" si="3"/>
        <v/>
      </c>
      <c r="E88" s="7" t="str">
        <f t="shared" si="4"/>
        <v/>
      </c>
      <c r="F88" s="7" t="str">
        <f t="shared" si="5"/>
        <v/>
      </c>
    </row>
    <row r="89" spans="1:6" x14ac:dyDescent="0.2">
      <c r="A89" s="7" t="s">
        <v>13</v>
      </c>
      <c r="B89" t="s">
        <v>14</v>
      </c>
      <c r="C89" s="9">
        <v>477000</v>
      </c>
      <c r="D89" s="7" t="str">
        <f t="shared" si="3"/>
        <v/>
      </c>
      <c r="E89" s="7" t="str">
        <f t="shared" si="4"/>
        <v/>
      </c>
      <c r="F89" s="7" t="str">
        <f t="shared" si="5"/>
        <v/>
      </c>
    </row>
    <row r="90" spans="1:6" x14ac:dyDescent="0.2">
      <c r="A90" s="7" t="s">
        <v>34</v>
      </c>
      <c r="B90" t="s">
        <v>35</v>
      </c>
      <c r="C90" s="9">
        <v>556000</v>
      </c>
      <c r="D90" s="7" t="str">
        <f t="shared" si="3"/>
        <v/>
      </c>
      <c r="E90" s="7" t="str">
        <f t="shared" si="4"/>
        <v/>
      </c>
      <c r="F90" s="7" t="str">
        <f t="shared" si="5"/>
        <v/>
      </c>
    </row>
    <row r="91" spans="1:6" x14ac:dyDescent="0.2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7">
        <f t="shared" si="4"/>
        <v>152900</v>
      </c>
      <c r="F91" s="7" t="str">
        <f t="shared" si="5"/>
        <v/>
      </c>
    </row>
    <row r="92" spans="1:6" x14ac:dyDescent="0.2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7" t="str">
        <f t="shared" si="4"/>
        <v/>
      </c>
      <c r="F92" s="7" t="str">
        <f t="shared" si="5"/>
        <v/>
      </c>
    </row>
    <row r="93" spans="1:6" x14ac:dyDescent="0.2">
      <c r="A93" s="7" t="s">
        <v>55</v>
      </c>
      <c r="B93" t="s">
        <v>35</v>
      </c>
      <c r="C93" s="9">
        <v>35000</v>
      </c>
      <c r="D93" s="7" t="str">
        <f t="shared" si="3"/>
        <v/>
      </c>
      <c r="E93" s="7" t="str">
        <f t="shared" si="4"/>
        <v/>
      </c>
      <c r="F93" s="7" t="str">
        <f t="shared" si="5"/>
        <v/>
      </c>
    </row>
    <row r="94" spans="1:6" x14ac:dyDescent="0.2">
      <c r="A94" s="7" t="s">
        <v>7</v>
      </c>
      <c r="B94" t="s">
        <v>8</v>
      </c>
      <c r="C94" s="9">
        <v>175000</v>
      </c>
      <c r="D94" s="7" t="str">
        <f t="shared" si="3"/>
        <v/>
      </c>
      <c r="E94" s="7" t="str">
        <f t="shared" si="4"/>
        <v/>
      </c>
      <c r="F94" s="7" t="str">
        <f t="shared" si="5"/>
        <v>VERO</v>
      </c>
    </row>
    <row r="95" spans="1:6" x14ac:dyDescent="0.2">
      <c r="A95" s="7" t="s">
        <v>62</v>
      </c>
      <c r="B95" t="s">
        <v>48</v>
      </c>
      <c r="C95" s="9">
        <v>272000</v>
      </c>
      <c r="D95" s="7" t="str">
        <f t="shared" si="3"/>
        <v/>
      </c>
      <c r="E95" s="7" t="str">
        <f t="shared" si="4"/>
        <v/>
      </c>
      <c r="F95" s="7" t="str">
        <f t="shared" si="5"/>
        <v/>
      </c>
    </row>
    <row r="96" spans="1:6" x14ac:dyDescent="0.2">
      <c r="A96" s="7" t="s">
        <v>67</v>
      </c>
      <c r="B96" t="s">
        <v>68</v>
      </c>
      <c r="C96" s="9">
        <v>198000</v>
      </c>
      <c r="D96" s="7" t="str">
        <f t="shared" si="3"/>
        <v/>
      </c>
      <c r="E96" s="7" t="str">
        <f t="shared" si="4"/>
        <v/>
      </c>
      <c r="F96" s="7" t="str">
        <f t="shared" si="5"/>
        <v/>
      </c>
    </row>
    <row r="97" spans="1:6" x14ac:dyDescent="0.2">
      <c r="A97" s="7" t="s">
        <v>44</v>
      </c>
      <c r="B97" t="s">
        <v>38</v>
      </c>
      <c r="C97" s="9">
        <v>290000</v>
      </c>
      <c r="D97" s="7" t="str">
        <f t="shared" si="3"/>
        <v/>
      </c>
      <c r="E97" s="7" t="str">
        <f t="shared" si="4"/>
        <v/>
      </c>
      <c r="F97" s="7" t="str">
        <f t="shared" si="5"/>
        <v/>
      </c>
    </row>
    <row r="98" spans="1:6" x14ac:dyDescent="0.2">
      <c r="A98" s="7" t="s">
        <v>11</v>
      </c>
      <c r="B98" t="s">
        <v>12</v>
      </c>
      <c r="C98" s="9">
        <v>589000</v>
      </c>
      <c r="D98" s="7" t="str">
        <f t="shared" si="3"/>
        <v/>
      </c>
      <c r="E98" s="7" t="str">
        <f t="shared" si="4"/>
        <v/>
      </c>
      <c r="F98" s="7" t="str">
        <f t="shared" si="5"/>
        <v/>
      </c>
    </row>
    <row r="99" spans="1:6" x14ac:dyDescent="0.2">
      <c r="A99" s="7" t="s">
        <v>17</v>
      </c>
      <c r="B99" t="s">
        <v>12</v>
      </c>
      <c r="C99" s="9">
        <v>743000</v>
      </c>
      <c r="D99" s="7" t="str">
        <f t="shared" si="3"/>
        <v/>
      </c>
      <c r="E99" s="7" t="str">
        <f t="shared" si="4"/>
        <v/>
      </c>
      <c r="F99" s="7" t="str">
        <f t="shared" si="5"/>
        <v/>
      </c>
    </row>
    <row r="100" spans="1:6" x14ac:dyDescent="0.2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7" t="str">
        <f t="shared" si="4"/>
        <v/>
      </c>
      <c r="F100" s="7" t="str">
        <f t="shared" si="5"/>
        <v/>
      </c>
    </row>
    <row r="101" spans="1:6" x14ac:dyDescent="0.2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7" t="str">
        <f t="shared" si="4"/>
        <v/>
      </c>
      <c r="F101" s="7" t="str">
        <f t="shared" si="5"/>
        <v/>
      </c>
    </row>
    <row r="102" spans="1:6" x14ac:dyDescent="0.2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7" t="str">
        <f t="shared" si="4"/>
        <v/>
      </c>
      <c r="F102" s="7" t="str">
        <f t="shared" si="5"/>
        <v/>
      </c>
    </row>
    <row r="103" spans="1:6" x14ac:dyDescent="0.2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7" t="str">
        <f t="shared" si="4"/>
        <v/>
      </c>
      <c r="F103" s="7" t="str">
        <f t="shared" si="5"/>
        <v/>
      </c>
    </row>
    <row r="104" spans="1:6" x14ac:dyDescent="0.2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7" t="str">
        <f t="shared" si="4"/>
        <v/>
      </c>
      <c r="F104" s="7" t="str">
        <f t="shared" si="5"/>
        <v/>
      </c>
    </row>
    <row r="105" spans="1:6" x14ac:dyDescent="0.2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7" t="str">
        <f t="shared" si="4"/>
        <v/>
      </c>
      <c r="F105" s="7" t="str">
        <f t="shared" si="5"/>
        <v/>
      </c>
    </row>
    <row r="106" spans="1:6" x14ac:dyDescent="0.2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7" t="str">
        <f t="shared" si="4"/>
        <v/>
      </c>
      <c r="F106" s="7" t="str">
        <f t="shared" si="5"/>
        <v/>
      </c>
    </row>
    <row r="107" spans="1:6" x14ac:dyDescent="0.2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7" t="str">
        <f t="shared" si="4"/>
        <v/>
      </c>
      <c r="F107" s="7" t="str">
        <f t="shared" si="5"/>
        <v/>
      </c>
    </row>
    <row r="108" spans="1:6" x14ac:dyDescent="0.2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7" t="str">
        <f t="shared" si="4"/>
        <v/>
      </c>
      <c r="F108" s="7" t="str">
        <f t="shared" si="5"/>
        <v/>
      </c>
    </row>
    <row r="109" spans="1:6" x14ac:dyDescent="0.2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7" t="str">
        <f t="shared" si="4"/>
        <v/>
      </c>
      <c r="F109" s="7" t="str">
        <f t="shared" si="5"/>
        <v/>
      </c>
    </row>
    <row r="110" spans="1:6" x14ac:dyDescent="0.2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7" t="str">
        <f t="shared" si="4"/>
        <v/>
      </c>
      <c r="F110" s="7" t="str">
        <f t="shared" si="5"/>
        <v/>
      </c>
    </row>
    <row r="111" spans="1:6" x14ac:dyDescent="0.2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7" t="str">
        <f t="shared" si="4"/>
        <v/>
      </c>
      <c r="F111" s="7" t="str">
        <f t="shared" si="5"/>
        <v/>
      </c>
    </row>
    <row r="112" spans="1:6" x14ac:dyDescent="0.2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7" t="str">
        <f t="shared" si="4"/>
        <v/>
      </c>
      <c r="F112" s="7" t="str">
        <f t="shared" si="5"/>
        <v/>
      </c>
    </row>
    <row r="113" spans="1:6" x14ac:dyDescent="0.2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7" t="str">
        <f t="shared" si="4"/>
        <v/>
      </c>
      <c r="F113" s="7" t="str">
        <f t="shared" si="5"/>
        <v/>
      </c>
    </row>
    <row r="114" spans="1:6" x14ac:dyDescent="0.2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7" t="str">
        <f t="shared" si="4"/>
        <v/>
      </c>
      <c r="F114" s="7" t="str">
        <f t="shared" si="5"/>
        <v/>
      </c>
    </row>
    <row r="115" spans="1:6" x14ac:dyDescent="0.2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7" t="str">
        <f t="shared" si="4"/>
        <v/>
      </c>
      <c r="F115" s="7" t="str">
        <f t="shared" si="5"/>
        <v/>
      </c>
    </row>
    <row r="116" spans="1:6" x14ac:dyDescent="0.2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7" t="str">
        <f t="shared" si="4"/>
        <v/>
      </c>
      <c r="F116" s="7" t="str">
        <f t="shared" si="5"/>
        <v/>
      </c>
    </row>
    <row r="117" spans="1:6" x14ac:dyDescent="0.2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7" t="str">
        <f t="shared" si="4"/>
        <v/>
      </c>
      <c r="F117" s="7" t="str">
        <f t="shared" si="5"/>
        <v/>
      </c>
    </row>
    <row r="118" spans="1:6" x14ac:dyDescent="0.2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7" t="str">
        <f t="shared" si="4"/>
        <v/>
      </c>
      <c r="F118" s="7" t="str">
        <f t="shared" si="5"/>
        <v/>
      </c>
    </row>
    <row r="119" spans="1:6" x14ac:dyDescent="0.2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7" t="str">
        <f t="shared" si="4"/>
        <v/>
      </c>
      <c r="F119" s="7" t="str">
        <f t="shared" si="5"/>
        <v/>
      </c>
    </row>
    <row r="120" spans="1:6" x14ac:dyDescent="0.2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7" t="str">
        <f t="shared" si="4"/>
        <v/>
      </c>
      <c r="F120" s="7" t="str">
        <f t="shared" si="5"/>
        <v/>
      </c>
    </row>
    <row r="121" spans="1:6" x14ac:dyDescent="0.2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7" t="str">
        <f t="shared" si="4"/>
        <v/>
      </c>
      <c r="F121" s="7" t="str">
        <f t="shared" si="5"/>
        <v/>
      </c>
    </row>
    <row r="122" spans="1:6" x14ac:dyDescent="0.2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7" t="str">
        <f t="shared" si="4"/>
        <v/>
      </c>
      <c r="F122" s="7" t="str">
        <f t="shared" si="5"/>
        <v/>
      </c>
    </row>
    <row r="123" spans="1:6" x14ac:dyDescent="0.2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7" t="str">
        <f t="shared" si="4"/>
        <v/>
      </c>
      <c r="F123" s="7" t="str">
        <f t="shared" si="5"/>
        <v/>
      </c>
    </row>
    <row r="124" spans="1:6" x14ac:dyDescent="0.2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7" t="str">
        <f t="shared" si="4"/>
        <v/>
      </c>
      <c r="F124" s="7" t="str">
        <f t="shared" si="5"/>
        <v/>
      </c>
    </row>
    <row r="125" spans="1:6" x14ac:dyDescent="0.2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7" t="str">
        <f t="shared" si="4"/>
        <v/>
      </c>
      <c r="F125" s="7" t="str">
        <f t="shared" si="5"/>
        <v/>
      </c>
    </row>
    <row r="126" spans="1:6" x14ac:dyDescent="0.2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7" t="str">
        <f t="shared" si="4"/>
        <v/>
      </c>
      <c r="F126" s="7" t="str">
        <f t="shared" si="5"/>
        <v/>
      </c>
    </row>
    <row r="127" spans="1:6" x14ac:dyDescent="0.2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7" t="str">
        <f t="shared" si="4"/>
        <v/>
      </c>
      <c r="F127" s="7" t="str">
        <f t="shared" si="5"/>
        <v/>
      </c>
    </row>
    <row r="128" spans="1:6" x14ac:dyDescent="0.2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7" t="str">
        <f t="shared" si="4"/>
        <v/>
      </c>
      <c r="F128" s="7" t="str">
        <f t="shared" si="5"/>
        <v/>
      </c>
    </row>
    <row r="129" spans="1:6" x14ac:dyDescent="0.2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7" t="str">
        <f t="shared" si="4"/>
        <v/>
      </c>
      <c r="F129" s="7" t="str">
        <f t="shared" si="5"/>
        <v/>
      </c>
    </row>
    <row r="130" spans="1:6" x14ac:dyDescent="0.2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7" t="str">
        <f t="shared" si="4"/>
        <v/>
      </c>
      <c r="F130" s="7" t="str">
        <f t="shared" si="5"/>
        <v/>
      </c>
    </row>
    <row r="131" spans="1:6" x14ac:dyDescent="0.2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7" t="str">
        <f t="shared" si="4"/>
        <v/>
      </c>
      <c r="F131" s="7" t="str">
        <f t="shared" si="5"/>
        <v/>
      </c>
    </row>
    <row r="132" spans="1:6" x14ac:dyDescent="0.2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7" t="str">
        <f t="shared" si="4"/>
        <v/>
      </c>
      <c r="F132" s="7" t="str">
        <f t="shared" si="5"/>
        <v/>
      </c>
    </row>
    <row r="133" spans="1:6" x14ac:dyDescent="0.2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7" t="str">
        <f t="shared" si="4"/>
        <v/>
      </c>
      <c r="F133" s="7" t="str">
        <f t="shared" si="5"/>
        <v/>
      </c>
    </row>
    <row r="134" spans="1:6" x14ac:dyDescent="0.2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7" t="str">
        <f t="shared" ref="E134:E197" si="7">IF(A134="HHB",C134*22%,"")</f>
        <v/>
      </c>
      <c r="F134" s="7" t="str">
        <f t="shared" ref="F134:F197" si="8">IF(AND(B134="Manuali",C134&lt;1000000),"VERO","")</f>
        <v/>
      </c>
    </row>
    <row r="135" spans="1:6" x14ac:dyDescent="0.2">
      <c r="A135" s="7" t="s">
        <v>5</v>
      </c>
      <c r="B135" t="s">
        <v>6</v>
      </c>
      <c r="C135" s="10">
        <v>0</v>
      </c>
      <c r="D135" s="7" t="str">
        <f t="shared" si="6"/>
        <v/>
      </c>
      <c r="E135" s="7" t="str">
        <f t="shared" si="7"/>
        <v/>
      </c>
      <c r="F135" s="7" t="str">
        <f t="shared" si="8"/>
        <v/>
      </c>
    </row>
    <row r="136" spans="1:6" x14ac:dyDescent="0.2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7" t="str">
        <f t="shared" si="7"/>
        <v/>
      </c>
      <c r="F136" s="7" t="str">
        <f t="shared" si="8"/>
        <v/>
      </c>
    </row>
    <row r="137" spans="1:6" x14ac:dyDescent="0.2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7" t="str">
        <f t="shared" si="7"/>
        <v/>
      </c>
      <c r="F137" s="7" t="str">
        <f t="shared" si="8"/>
        <v/>
      </c>
    </row>
    <row r="138" spans="1:6" x14ac:dyDescent="0.2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7" t="str">
        <f t="shared" si="7"/>
        <v/>
      </c>
      <c r="F138" s="7" t="str">
        <f t="shared" si="8"/>
        <v/>
      </c>
    </row>
    <row r="139" spans="1:6" x14ac:dyDescent="0.2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7" t="str">
        <f t="shared" si="7"/>
        <v/>
      </c>
      <c r="F139" s="7" t="str">
        <f t="shared" si="8"/>
        <v/>
      </c>
    </row>
    <row r="140" spans="1:6" x14ac:dyDescent="0.2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7" t="str">
        <f t="shared" si="7"/>
        <v/>
      </c>
      <c r="F140" s="7" t="str">
        <f t="shared" si="8"/>
        <v/>
      </c>
    </row>
    <row r="141" spans="1:6" x14ac:dyDescent="0.2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7" t="str">
        <f t="shared" si="7"/>
        <v/>
      </c>
      <c r="F141" s="7" t="str">
        <f t="shared" si="8"/>
        <v/>
      </c>
    </row>
    <row r="142" spans="1:6" x14ac:dyDescent="0.2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7" t="str">
        <f t="shared" si="7"/>
        <v/>
      </c>
      <c r="F142" s="7" t="str">
        <f t="shared" si="8"/>
        <v/>
      </c>
    </row>
    <row r="143" spans="1:6" x14ac:dyDescent="0.2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7" t="str">
        <f t="shared" si="7"/>
        <v/>
      </c>
      <c r="F143" s="7" t="str">
        <f t="shared" si="8"/>
        <v/>
      </c>
    </row>
    <row r="144" spans="1:6" x14ac:dyDescent="0.2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7" t="str">
        <f t="shared" si="7"/>
        <v/>
      </c>
      <c r="F144" s="7" t="str">
        <f t="shared" si="8"/>
        <v/>
      </c>
    </row>
    <row r="145" spans="1:6" x14ac:dyDescent="0.2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7" t="str">
        <f t="shared" si="7"/>
        <v/>
      </c>
      <c r="F145" s="7" t="str">
        <f t="shared" si="8"/>
        <v/>
      </c>
    </row>
    <row r="146" spans="1:6" x14ac:dyDescent="0.2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7" t="str">
        <f t="shared" si="7"/>
        <v/>
      </c>
      <c r="F146" s="7" t="str">
        <f t="shared" si="8"/>
        <v/>
      </c>
    </row>
    <row r="147" spans="1:6" x14ac:dyDescent="0.2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7" t="str">
        <f t="shared" si="7"/>
        <v/>
      </c>
      <c r="F147" s="7" t="str">
        <f t="shared" si="8"/>
        <v/>
      </c>
    </row>
    <row r="148" spans="1:6" x14ac:dyDescent="0.2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7" t="str">
        <f t="shared" si="7"/>
        <v/>
      </c>
      <c r="F148" s="7" t="str">
        <f t="shared" si="8"/>
        <v/>
      </c>
    </row>
    <row r="149" spans="1:6" x14ac:dyDescent="0.2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7" t="str">
        <f t="shared" si="7"/>
        <v/>
      </c>
      <c r="F149" s="7" t="str">
        <f t="shared" si="8"/>
        <v/>
      </c>
    </row>
    <row r="150" spans="1:6" x14ac:dyDescent="0.2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7" t="str">
        <f t="shared" si="7"/>
        <v/>
      </c>
      <c r="F150" s="7" t="str">
        <f t="shared" si="8"/>
        <v/>
      </c>
    </row>
    <row r="151" spans="1:6" x14ac:dyDescent="0.2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7" t="str">
        <f t="shared" si="7"/>
        <v/>
      </c>
      <c r="F151" s="7" t="str">
        <f t="shared" si="8"/>
        <v/>
      </c>
    </row>
    <row r="152" spans="1:6" ht="12.75" customHeight="1" x14ac:dyDescent="0.2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7" t="str">
        <f t="shared" si="7"/>
        <v/>
      </c>
      <c r="F152" s="7" t="str">
        <f t="shared" si="8"/>
        <v/>
      </c>
    </row>
    <row r="153" spans="1:6" ht="14.25" customHeight="1" x14ac:dyDescent="0.2">
      <c r="A153" s="7" t="s">
        <v>23</v>
      </c>
      <c r="B153" t="s">
        <v>24</v>
      </c>
      <c r="C153" s="10"/>
      <c r="D153" s="7" t="str">
        <f t="shared" si="6"/>
        <v/>
      </c>
      <c r="E153" s="7" t="str">
        <f t="shared" si="7"/>
        <v/>
      </c>
      <c r="F153" s="7" t="str">
        <f t="shared" si="8"/>
        <v/>
      </c>
    </row>
    <row r="154" spans="1:6" x14ac:dyDescent="0.2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7" t="str">
        <f t="shared" si="7"/>
        <v/>
      </c>
      <c r="F154" s="7" t="str">
        <f t="shared" si="8"/>
        <v/>
      </c>
    </row>
    <row r="155" spans="1:6" x14ac:dyDescent="0.2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7" t="str">
        <f t="shared" si="7"/>
        <v/>
      </c>
      <c r="F155" s="7" t="str">
        <f t="shared" si="8"/>
        <v/>
      </c>
    </row>
    <row r="156" spans="1:6" x14ac:dyDescent="0.2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7" t="str">
        <f t="shared" si="7"/>
        <v/>
      </c>
      <c r="F156" s="7" t="str">
        <f t="shared" si="8"/>
        <v/>
      </c>
    </row>
    <row r="157" spans="1:6" x14ac:dyDescent="0.2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7" t="str">
        <f t="shared" si="7"/>
        <v/>
      </c>
      <c r="F157" s="7" t="str">
        <f t="shared" si="8"/>
        <v/>
      </c>
    </row>
    <row r="158" spans="1:6" x14ac:dyDescent="0.2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7" t="str">
        <f t="shared" si="7"/>
        <v/>
      </c>
      <c r="F158" s="7" t="str">
        <f t="shared" si="8"/>
        <v/>
      </c>
    </row>
    <row r="159" spans="1:6" x14ac:dyDescent="0.2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7" t="str">
        <f t="shared" si="7"/>
        <v/>
      </c>
      <c r="F159" s="7" t="str">
        <f t="shared" si="8"/>
        <v/>
      </c>
    </row>
    <row r="160" spans="1:6" x14ac:dyDescent="0.2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7" t="str">
        <f t="shared" si="7"/>
        <v/>
      </c>
      <c r="F160" s="7" t="str">
        <f t="shared" si="8"/>
        <v/>
      </c>
    </row>
    <row r="161" spans="1:6" x14ac:dyDescent="0.2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7" t="str">
        <f t="shared" si="7"/>
        <v/>
      </c>
      <c r="F161" s="7" t="str">
        <f t="shared" si="8"/>
        <v/>
      </c>
    </row>
    <row r="162" spans="1:6" x14ac:dyDescent="0.2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7" t="str">
        <f t="shared" si="7"/>
        <v/>
      </c>
      <c r="F162" s="7" t="str">
        <f t="shared" si="8"/>
        <v/>
      </c>
    </row>
    <row r="163" spans="1:6" x14ac:dyDescent="0.2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7" t="str">
        <f t="shared" si="7"/>
        <v/>
      </c>
      <c r="F163" s="7" t="str">
        <f t="shared" si="8"/>
        <v/>
      </c>
    </row>
    <row r="164" spans="1:6" x14ac:dyDescent="0.2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7" t="str">
        <f t="shared" si="7"/>
        <v/>
      </c>
      <c r="F164" s="7" t="str">
        <f t="shared" si="8"/>
        <v/>
      </c>
    </row>
    <row r="165" spans="1:6" x14ac:dyDescent="0.2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7">
        <f t="shared" si="7"/>
        <v>0</v>
      </c>
      <c r="F165" s="7" t="str">
        <f t="shared" si="8"/>
        <v/>
      </c>
    </row>
    <row r="166" spans="1:6" x14ac:dyDescent="0.2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7" t="str">
        <f t="shared" si="7"/>
        <v/>
      </c>
      <c r="F166" s="7" t="str">
        <f t="shared" si="8"/>
        <v/>
      </c>
    </row>
    <row r="167" spans="1:6" x14ac:dyDescent="0.2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7" t="str">
        <f t="shared" si="7"/>
        <v/>
      </c>
      <c r="F167" s="7" t="str">
        <f t="shared" si="8"/>
        <v/>
      </c>
    </row>
    <row r="168" spans="1:6" x14ac:dyDescent="0.2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7" t="str">
        <f t="shared" si="7"/>
        <v/>
      </c>
      <c r="F168" s="7" t="str">
        <f t="shared" si="8"/>
        <v/>
      </c>
    </row>
    <row r="169" spans="1:6" x14ac:dyDescent="0.2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7" t="str">
        <f t="shared" si="7"/>
        <v/>
      </c>
      <c r="F169" s="7" t="str">
        <f t="shared" si="8"/>
        <v/>
      </c>
    </row>
    <row r="170" spans="1:6" x14ac:dyDescent="0.2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7">
        <f t="shared" si="7"/>
        <v>166540</v>
      </c>
      <c r="F170" s="7" t="str">
        <f t="shared" si="8"/>
        <v/>
      </c>
    </row>
    <row r="171" spans="1:6" x14ac:dyDescent="0.2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7" t="str">
        <f t="shared" si="7"/>
        <v/>
      </c>
      <c r="F171" s="7" t="str">
        <f t="shared" si="8"/>
        <v/>
      </c>
    </row>
    <row r="172" spans="1:6" x14ac:dyDescent="0.2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7" t="str">
        <f t="shared" si="7"/>
        <v/>
      </c>
      <c r="F172" s="7" t="str">
        <f t="shared" si="8"/>
        <v/>
      </c>
    </row>
    <row r="173" spans="1:6" x14ac:dyDescent="0.2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7" t="str">
        <f t="shared" si="7"/>
        <v/>
      </c>
      <c r="F173" s="7" t="str">
        <f t="shared" si="8"/>
        <v>VERO</v>
      </c>
    </row>
    <row r="174" spans="1:6" x14ac:dyDescent="0.2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7" t="str">
        <f t="shared" si="7"/>
        <v/>
      </c>
      <c r="F174" s="7" t="str">
        <f t="shared" si="8"/>
        <v/>
      </c>
    </row>
    <row r="175" spans="1:6" x14ac:dyDescent="0.2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7" t="str">
        <f t="shared" si="7"/>
        <v/>
      </c>
      <c r="F175" s="7" t="str">
        <f t="shared" si="8"/>
        <v/>
      </c>
    </row>
    <row r="176" spans="1:6" x14ac:dyDescent="0.2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7" t="str">
        <f t="shared" si="7"/>
        <v/>
      </c>
      <c r="F176" s="7" t="str">
        <f t="shared" si="8"/>
        <v/>
      </c>
    </row>
    <row r="177" spans="1:6" x14ac:dyDescent="0.2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7" t="str">
        <f t="shared" si="7"/>
        <v/>
      </c>
      <c r="F177" s="7" t="str">
        <f t="shared" si="8"/>
        <v/>
      </c>
    </row>
    <row r="178" spans="1:6" x14ac:dyDescent="0.2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7" t="str">
        <f t="shared" si="7"/>
        <v/>
      </c>
      <c r="F178" s="7" t="str">
        <f t="shared" si="8"/>
        <v/>
      </c>
    </row>
    <row r="179" spans="1:6" x14ac:dyDescent="0.2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7" t="str">
        <f t="shared" si="7"/>
        <v/>
      </c>
      <c r="F179" s="7" t="str">
        <f t="shared" si="8"/>
        <v/>
      </c>
    </row>
    <row r="180" spans="1:6" x14ac:dyDescent="0.2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7" t="str">
        <f t="shared" si="7"/>
        <v/>
      </c>
      <c r="F180" s="7" t="str">
        <f t="shared" si="8"/>
        <v/>
      </c>
    </row>
    <row r="181" spans="1:6" x14ac:dyDescent="0.2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7" t="str">
        <f t="shared" si="7"/>
        <v/>
      </c>
      <c r="F181" s="7" t="str">
        <f t="shared" si="8"/>
        <v/>
      </c>
    </row>
    <row r="182" spans="1:6" x14ac:dyDescent="0.2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7" t="str">
        <f t="shared" si="7"/>
        <v/>
      </c>
      <c r="F182" s="7" t="str">
        <f t="shared" si="8"/>
        <v/>
      </c>
    </row>
    <row r="183" spans="1:6" x14ac:dyDescent="0.2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7" t="str">
        <f t="shared" si="7"/>
        <v/>
      </c>
      <c r="F183" s="7" t="str">
        <f t="shared" si="8"/>
        <v/>
      </c>
    </row>
    <row r="184" spans="1:6" x14ac:dyDescent="0.2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7" t="str">
        <f t="shared" si="7"/>
        <v/>
      </c>
      <c r="F184" s="7" t="str">
        <f t="shared" si="8"/>
        <v/>
      </c>
    </row>
    <row r="185" spans="1:6" x14ac:dyDescent="0.2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7" t="str">
        <f t="shared" si="7"/>
        <v/>
      </c>
      <c r="F185" s="7" t="str">
        <f t="shared" si="8"/>
        <v/>
      </c>
    </row>
    <row r="186" spans="1:6" x14ac:dyDescent="0.2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7" t="str">
        <f t="shared" si="7"/>
        <v/>
      </c>
      <c r="F186" s="7" t="str">
        <f t="shared" si="8"/>
        <v/>
      </c>
    </row>
    <row r="187" spans="1:6" x14ac:dyDescent="0.2">
      <c r="A187" s="7" t="s">
        <v>59</v>
      </c>
      <c r="B187" t="s">
        <v>38</v>
      </c>
      <c r="C187" s="10"/>
      <c r="D187" s="7" t="str">
        <f t="shared" si="6"/>
        <v/>
      </c>
      <c r="E187" s="7" t="str">
        <f t="shared" si="7"/>
        <v/>
      </c>
      <c r="F187" s="7" t="str">
        <f t="shared" si="8"/>
        <v/>
      </c>
    </row>
    <row r="188" spans="1:6" x14ac:dyDescent="0.2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7" t="str">
        <f t="shared" si="7"/>
        <v/>
      </c>
      <c r="F188" s="7" t="str">
        <f t="shared" si="8"/>
        <v/>
      </c>
    </row>
    <row r="189" spans="1:6" x14ac:dyDescent="0.2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7" t="str">
        <f t="shared" si="7"/>
        <v/>
      </c>
      <c r="F189" s="7" t="str">
        <f t="shared" si="8"/>
        <v/>
      </c>
    </row>
    <row r="190" spans="1:6" x14ac:dyDescent="0.2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7" t="str">
        <f t="shared" si="7"/>
        <v/>
      </c>
      <c r="F190" s="7" t="str">
        <f t="shared" si="8"/>
        <v/>
      </c>
    </row>
    <row r="191" spans="1:6" x14ac:dyDescent="0.2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7" t="str">
        <f t="shared" si="7"/>
        <v/>
      </c>
      <c r="F191" s="7" t="str">
        <f t="shared" si="8"/>
        <v/>
      </c>
    </row>
    <row r="192" spans="1:6" x14ac:dyDescent="0.2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7" t="str">
        <f t="shared" si="7"/>
        <v/>
      </c>
      <c r="F192" s="7" t="str">
        <f t="shared" si="8"/>
        <v/>
      </c>
    </row>
    <row r="193" spans="1:6" x14ac:dyDescent="0.2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7" t="str">
        <f t="shared" si="7"/>
        <v/>
      </c>
      <c r="F193" s="7" t="str">
        <f t="shared" si="8"/>
        <v/>
      </c>
    </row>
    <row r="194" spans="1:6" x14ac:dyDescent="0.2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7" t="str">
        <f t="shared" si="7"/>
        <v/>
      </c>
      <c r="F194" s="7" t="str">
        <f t="shared" si="8"/>
        <v/>
      </c>
    </row>
    <row r="195" spans="1:6" x14ac:dyDescent="0.2">
      <c r="A195" s="7" t="s">
        <v>20</v>
      </c>
      <c r="B195" t="s">
        <v>10</v>
      </c>
      <c r="C195" s="10"/>
      <c r="D195" s="7" t="str">
        <f t="shared" si="6"/>
        <v/>
      </c>
      <c r="E195" s="7" t="str">
        <f t="shared" si="7"/>
        <v/>
      </c>
      <c r="F195" s="7" t="str">
        <f t="shared" si="8"/>
        <v/>
      </c>
    </row>
    <row r="196" spans="1:6" x14ac:dyDescent="0.2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7" t="str">
        <f t="shared" si="7"/>
        <v/>
      </c>
      <c r="F196" s="7" t="str">
        <f t="shared" si="8"/>
        <v/>
      </c>
    </row>
    <row r="197" spans="1:6" x14ac:dyDescent="0.2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7" t="str">
        <f t="shared" si="7"/>
        <v/>
      </c>
      <c r="F197" s="7" t="str">
        <f t="shared" si="8"/>
        <v/>
      </c>
    </row>
    <row r="198" spans="1:6" x14ac:dyDescent="0.2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7" t="str">
        <f t="shared" ref="E198:E261" si="10">IF(A198="HHB",C198*22%,"")</f>
        <v/>
      </c>
      <c r="F198" s="7" t="str">
        <f t="shared" ref="F198:F261" si="11">IF(AND(B198="Manuali",C198&lt;1000000),"VERO","")</f>
        <v/>
      </c>
    </row>
    <row r="199" spans="1:6" x14ac:dyDescent="0.2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7" t="str">
        <f t="shared" si="10"/>
        <v/>
      </c>
      <c r="F199" s="7" t="str">
        <f t="shared" si="11"/>
        <v/>
      </c>
    </row>
    <row r="200" spans="1:6" x14ac:dyDescent="0.2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7" t="str">
        <f t="shared" si="10"/>
        <v/>
      </c>
      <c r="F200" s="7" t="str">
        <f t="shared" si="11"/>
        <v/>
      </c>
    </row>
    <row r="201" spans="1:6" x14ac:dyDescent="0.2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7" t="str">
        <f t="shared" si="10"/>
        <v/>
      </c>
      <c r="F201" s="7" t="str">
        <f t="shared" si="11"/>
        <v/>
      </c>
    </row>
    <row r="202" spans="1:6" x14ac:dyDescent="0.2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7" t="str">
        <f t="shared" si="10"/>
        <v/>
      </c>
      <c r="F202" s="7" t="str">
        <f t="shared" si="11"/>
        <v/>
      </c>
    </row>
    <row r="203" spans="1:6" x14ac:dyDescent="0.2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7" t="str">
        <f t="shared" si="10"/>
        <v/>
      </c>
      <c r="F203" s="7" t="str">
        <f t="shared" si="11"/>
        <v/>
      </c>
    </row>
    <row r="204" spans="1:6" x14ac:dyDescent="0.2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7" t="str">
        <f t="shared" si="10"/>
        <v/>
      </c>
      <c r="F204" s="7" t="str">
        <f t="shared" si="11"/>
        <v/>
      </c>
    </row>
    <row r="205" spans="1:6" x14ac:dyDescent="0.2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7" t="str">
        <f t="shared" si="10"/>
        <v/>
      </c>
      <c r="F205" s="7" t="str">
        <f t="shared" si="11"/>
        <v/>
      </c>
    </row>
    <row r="206" spans="1:6" x14ac:dyDescent="0.2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7" t="str">
        <f t="shared" si="10"/>
        <v/>
      </c>
      <c r="F206" s="7" t="str">
        <f t="shared" si="11"/>
        <v/>
      </c>
    </row>
    <row r="207" spans="1:6" x14ac:dyDescent="0.2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7" t="str">
        <f t="shared" si="10"/>
        <v/>
      </c>
      <c r="F207" s="7" t="str">
        <f t="shared" si="11"/>
        <v/>
      </c>
    </row>
    <row r="208" spans="1:6" x14ac:dyDescent="0.2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7" t="str">
        <f t="shared" si="10"/>
        <v/>
      </c>
      <c r="F208" s="7" t="str">
        <f t="shared" si="11"/>
        <v/>
      </c>
    </row>
    <row r="209" spans="1:6" x14ac:dyDescent="0.2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7" t="str">
        <f t="shared" si="10"/>
        <v/>
      </c>
      <c r="F209" s="7" t="str">
        <f t="shared" si="11"/>
        <v/>
      </c>
    </row>
    <row r="210" spans="1:6" x14ac:dyDescent="0.2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7" t="str">
        <f t="shared" si="10"/>
        <v/>
      </c>
      <c r="F210" s="7" t="str">
        <f t="shared" si="11"/>
        <v/>
      </c>
    </row>
    <row r="211" spans="1:6" x14ac:dyDescent="0.2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7" t="str">
        <f t="shared" si="10"/>
        <v/>
      </c>
      <c r="F211" s="7" t="str">
        <f t="shared" si="11"/>
        <v/>
      </c>
    </row>
    <row r="212" spans="1:6" x14ac:dyDescent="0.2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7" t="str">
        <f t="shared" si="10"/>
        <v/>
      </c>
      <c r="F212" s="7" t="str">
        <f t="shared" si="11"/>
        <v/>
      </c>
    </row>
    <row r="213" spans="1:6" x14ac:dyDescent="0.2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7" t="str">
        <f t="shared" si="10"/>
        <v/>
      </c>
      <c r="F213" s="7" t="str">
        <f t="shared" si="11"/>
        <v/>
      </c>
    </row>
    <row r="214" spans="1:6" x14ac:dyDescent="0.2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7" t="str">
        <f t="shared" si="10"/>
        <v/>
      </c>
      <c r="F214" s="7" t="str">
        <f t="shared" si="11"/>
        <v/>
      </c>
    </row>
    <row r="215" spans="1:6" x14ac:dyDescent="0.2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7" t="str">
        <f t="shared" si="10"/>
        <v/>
      </c>
      <c r="F215" s="7" t="str">
        <f t="shared" si="11"/>
        <v/>
      </c>
    </row>
    <row r="216" spans="1:6" x14ac:dyDescent="0.2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7" t="str">
        <f t="shared" si="10"/>
        <v/>
      </c>
      <c r="F216" s="7" t="str">
        <f t="shared" si="11"/>
        <v/>
      </c>
    </row>
    <row r="217" spans="1:6" x14ac:dyDescent="0.2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7" t="str">
        <f t="shared" si="10"/>
        <v/>
      </c>
      <c r="F217" s="7" t="str">
        <f t="shared" si="11"/>
        <v/>
      </c>
    </row>
    <row r="218" spans="1:6" x14ac:dyDescent="0.2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7" t="str">
        <f t="shared" si="10"/>
        <v/>
      </c>
      <c r="F218" s="7" t="str">
        <f t="shared" si="11"/>
        <v/>
      </c>
    </row>
    <row r="219" spans="1:6" x14ac:dyDescent="0.2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7" t="str">
        <f t="shared" si="10"/>
        <v/>
      </c>
      <c r="F219" s="7" t="str">
        <f t="shared" si="11"/>
        <v/>
      </c>
    </row>
    <row r="220" spans="1:6" x14ac:dyDescent="0.2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7" t="str">
        <f t="shared" si="10"/>
        <v/>
      </c>
      <c r="F220" s="7" t="str">
        <f t="shared" si="11"/>
        <v/>
      </c>
    </row>
    <row r="221" spans="1:6" x14ac:dyDescent="0.2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7" t="str">
        <f t="shared" si="10"/>
        <v/>
      </c>
      <c r="F221" s="7" t="str">
        <f t="shared" si="11"/>
        <v/>
      </c>
    </row>
    <row r="222" spans="1:6" x14ac:dyDescent="0.2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7" t="str">
        <f t="shared" si="10"/>
        <v/>
      </c>
      <c r="F222" s="7" t="str">
        <f t="shared" si="11"/>
        <v/>
      </c>
    </row>
    <row r="223" spans="1:6" x14ac:dyDescent="0.2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7" t="str">
        <f t="shared" si="10"/>
        <v/>
      </c>
      <c r="F223" s="7" t="str">
        <f t="shared" si="11"/>
        <v/>
      </c>
    </row>
    <row r="224" spans="1:6" x14ac:dyDescent="0.2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7" t="str">
        <f t="shared" si="10"/>
        <v/>
      </c>
      <c r="F224" s="7" t="str">
        <f t="shared" si="11"/>
        <v/>
      </c>
    </row>
    <row r="225" spans="1:6" x14ac:dyDescent="0.2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7" t="str">
        <f t="shared" si="10"/>
        <v/>
      </c>
      <c r="F225" s="7" t="str">
        <f t="shared" si="11"/>
        <v/>
      </c>
    </row>
    <row r="226" spans="1:6" x14ac:dyDescent="0.2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7" t="str">
        <f t="shared" si="10"/>
        <v/>
      </c>
      <c r="F226" s="7" t="str">
        <f t="shared" si="11"/>
        <v/>
      </c>
    </row>
    <row r="227" spans="1:6" x14ac:dyDescent="0.2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7" t="str">
        <f t="shared" si="10"/>
        <v/>
      </c>
      <c r="F227" s="7" t="str">
        <f t="shared" si="11"/>
        <v/>
      </c>
    </row>
    <row r="228" spans="1:6" x14ac:dyDescent="0.2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7" t="str">
        <f t="shared" si="10"/>
        <v/>
      </c>
      <c r="F228" s="7" t="str">
        <f t="shared" si="11"/>
        <v/>
      </c>
    </row>
    <row r="229" spans="1:6" x14ac:dyDescent="0.2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7" t="str">
        <f t="shared" si="10"/>
        <v/>
      </c>
      <c r="F229" s="7" t="str">
        <f t="shared" si="11"/>
        <v/>
      </c>
    </row>
    <row r="230" spans="1:6" x14ac:dyDescent="0.2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7" t="str">
        <f t="shared" si="10"/>
        <v/>
      </c>
      <c r="F230" s="7" t="str">
        <f t="shared" si="11"/>
        <v/>
      </c>
    </row>
    <row r="231" spans="1:6" x14ac:dyDescent="0.2">
      <c r="A231" s="7" t="s">
        <v>60</v>
      </c>
      <c r="B231" t="s">
        <v>38</v>
      </c>
      <c r="C231" s="10"/>
      <c r="D231" s="7" t="str">
        <f t="shared" si="9"/>
        <v/>
      </c>
      <c r="E231" s="7" t="str">
        <f t="shared" si="10"/>
        <v/>
      </c>
      <c r="F231" s="7" t="str">
        <f t="shared" si="11"/>
        <v/>
      </c>
    </row>
    <row r="232" spans="1:6" x14ac:dyDescent="0.2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7" t="str">
        <f t="shared" si="10"/>
        <v/>
      </c>
      <c r="F232" s="7" t="str">
        <f t="shared" si="11"/>
        <v/>
      </c>
    </row>
    <row r="233" spans="1:6" x14ac:dyDescent="0.2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7" t="str">
        <f t="shared" si="10"/>
        <v/>
      </c>
      <c r="F233" s="7" t="str">
        <f t="shared" si="11"/>
        <v/>
      </c>
    </row>
    <row r="234" spans="1:6" x14ac:dyDescent="0.2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7" t="str">
        <f t="shared" si="10"/>
        <v/>
      </c>
      <c r="F234" s="7" t="str">
        <f t="shared" si="11"/>
        <v/>
      </c>
    </row>
    <row r="235" spans="1:6" x14ac:dyDescent="0.2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7" t="str">
        <f t="shared" si="10"/>
        <v/>
      </c>
      <c r="F235" s="7" t="str">
        <f t="shared" si="11"/>
        <v/>
      </c>
    </row>
    <row r="236" spans="1:6" x14ac:dyDescent="0.2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7" t="str">
        <f t="shared" si="10"/>
        <v/>
      </c>
      <c r="F236" s="7" t="str">
        <f t="shared" si="11"/>
        <v/>
      </c>
    </row>
    <row r="237" spans="1:6" x14ac:dyDescent="0.2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7" t="str">
        <f t="shared" si="10"/>
        <v/>
      </c>
      <c r="F237" s="7" t="str">
        <f t="shared" si="11"/>
        <v/>
      </c>
    </row>
    <row r="238" spans="1:6" x14ac:dyDescent="0.2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7" t="str">
        <f t="shared" si="10"/>
        <v/>
      </c>
      <c r="F238" s="7" t="str">
        <f t="shared" si="11"/>
        <v/>
      </c>
    </row>
    <row r="239" spans="1:6" x14ac:dyDescent="0.2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7" t="str">
        <f t="shared" si="10"/>
        <v/>
      </c>
      <c r="F239" s="7" t="str">
        <f t="shared" si="11"/>
        <v/>
      </c>
    </row>
    <row r="240" spans="1:6" x14ac:dyDescent="0.2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7" t="str">
        <f t="shared" si="10"/>
        <v/>
      </c>
      <c r="F240" s="7" t="str">
        <f t="shared" si="11"/>
        <v/>
      </c>
    </row>
    <row r="241" spans="1:6" x14ac:dyDescent="0.2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7" t="str">
        <f t="shared" si="10"/>
        <v/>
      </c>
      <c r="F241" s="7" t="str">
        <f t="shared" si="11"/>
        <v/>
      </c>
    </row>
    <row r="242" spans="1:6" x14ac:dyDescent="0.2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7" t="str">
        <f t="shared" si="10"/>
        <v/>
      </c>
      <c r="F242" s="7" t="str">
        <f t="shared" si="11"/>
        <v/>
      </c>
    </row>
    <row r="243" spans="1:6" x14ac:dyDescent="0.2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7" t="str">
        <f t="shared" si="10"/>
        <v/>
      </c>
      <c r="F243" s="7" t="str">
        <f t="shared" si="11"/>
        <v/>
      </c>
    </row>
    <row r="244" spans="1:6" x14ac:dyDescent="0.2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7">
        <f t="shared" si="10"/>
        <v>293480</v>
      </c>
      <c r="F244" s="7" t="str">
        <f t="shared" si="11"/>
        <v/>
      </c>
    </row>
    <row r="245" spans="1:6" x14ac:dyDescent="0.2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7" t="str">
        <f t="shared" si="10"/>
        <v/>
      </c>
      <c r="F245" s="7" t="str">
        <f t="shared" si="11"/>
        <v/>
      </c>
    </row>
    <row r="246" spans="1:6" x14ac:dyDescent="0.2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7" t="str">
        <f t="shared" si="10"/>
        <v/>
      </c>
      <c r="F246" s="7" t="str">
        <f t="shared" si="11"/>
        <v/>
      </c>
    </row>
    <row r="247" spans="1:6" x14ac:dyDescent="0.2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7" t="str">
        <f t="shared" si="10"/>
        <v/>
      </c>
      <c r="F247" s="7" t="str">
        <f t="shared" si="11"/>
        <v/>
      </c>
    </row>
    <row r="248" spans="1:6" x14ac:dyDescent="0.2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7" t="str">
        <f t="shared" si="10"/>
        <v/>
      </c>
      <c r="F248" s="7" t="str">
        <f t="shared" si="11"/>
        <v/>
      </c>
    </row>
    <row r="249" spans="1:6" x14ac:dyDescent="0.2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7">
        <f t="shared" si="10"/>
        <v>141900</v>
      </c>
      <c r="F249" s="7" t="str">
        <f t="shared" si="11"/>
        <v/>
      </c>
    </row>
    <row r="250" spans="1:6" x14ac:dyDescent="0.2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7" t="str">
        <f t="shared" si="10"/>
        <v/>
      </c>
      <c r="F250" s="7" t="str">
        <f t="shared" si="11"/>
        <v/>
      </c>
    </row>
    <row r="251" spans="1:6" x14ac:dyDescent="0.2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7" t="str">
        <f t="shared" si="10"/>
        <v/>
      </c>
      <c r="F251" s="7" t="str">
        <f t="shared" si="11"/>
        <v/>
      </c>
    </row>
    <row r="252" spans="1:6" x14ac:dyDescent="0.2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7" t="str">
        <f t="shared" si="10"/>
        <v/>
      </c>
      <c r="F252" s="7" t="str">
        <f t="shared" si="11"/>
        <v>VERO</v>
      </c>
    </row>
    <row r="253" spans="1:6" x14ac:dyDescent="0.2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7" t="str">
        <f t="shared" si="10"/>
        <v/>
      </c>
      <c r="F253" s="7" t="str">
        <f t="shared" si="11"/>
        <v/>
      </c>
    </row>
    <row r="254" spans="1:6" x14ac:dyDescent="0.2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7" t="str">
        <f t="shared" si="10"/>
        <v/>
      </c>
      <c r="F254" s="7" t="str">
        <f t="shared" si="11"/>
        <v/>
      </c>
    </row>
    <row r="255" spans="1:6" x14ac:dyDescent="0.2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7" t="str">
        <f t="shared" si="10"/>
        <v/>
      </c>
      <c r="F255" s="7" t="str">
        <f t="shared" si="11"/>
        <v/>
      </c>
    </row>
    <row r="256" spans="1:6" x14ac:dyDescent="0.2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7" t="str">
        <f t="shared" si="10"/>
        <v/>
      </c>
      <c r="F256" s="7" t="str">
        <f t="shared" si="11"/>
        <v/>
      </c>
    </row>
    <row r="257" spans="1:6" x14ac:dyDescent="0.2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7" t="str">
        <f t="shared" si="10"/>
        <v/>
      </c>
      <c r="F257" s="7" t="str">
        <f t="shared" si="11"/>
        <v/>
      </c>
    </row>
    <row r="258" spans="1:6" x14ac:dyDescent="0.2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7" t="str">
        <f t="shared" si="10"/>
        <v/>
      </c>
      <c r="F258" s="7" t="str">
        <f t="shared" si="11"/>
        <v/>
      </c>
    </row>
    <row r="259" spans="1:6" x14ac:dyDescent="0.2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7" t="str">
        <f t="shared" si="10"/>
        <v/>
      </c>
      <c r="F259" s="7" t="str">
        <f t="shared" si="11"/>
        <v/>
      </c>
    </row>
    <row r="260" spans="1:6" x14ac:dyDescent="0.2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7" t="str">
        <f t="shared" si="10"/>
        <v/>
      </c>
      <c r="F260" s="7" t="str">
        <f t="shared" si="11"/>
        <v/>
      </c>
    </row>
    <row r="261" spans="1:6" x14ac:dyDescent="0.2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7" t="str">
        <f t="shared" si="10"/>
        <v/>
      </c>
      <c r="F261" s="7" t="str">
        <f t="shared" si="11"/>
        <v/>
      </c>
    </row>
    <row r="262" spans="1:6" x14ac:dyDescent="0.2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7" t="str">
        <f t="shared" ref="E262:E325" si="13">IF(A262="HHB",C262*22%,"")</f>
        <v/>
      </c>
      <c r="F262" s="7" t="str">
        <f t="shared" ref="F262:F325" si="14">IF(AND(B262="Manuali",C262&lt;1000000),"VERO","")</f>
        <v/>
      </c>
    </row>
    <row r="263" spans="1:6" x14ac:dyDescent="0.2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7" t="str">
        <f t="shared" si="13"/>
        <v/>
      </c>
      <c r="F263" s="7" t="str">
        <f t="shared" si="14"/>
        <v/>
      </c>
    </row>
    <row r="264" spans="1:6" x14ac:dyDescent="0.2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7" t="str">
        <f t="shared" si="13"/>
        <v/>
      </c>
      <c r="F264" s="7" t="str">
        <f t="shared" si="14"/>
        <v/>
      </c>
    </row>
    <row r="265" spans="1:6" x14ac:dyDescent="0.2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7" t="str">
        <f t="shared" si="13"/>
        <v/>
      </c>
      <c r="F265" s="7" t="str">
        <f t="shared" si="14"/>
        <v/>
      </c>
    </row>
    <row r="266" spans="1:6" x14ac:dyDescent="0.2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7" t="str">
        <f t="shared" si="13"/>
        <v/>
      </c>
      <c r="F266" s="7" t="str">
        <f t="shared" si="14"/>
        <v/>
      </c>
    </row>
    <row r="267" spans="1:6" x14ac:dyDescent="0.2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7" t="str">
        <f t="shared" si="13"/>
        <v/>
      </c>
      <c r="F267" s="7" t="str">
        <f t="shared" si="14"/>
        <v/>
      </c>
    </row>
    <row r="268" spans="1:6" x14ac:dyDescent="0.2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7" t="str">
        <f t="shared" si="13"/>
        <v/>
      </c>
      <c r="F268" s="7" t="str">
        <f t="shared" si="14"/>
        <v/>
      </c>
    </row>
    <row r="269" spans="1:6" x14ac:dyDescent="0.2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7" t="str">
        <f t="shared" si="13"/>
        <v/>
      </c>
      <c r="F269" s="7" t="str">
        <f t="shared" si="14"/>
        <v/>
      </c>
    </row>
    <row r="270" spans="1:6" x14ac:dyDescent="0.2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7" t="str">
        <f t="shared" si="13"/>
        <v/>
      </c>
      <c r="F270" s="7" t="str">
        <f t="shared" si="14"/>
        <v/>
      </c>
    </row>
    <row r="271" spans="1:6" x14ac:dyDescent="0.2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7" t="str">
        <f t="shared" si="13"/>
        <v/>
      </c>
      <c r="F271" s="7" t="str">
        <f t="shared" si="14"/>
        <v/>
      </c>
    </row>
    <row r="272" spans="1:6" x14ac:dyDescent="0.2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7" t="str">
        <f t="shared" si="13"/>
        <v/>
      </c>
      <c r="F272" s="7" t="str">
        <f t="shared" si="14"/>
        <v/>
      </c>
    </row>
    <row r="273" spans="1:6" x14ac:dyDescent="0.2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7" t="str">
        <f t="shared" si="13"/>
        <v/>
      </c>
      <c r="F273" s="7" t="str">
        <f t="shared" si="14"/>
        <v/>
      </c>
    </row>
    <row r="274" spans="1:6" x14ac:dyDescent="0.2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7" t="str">
        <f t="shared" si="13"/>
        <v/>
      </c>
      <c r="F274" s="7" t="str">
        <f t="shared" si="14"/>
        <v/>
      </c>
    </row>
    <row r="275" spans="1:6" x14ac:dyDescent="0.2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7" t="str">
        <f t="shared" si="13"/>
        <v/>
      </c>
      <c r="F275" s="7" t="str">
        <f t="shared" si="14"/>
        <v/>
      </c>
    </row>
    <row r="276" spans="1:6" x14ac:dyDescent="0.2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7" t="str">
        <f t="shared" si="13"/>
        <v/>
      </c>
      <c r="F276" s="7" t="str">
        <f t="shared" si="14"/>
        <v/>
      </c>
    </row>
    <row r="277" spans="1:6" x14ac:dyDescent="0.2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7" t="str">
        <f t="shared" si="13"/>
        <v/>
      </c>
      <c r="F277" s="7" t="str">
        <f t="shared" si="14"/>
        <v/>
      </c>
    </row>
    <row r="278" spans="1:6" x14ac:dyDescent="0.2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7" t="str">
        <f t="shared" si="13"/>
        <v/>
      </c>
      <c r="F278" s="7" t="str">
        <f t="shared" si="14"/>
        <v/>
      </c>
    </row>
    <row r="279" spans="1:6" x14ac:dyDescent="0.2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7" t="str">
        <f t="shared" si="13"/>
        <v/>
      </c>
      <c r="F279" s="7" t="str">
        <f t="shared" si="14"/>
        <v/>
      </c>
    </row>
    <row r="280" spans="1:6" x14ac:dyDescent="0.2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7" t="str">
        <f t="shared" si="13"/>
        <v/>
      </c>
      <c r="F280" s="7" t="str">
        <f t="shared" si="14"/>
        <v/>
      </c>
    </row>
    <row r="281" spans="1:6" x14ac:dyDescent="0.2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7" t="str">
        <f t="shared" si="13"/>
        <v/>
      </c>
      <c r="F281" s="7" t="str">
        <f t="shared" si="14"/>
        <v/>
      </c>
    </row>
    <row r="282" spans="1:6" x14ac:dyDescent="0.2">
      <c r="A282" s="7" t="s">
        <v>191</v>
      </c>
      <c r="B282" t="s">
        <v>58</v>
      </c>
      <c r="C282" s="10"/>
      <c r="D282" s="7" t="str">
        <f t="shared" si="12"/>
        <v/>
      </c>
      <c r="E282" s="7" t="str">
        <f t="shared" si="13"/>
        <v/>
      </c>
      <c r="F282" s="7" t="str">
        <f t="shared" si="14"/>
        <v/>
      </c>
    </row>
    <row r="283" spans="1:6" x14ac:dyDescent="0.2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7" t="str">
        <f t="shared" si="13"/>
        <v/>
      </c>
      <c r="F283" s="7" t="str">
        <f t="shared" si="14"/>
        <v/>
      </c>
    </row>
    <row r="284" spans="1:6" x14ac:dyDescent="0.2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7" t="str">
        <f t="shared" si="13"/>
        <v/>
      </c>
      <c r="F284" s="7" t="str">
        <f t="shared" si="14"/>
        <v/>
      </c>
    </row>
    <row r="285" spans="1:6" x14ac:dyDescent="0.2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7" t="str">
        <f t="shared" si="13"/>
        <v/>
      </c>
      <c r="F285" s="7" t="str">
        <f t="shared" si="14"/>
        <v/>
      </c>
    </row>
    <row r="286" spans="1:6" x14ac:dyDescent="0.2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7" t="str">
        <f t="shared" si="13"/>
        <v/>
      </c>
      <c r="F286" s="7" t="str">
        <f t="shared" si="14"/>
        <v/>
      </c>
    </row>
    <row r="287" spans="1:6" x14ac:dyDescent="0.2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7" t="str">
        <f t="shared" si="13"/>
        <v/>
      </c>
      <c r="F287" s="7" t="str">
        <f t="shared" si="14"/>
        <v/>
      </c>
    </row>
    <row r="288" spans="1:6" x14ac:dyDescent="0.2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7" t="str">
        <f t="shared" si="13"/>
        <v/>
      </c>
      <c r="F288" s="7" t="str">
        <f t="shared" si="14"/>
        <v/>
      </c>
    </row>
    <row r="289" spans="1:6" x14ac:dyDescent="0.2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7" t="str">
        <f t="shared" si="13"/>
        <v/>
      </c>
      <c r="F289" s="7" t="str">
        <f t="shared" si="14"/>
        <v/>
      </c>
    </row>
    <row r="290" spans="1:6" x14ac:dyDescent="0.2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7" t="str">
        <f t="shared" si="13"/>
        <v/>
      </c>
      <c r="F290" s="7" t="str">
        <f t="shared" si="14"/>
        <v/>
      </c>
    </row>
    <row r="291" spans="1:6" x14ac:dyDescent="0.2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7" t="str">
        <f t="shared" si="13"/>
        <v/>
      </c>
      <c r="F291" s="7" t="str">
        <f t="shared" si="14"/>
        <v/>
      </c>
    </row>
    <row r="292" spans="1:6" x14ac:dyDescent="0.2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7" t="str">
        <f t="shared" si="13"/>
        <v/>
      </c>
      <c r="F292" s="7" t="str">
        <f t="shared" si="14"/>
        <v/>
      </c>
    </row>
    <row r="293" spans="1:6" x14ac:dyDescent="0.2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7" t="str">
        <f t="shared" si="13"/>
        <v/>
      </c>
      <c r="F293" s="7" t="str">
        <f t="shared" si="14"/>
        <v/>
      </c>
    </row>
    <row r="294" spans="1:6" x14ac:dyDescent="0.2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7" t="str">
        <f t="shared" si="13"/>
        <v/>
      </c>
      <c r="F294" s="7" t="str">
        <f t="shared" si="14"/>
        <v/>
      </c>
    </row>
    <row r="295" spans="1:6" x14ac:dyDescent="0.2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7" t="str">
        <f t="shared" si="13"/>
        <v/>
      </c>
      <c r="F295" s="7" t="str">
        <f t="shared" si="14"/>
        <v/>
      </c>
    </row>
    <row r="296" spans="1:6" x14ac:dyDescent="0.2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7" t="str">
        <f t="shared" si="13"/>
        <v/>
      </c>
      <c r="F296" s="7" t="str">
        <f t="shared" si="14"/>
        <v/>
      </c>
    </row>
    <row r="297" spans="1:6" x14ac:dyDescent="0.2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7" t="str">
        <f t="shared" si="13"/>
        <v/>
      </c>
      <c r="F297" s="7" t="str">
        <f t="shared" si="14"/>
        <v/>
      </c>
    </row>
    <row r="298" spans="1:6" x14ac:dyDescent="0.2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7" t="str">
        <f t="shared" si="13"/>
        <v/>
      </c>
      <c r="F298" s="7" t="str">
        <f t="shared" si="14"/>
        <v/>
      </c>
    </row>
    <row r="299" spans="1:6" x14ac:dyDescent="0.2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7" t="str">
        <f t="shared" si="13"/>
        <v/>
      </c>
      <c r="F299" s="7" t="str">
        <f t="shared" si="14"/>
        <v/>
      </c>
    </row>
    <row r="300" spans="1:6" x14ac:dyDescent="0.2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7" t="str">
        <f t="shared" si="13"/>
        <v/>
      </c>
      <c r="F300" s="7" t="str">
        <f t="shared" si="14"/>
        <v/>
      </c>
    </row>
    <row r="301" spans="1:6" x14ac:dyDescent="0.2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7" t="str">
        <f t="shared" si="13"/>
        <v/>
      </c>
      <c r="F301" s="7" t="str">
        <f t="shared" si="14"/>
        <v/>
      </c>
    </row>
    <row r="302" spans="1:6" x14ac:dyDescent="0.2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7" t="str">
        <f t="shared" si="13"/>
        <v/>
      </c>
      <c r="F302" s="7" t="str">
        <f t="shared" si="14"/>
        <v/>
      </c>
    </row>
    <row r="303" spans="1:6" x14ac:dyDescent="0.2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7" t="str">
        <f t="shared" si="13"/>
        <v/>
      </c>
      <c r="F303" s="7" t="str">
        <f t="shared" si="14"/>
        <v/>
      </c>
    </row>
    <row r="304" spans="1:6" x14ac:dyDescent="0.2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7" t="str">
        <f t="shared" si="13"/>
        <v/>
      </c>
      <c r="F304" s="7" t="str">
        <f t="shared" si="14"/>
        <v/>
      </c>
    </row>
    <row r="305" spans="1:6" x14ac:dyDescent="0.2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7" t="str">
        <f t="shared" si="13"/>
        <v/>
      </c>
      <c r="F305" s="7" t="str">
        <f t="shared" si="14"/>
        <v/>
      </c>
    </row>
    <row r="306" spans="1:6" x14ac:dyDescent="0.2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7" t="str">
        <f t="shared" si="13"/>
        <v/>
      </c>
      <c r="F306" s="7" t="str">
        <f t="shared" si="14"/>
        <v/>
      </c>
    </row>
    <row r="307" spans="1:6" x14ac:dyDescent="0.2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7" t="str">
        <f t="shared" si="13"/>
        <v/>
      </c>
      <c r="F307" s="7" t="str">
        <f t="shared" si="14"/>
        <v/>
      </c>
    </row>
    <row r="308" spans="1:6" x14ac:dyDescent="0.2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7" t="str">
        <f t="shared" si="13"/>
        <v/>
      </c>
      <c r="F308" s="7" t="str">
        <f t="shared" si="14"/>
        <v/>
      </c>
    </row>
    <row r="309" spans="1:6" x14ac:dyDescent="0.2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7" t="str">
        <f t="shared" si="13"/>
        <v/>
      </c>
      <c r="F309" s="7" t="str">
        <f t="shared" si="14"/>
        <v/>
      </c>
    </row>
    <row r="310" spans="1:6" x14ac:dyDescent="0.2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7" t="str">
        <f t="shared" si="13"/>
        <v/>
      </c>
      <c r="F310" s="7" t="str">
        <f t="shared" si="14"/>
        <v/>
      </c>
    </row>
    <row r="311" spans="1:6" x14ac:dyDescent="0.2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7" t="str">
        <f t="shared" si="13"/>
        <v/>
      </c>
      <c r="F311" s="7" t="str">
        <f t="shared" si="14"/>
        <v/>
      </c>
    </row>
    <row r="312" spans="1:6" x14ac:dyDescent="0.2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7" t="str">
        <f t="shared" si="13"/>
        <v/>
      </c>
      <c r="F312" s="7" t="str">
        <f t="shared" si="14"/>
        <v/>
      </c>
    </row>
    <row r="313" spans="1:6" x14ac:dyDescent="0.2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7" t="str">
        <f t="shared" si="13"/>
        <v/>
      </c>
      <c r="F313" s="7" t="str">
        <f t="shared" si="14"/>
        <v/>
      </c>
    </row>
    <row r="314" spans="1:6" x14ac:dyDescent="0.2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7" t="str">
        <f t="shared" si="13"/>
        <v/>
      </c>
      <c r="F314" s="7" t="str">
        <f t="shared" si="14"/>
        <v/>
      </c>
    </row>
    <row r="315" spans="1:6" x14ac:dyDescent="0.2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7" t="str">
        <f t="shared" si="13"/>
        <v/>
      </c>
      <c r="F315" s="7" t="str">
        <f t="shared" si="14"/>
        <v/>
      </c>
    </row>
    <row r="316" spans="1:6" x14ac:dyDescent="0.2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7" t="str">
        <f t="shared" si="13"/>
        <v/>
      </c>
      <c r="F316" s="7" t="str">
        <f t="shared" si="14"/>
        <v/>
      </c>
    </row>
    <row r="317" spans="1:6" x14ac:dyDescent="0.2">
      <c r="A317" s="7" t="s">
        <v>32</v>
      </c>
      <c r="B317" t="s">
        <v>22</v>
      </c>
      <c r="C317" s="10"/>
      <c r="D317" s="7" t="str">
        <f t="shared" si="12"/>
        <v/>
      </c>
      <c r="E317" s="7" t="str">
        <f t="shared" si="13"/>
        <v/>
      </c>
      <c r="F317" s="7" t="str">
        <f t="shared" si="14"/>
        <v/>
      </c>
    </row>
    <row r="318" spans="1:6" x14ac:dyDescent="0.2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7" t="str">
        <f t="shared" si="13"/>
        <v/>
      </c>
      <c r="F318" s="7" t="str">
        <f t="shared" si="14"/>
        <v/>
      </c>
    </row>
    <row r="319" spans="1:6" x14ac:dyDescent="0.2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7" t="str">
        <f t="shared" si="13"/>
        <v/>
      </c>
      <c r="F319" s="7" t="str">
        <f t="shared" si="14"/>
        <v/>
      </c>
    </row>
    <row r="320" spans="1:6" x14ac:dyDescent="0.2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7" t="str">
        <f t="shared" si="13"/>
        <v/>
      </c>
      <c r="F320" s="7" t="str">
        <f t="shared" si="14"/>
        <v/>
      </c>
    </row>
    <row r="321" spans="1:6" x14ac:dyDescent="0.2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7" t="str">
        <f t="shared" si="13"/>
        <v/>
      </c>
      <c r="F321" s="7" t="str">
        <f t="shared" si="14"/>
        <v/>
      </c>
    </row>
    <row r="322" spans="1:6" x14ac:dyDescent="0.2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7" t="str">
        <f t="shared" si="13"/>
        <v/>
      </c>
      <c r="F322" s="7" t="str">
        <f t="shared" si="14"/>
        <v/>
      </c>
    </row>
    <row r="323" spans="1:6" x14ac:dyDescent="0.2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7">
        <f t="shared" si="13"/>
        <v>18480</v>
      </c>
      <c r="F323" s="7" t="str">
        <f t="shared" si="14"/>
        <v/>
      </c>
    </row>
    <row r="324" spans="1:6" x14ac:dyDescent="0.2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7" t="str">
        <f t="shared" si="13"/>
        <v/>
      </c>
      <c r="F324" s="7" t="str">
        <f t="shared" si="14"/>
        <v/>
      </c>
    </row>
    <row r="325" spans="1:6" x14ac:dyDescent="0.2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7" t="str">
        <f t="shared" si="13"/>
        <v/>
      </c>
      <c r="F325" s="7" t="str">
        <f t="shared" si="14"/>
        <v/>
      </c>
    </row>
    <row r="326" spans="1:6" x14ac:dyDescent="0.2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7" t="str">
        <f t="shared" ref="E326:E340" si="16">IF(A326="HHB",C326*22%,"")</f>
        <v/>
      </c>
      <c r="F326" s="7" t="str">
        <f t="shared" ref="F326:F340" si="17">IF(AND(B326="Manuali",C326&lt;1000000),"VERO","")</f>
        <v/>
      </c>
    </row>
    <row r="327" spans="1:6" x14ac:dyDescent="0.2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7" t="str">
        <f t="shared" si="16"/>
        <v/>
      </c>
      <c r="F327" s="7" t="str">
        <f t="shared" si="17"/>
        <v/>
      </c>
    </row>
    <row r="328" spans="1:6" x14ac:dyDescent="0.2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7">
        <f t="shared" si="16"/>
        <v>0</v>
      </c>
      <c r="F328" s="7" t="str">
        <f t="shared" si="17"/>
        <v/>
      </c>
    </row>
    <row r="329" spans="1:6" x14ac:dyDescent="0.2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7" t="str">
        <f t="shared" si="16"/>
        <v/>
      </c>
      <c r="F329" s="7" t="str">
        <f t="shared" si="17"/>
        <v/>
      </c>
    </row>
    <row r="330" spans="1:6" x14ac:dyDescent="0.2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7" t="str">
        <f t="shared" si="16"/>
        <v/>
      </c>
      <c r="F330" s="7" t="str">
        <f t="shared" si="17"/>
        <v/>
      </c>
    </row>
    <row r="331" spans="1:6" x14ac:dyDescent="0.2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7" t="str">
        <f t="shared" si="16"/>
        <v/>
      </c>
      <c r="F331" s="7" t="str">
        <f t="shared" si="17"/>
        <v>VERO</v>
      </c>
    </row>
    <row r="332" spans="1:6" x14ac:dyDescent="0.2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7" t="str">
        <f t="shared" si="16"/>
        <v/>
      </c>
      <c r="F332" s="7" t="str">
        <f t="shared" si="17"/>
        <v/>
      </c>
    </row>
    <row r="333" spans="1:6" x14ac:dyDescent="0.2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7" t="str">
        <f t="shared" si="16"/>
        <v/>
      </c>
      <c r="F333" s="7" t="str">
        <f t="shared" si="17"/>
        <v/>
      </c>
    </row>
    <row r="334" spans="1:6" x14ac:dyDescent="0.2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7" t="str">
        <f t="shared" si="16"/>
        <v/>
      </c>
      <c r="F334" s="7" t="str">
        <f t="shared" si="17"/>
        <v/>
      </c>
    </row>
    <row r="335" spans="1:6" x14ac:dyDescent="0.2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7" t="str">
        <f t="shared" si="16"/>
        <v/>
      </c>
      <c r="F335" s="7" t="str">
        <f t="shared" si="17"/>
        <v/>
      </c>
    </row>
    <row r="336" spans="1:6" x14ac:dyDescent="0.2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7" t="str">
        <f t="shared" si="16"/>
        <v/>
      </c>
      <c r="F336" s="7" t="str">
        <f t="shared" si="17"/>
        <v/>
      </c>
    </row>
    <row r="337" spans="1:6" x14ac:dyDescent="0.2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7" t="str">
        <f t="shared" si="16"/>
        <v/>
      </c>
      <c r="F337" s="7" t="str">
        <f t="shared" si="17"/>
        <v/>
      </c>
    </row>
    <row r="338" spans="1:6" x14ac:dyDescent="0.2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7" t="str">
        <f t="shared" si="16"/>
        <v/>
      </c>
      <c r="F338" s="7" t="str">
        <f t="shared" si="17"/>
        <v/>
      </c>
    </row>
    <row r="339" spans="1:6" x14ac:dyDescent="0.2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7" t="str">
        <f t="shared" si="16"/>
        <v/>
      </c>
      <c r="F339" s="7" t="str">
        <f t="shared" si="17"/>
        <v/>
      </c>
    </row>
    <row r="340" spans="1:6" x14ac:dyDescent="0.2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7" t="str">
        <f t="shared" si="16"/>
        <v/>
      </c>
      <c r="F340" s="7" t="str">
        <f t="shared" si="17"/>
        <v/>
      </c>
    </row>
  </sheetData>
  <mergeCells count="2">
    <mergeCell ref="A1:C1"/>
    <mergeCell ref="A2:F3"/>
  </mergeCells>
  <phoneticPr fontId="7" type="noConversion"/>
  <pageMargins left="0.75" right="0.75" top="1" bottom="1" header="0.5" footer="0.5"/>
  <pageSetup paperSize="9" orientation="portrait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0D56326F-D78A-439C-BD45-128FDB668E7E}">
            <xm:f>NOT(ISERROR(SEARCH($B$330,B5)))</xm:f>
            <xm:f>$B$330</xm:f>
            <x14:dxf>
              <fill>
                <patternFill>
                  <bgColor rgb="FFC00000"/>
                </patternFill>
              </fill>
            </x14:dxf>
          </x14:cfRule>
          <xm:sqref>B5:B340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8" sqref="H8:H14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5" thickBot="1" x14ac:dyDescent="0.3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SUMIF(cate,G3,import)</f>
        <v>611780</v>
      </c>
    </row>
    <row r="4" spans="1:8" ht="16.5" thickBot="1" x14ac:dyDescent="0.3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SUMIF(cate,G4,import)</f>
        <v>30860</v>
      </c>
    </row>
    <row r="5" spans="1:8" ht="16.5" thickBot="1" x14ac:dyDescent="0.3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SUMIF(cate,G5,import)</f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SUMIF(cate,G6,import)</f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5" thickBot="1" x14ac:dyDescent="0.3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SUMIF(clie,G8,import)</f>
        <v>73450</v>
      </c>
    </row>
    <row r="9" spans="1:8" ht="16.5" thickBot="1" x14ac:dyDescent="0.3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>SUMIF(clie,G9,import)</f>
        <v>50800</v>
      </c>
    </row>
    <row r="10" spans="1:8" ht="16.5" thickBot="1" x14ac:dyDescent="0.3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>SUMIF(clie,G10,import)</f>
        <v>98450</v>
      </c>
    </row>
    <row r="11" spans="1:8" ht="16.5" thickBot="1" x14ac:dyDescent="0.3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>SUMIF(clie,G11,import)</f>
        <v>7950</v>
      </c>
    </row>
    <row r="12" spans="1:8" ht="16.5" thickBot="1" x14ac:dyDescent="0.3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>SUMIF(clie,G12,import)</f>
        <v>283000</v>
      </c>
    </row>
    <row r="13" spans="1:8" ht="16.5" thickBot="1" x14ac:dyDescent="0.3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SUMIF(clie,G13,import)</f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>SUMIF(clie,G14,import)</f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15" zoomScaleNormal="115" workbookViewId="0">
      <selection activeCell="D15" sqref="D15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8.140625" bestFit="1" customWidth="1"/>
    <col min="5" max="5" width="21.85546875" customWidth="1"/>
  </cols>
  <sheetData>
    <row r="1" spans="1:5" ht="13.5" thickBot="1" x14ac:dyDescent="0.25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5" thickBot="1" x14ac:dyDescent="0.25">
      <c r="A2" s="26" t="s">
        <v>130</v>
      </c>
      <c r="B2" s="24">
        <v>125</v>
      </c>
      <c r="D2" s="23">
        <f>SUMIF(comuni,$A$2,abitanti)</f>
        <v>130</v>
      </c>
      <c r="E2" s="23">
        <f>SUMIF(comuni,$A$5,abitanti)</f>
        <v>5</v>
      </c>
    </row>
    <row r="3" spans="1:5" x14ac:dyDescent="0.2">
      <c r="A3" s="24" t="s">
        <v>91</v>
      </c>
      <c r="B3" s="24">
        <v>63</v>
      </c>
    </row>
    <row r="4" spans="1:5" x14ac:dyDescent="0.2">
      <c r="A4" s="24" t="s">
        <v>109</v>
      </c>
      <c r="B4" s="24">
        <v>221</v>
      </c>
      <c r="D4" s="12" t="s">
        <v>196</v>
      </c>
    </row>
    <row r="5" spans="1:5" x14ac:dyDescent="0.2">
      <c r="A5" s="24" t="s">
        <v>125</v>
      </c>
      <c r="B5" s="24">
        <v>5</v>
      </c>
      <c r="D5" s="34">
        <f>COUNTIF(abitanti,"&gt;100")</f>
        <v>11</v>
      </c>
    </row>
    <row r="6" spans="1:5" x14ac:dyDescent="0.2">
      <c r="A6" s="24" t="s">
        <v>146</v>
      </c>
      <c r="B6" s="24">
        <v>3</v>
      </c>
      <c r="D6" s="12" t="s">
        <v>197</v>
      </c>
    </row>
    <row r="7" spans="1:5" x14ac:dyDescent="0.2">
      <c r="A7" s="24" t="s">
        <v>84</v>
      </c>
      <c r="B7" s="24">
        <v>75</v>
      </c>
      <c r="D7">
        <f>COUNTIF(comuni,"C*")</f>
        <v>12</v>
      </c>
    </row>
    <row r="8" spans="1:5" ht="12.6" customHeight="1" x14ac:dyDescent="0.2">
      <c r="A8" s="24" t="s">
        <v>99</v>
      </c>
      <c r="B8" s="24">
        <v>35</v>
      </c>
      <c r="D8" s="12" t="s">
        <v>199</v>
      </c>
    </row>
    <row r="9" spans="1:5" x14ac:dyDescent="0.2">
      <c r="A9" s="24" t="s">
        <v>126</v>
      </c>
      <c r="B9" s="24">
        <v>5</v>
      </c>
      <c r="D9">
        <f>COUNTIFS(abitanti,"&gt;=10",abitanti,"&lt;=100")</f>
        <v>53</v>
      </c>
    </row>
    <row r="10" spans="1:5" x14ac:dyDescent="0.2">
      <c r="A10" s="24" t="s">
        <v>168</v>
      </c>
      <c r="B10" s="24">
        <v>48</v>
      </c>
      <c r="D10" s="12" t="s">
        <v>198</v>
      </c>
    </row>
    <row r="11" spans="1:5" x14ac:dyDescent="0.2">
      <c r="A11" s="24" t="s">
        <v>87</v>
      </c>
      <c r="B11" s="24">
        <v>29</v>
      </c>
      <c r="D11">
        <f>SUM(abitanti)</f>
        <v>12564</v>
      </c>
    </row>
    <row r="12" spans="1:5" x14ac:dyDescent="0.2">
      <c r="A12" s="24" t="s">
        <v>119</v>
      </c>
      <c r="B12" s="24">
        <v>10</v>
      </c>
    </row>
    <row r="13" spans="1:5" x14ac:dyDescent="0.2">
      <c r="A13" s="24" t="s">
        <v>114</v>
      </c>
      <c r="B13" s="24">
        <v>30</v>
      </c>
    </row>
    <row r="14" spans="1:5" x14ac:dyDescent="0.2">
      <c r="A14" s="24" t="s">
        <v>83</v>
      </c>
      <c r="B14" s="24">
        <v>50</v>
      </c>
    </row>
    <row r="15" spans="1:5" x14ac:dyDescent="0.2">
      <c r="A15" s="24" t="s">
        <v>165</v>
      </c>
      <c r="B15" s="24">
        <v>30</v>
      </c>
    </row>
    <row r="16" spans="1:5" x14ac:dyDescent="0.2">
      <c r="A16" s="24" t="s">
        <v>171</v>
      </c>
      <c r="B16" s="24">
        <v>48</v>
      </c>
    </row>
    <row r="17" spans="1:2" x14ac:dyDescent="0.2">
      <c r="A17" s="24" t="s">
        <v>172</v>
      </c>
      <c r="B17" s="24">
        <v>18</v>
      </c>
    </row>
    <row r="18" spans="1:2" x14ac:dyDescent="0.2">
      <c r="A18" s="24" t="s">
        <v>170</v>
      </c>
      <c r="B18" s="24">
        <v>6</v>
      </c>
    </row>
    <row r="19" spans="1:2" x14ac:dyDescent="0.2">
      <c r="A19" s="24" t="s">
        <v>135</v>
      </c>
      <c r="B19" s="24">
        <v>9</v>
      </c>
    </row>
    <row r="20" spans="1:2" x14ac:dyDescent="0.2">
      <c r="A20" s="24" t="s">
        <v>97</v>
      </c>
      <c r="B20" s="24">
        <v>11</v>
      </c>
    </row>
    <row r="21" spans="1:2" x14ac:dyDescent="0.2">
      <c r="A21" s="24" t="s">
        <v>140</v>
      </c>
      <c r="B21" s="24">
        <v>3</v>
      </c>
    </row>
    <row r="22" spans="1:2" x14ac:dyDescent="0.2">
      <c r="A22" s="24" t="s">
        <v>123</v>
      </c>
      <c r="B22" s="24">
        <v>10</v>
      </c>
    </row>
    <row r="23" spans="1:2" x14ac:dyDescent="0.2">
      <c r="A23" s="24" t="s">
        <v>143</v>
      </c>
      <c r="B23" s="24">
        <v>27</v>
      </c>
    </row>
    <row r="24" spans="1:2" x14ac:dyDescent="0.2">
      <c r="A24" s="24" t="s">
        <v>175</v>
      </c>
      <c r="B24" s="24">
        <v>60</v>
      </c>
    </row>
    <row r="25" spans="1:2" x14ac:dyDescent="0.2">
      <c r="A25" s="24" t="s">
        <v>85</v>
      </c>
      <c r="B25" s="24">
        <v>72</v>
      </c>
    </row>
    <row r="26" spans="1:2" x14ac:dyDescent="0.2">
      <c r="A26" s="24" t="s">
        <v>148</v>
      </c>
      <c r="B26" s="24">
        <v>27</v>
      </c>
    </row>
    <row r="27" spans="1:2" x14ac:dyDescent="0.2">
      <c r="A27" s="24" t="s">
        <v>150</v>
      </c>
      <c r="B27" s="24">
        <v>3</v>
      </c>
    </row>
    <row r="28" spans="1:2" x14ac:dyDescent="0.2">
      <c r="A28" s="24" t="s">
        <v>95</v>
      </c>
      <c r="B28" s="24">
        <v>27</v>
      </c>
    </row>
    <row r="29" spans="1:2" x14ac:dyDescent="0.2">
      <c r="A29" s="24" t="s">
        <v>177</v>
      </c>
      <c r="B29" s="24">
        <v>6</v>
      </c>
    </row>
    <row r="30" spans="1:2" x14ac:dyDescent="0.2">
      <c r="A30" s="24" t="s">
        <v>164</v>
      </c>
      <c r="B30" s="24">
        <v>12</v>
      </c>
    </row>
    <row r="31" spans="1:2" x14ac:dyDescent="0.2">
      <c r="A31" s="24" t="s">
        <v>76</v>
      </c>
      <c r="B31" s="24">
        <v>10</v>
      </c>
    </row>
    <row r="32" spans="1:2" x14ac:dyDescent="0.2">
      <c r="A32" s="24" t="s">
        <v>162</v>
      </c>
      <c r="B32" s="24">
        <v>12</v>
      </c>
    </row>
    <row r="33" spans="1:2" x14ac:dyDescent="0.2">
      <c r="A33" s="24" t="s">
        <v>158</v>
      </c>
      <c r="B33" s="24">
        <v>69</v>
      </c>
    </row>
    <row r="34" spans="1:2" x14ac:dyDescent="0.2">
      <c r="A34" s="24" t="s">
        <v>173</v>
      </c>
      <c r="B34" s="24">
        <v>6</v>
      </c>
    </row>
    <row r="35" spans="1:2" x14ac:dyDescent="0.2">
      <c r="A35" s="24" t="s">
        <v>111</v>
      </c>
      <c r="B35" s="24">
        <v>5</v>
      </c>
    </row>
    <row r="36" spans="1:2" x14ac:dyDescent="0.2">
      <c r="A36" s="24" t="s">
        <v>141</v>
      </c>
      <c r="B36" s="24">
        <v>3</v>
      </c>
    </row>
    <row r="37" spans="1:2" x14ac:dyDescent="0.2">
      <c r="A37" s="24" t="s">
        <v>134</v>
      </c>
      <c r="B37" s="24">
        <v>33</v>
      </c>
    </row>
    <row r="38" spans="1:2" x14ac:dyDescent="0.2">
      <c r="A38" s="24" t="s">
        <v>133</v>
      </c>
      <c r="B38" s="24">
        <v>36</v>
      </c>
    </row>
    <row r="39" spans="1:2" x14ac:dyDescent="0.2">
      <c r="A39" s="24" t="s">
        <v>104</v>
      </c>
      <c r="B39" s="24">
        <v>7</v>
      </c>
    </row>
    <row r="40" spans="1:2" x14ac:dyDescent="0.2">
      <c r="A40" s="24" t="s">
        <v>131</v>
      </c>
      <c r="B40" s="24">
        <v>21</v>
      </c>
    </row>
    <row r="41" spans="1:2" x14ac:dyDescent="0.2">
      <c r="A41" s="24" t="s">
        <v>127</v>
      </c>
      <c r="B41" s="24">
        <v>5</v>
      </c>
    </row>
    <row r="42" spans="1:2" x14ac:dyDescent="0.2">
      <c r="A42" s="24" t="s">
        <v>103</v>
      </c>
      <c r="B42" s="24">
        <v>7</v>
      </c>
    </row>
    <row r="43" spans="1:2" x14ac:dyDescent="0.2">
      <c r="A43" s="24" t="s">
        <v>180</v>
      </c>
      <c r="B43" s="24">
        <v>84</v>
      </c>
    </row>
    <row r="44" spans="1:2" x14ac:dyDescent="0.2">
      <c r="A44" s="24" t="s">
        <v>160</v>
      </c>
      <c r="B44" s="24">
        <v>24</v>
      </c>
    </row>
    <row r="45" spans="1:2" x14ac:dyDescent="0.2">
      <c r="A45" s="24" t="s">
        <v>157</v>
      </c>
      <c r="B45" s="24">
        <v>9</v>
      </c>
    </row>
    <row r="46" spans="1:2" x14ac:dyDescent="0.2">
      <c r="A46" s="24" t="s">
        <v>155</v>
      </c>
      <c r="B46" s="24">
        <v>33</v>
      </c>
    </row>
    <row r="47" spans="1:2" x14ac:dyDescent="0.2">
      <c r="A47" s="24" t="s">
        <v>122</v>
      </c>
      <c r="B47" s="24">
        <v>100</v>
      </c>
    </row>
    <row r="48" spans="1:2" x14ac:dyDescent="0.2">
      <c r="A48" s="24" t="s">
        <v>151</v>
      </c>
      <c r="B48" s="24">
        <v>6</v>
      </c>
    </row>
    <row r="49" spans="1:2" x14ac:dyDescent="0.2">
      <c r="A49" s="24" t="s">
        <v>154</v>
      </c>
      <c r="B49" s="24">
        <v>3</v>
      </c>
    </row>
    <row r="50" spans="1:2" x14ac:dyDescent="0.2">
      <c r="A50" s="24" t="s">
        <v>120</v>
      </c>
      <c r="B50" s="24">
        <v>5</v>
      </c>
    </row>
    <row r="51" spans="1:2" x14ac:dyDescent="0.2">
      <c r="A51" s="24" t="s">
        <v>179</v>
      </c>
      <c r="B51" s="24">
        <v>30</v>
      </c>
    </row>
    <row r="52" spans="1:2" x14ac:dyDescent="0.2">
      <c r="A52" s="24" t="s">
        <v>130</v>
      </c>
      <c r="B52" s="24">
        <v>5</v>
      </c>
    </row>
    <row r="53" spans="1:2" x14ac:dyDescent="0.2">
      <c r="A53" s="24" t="s">
        <v>93</v>
      </c>
      <c r="B53" s="24">
        <v>9</v>
      </c>
    </row>
    <row r="54" spans="1:2" x14ac:dyDescent="0.2">
      <c r="A54" s="24" t="s">
        <v>81</v>
      </c>
      <c r="B54" s="24">
        <v>7</v>
      </c>
    </row>
    <row r="55" spans="1:2" x14ac:dyDescent="0.2">
      <c r="A55" s="24" t="s">
        <v>174</v>
      </c>
      <c r="B55" s="24">
        <v>138</v>
      </c>
    </row>
    <row r="56" spans="1:2" x14ac:dyDescent="0.2">
      <c r="A56" s="24" t="s">
        <v>128</v>
      </c>
      <c r="B56" s="24">
        <v>5</v>
      </c>
    </row>
    <row r="57" spans="1:2" x14ac:dyDescent="0.2">
      <c r="A57" s="24" t="s">
        <v>142</v>
      </c>
      <c r="B57" s="24">
        <v>3</v>
      </c>
    </row>
    <row r="58" spans="1:2" x14ac:dyDescent="0.2">
      <c r="A58" s="24" t="s">
        <v>124</v>
      </c>
      <c r="B58" s="24">
        <v>30</v>
      </c>
    </row>
    <row r="59" spans="1:2" x14ac:dyDescent="0.2">
      <c r="A59" s="24" t="s">
        <v>78</v>
      </c>
      <c r="B59" s="24">
        <v>101</v>
      </c>
    </row>
    <row r="60" spans="1:2" x14ac:dyDescent="0.2">
      <c r="A60" s="24" t="s">
        <v>92</v>
      </c>
      <c r="B60" s="24">
        <v>145</v>
      </c>
    </row>
    <row r="61" spans="1:2" x14ac:dyDescent="0.2">
      <c r="A61" s="24" t="s">
        <v>90</v>
      </c>
      <c r="B61" s="24">
        <v>23</v>
      </c>
    </row>
    <row r="62" spans="1:2" x14ac:dyDescent="0.2">
      <c r="A62" s="24" t="s">
        <v>176</v>
      </c>
      <c r="B62" s="24">
        <v>24</v>
      </c>
    </row>
    <row r="63" spans="1:2" x14ac:dyDescent="0.2">
      <c r="A63" s="24" t="s">
        <v>88</v>
      </c>
      <c r="B63" s="24">
        <v>28</v>
      </c>
    </row>
    <row r="64" spans="1:2" x14ac:dyDescent="0.2">
      <c r="A64" s="24" t="s">
        <v>108</v>
      </c>
      <c r="B64" s="24">
        <v>7</v>
      </c>
    </row>
    <row r="65" spans="1:2" x14ac:dyDescent="0.2">
      <c r="A65" s="24" t="s">
        <v>153</v>
      </c>
      <c r="B65" s="24">
        <v>6</v>
      </c>
    </row>
    <row r="66" spans="1:2" x14ac:dyDescent="0.2">
      <c r="A66" s="24" t="s">
        <v>149</v>
      </c>
      <c r="B66" s="24">
        <v>3</v>
      </c>
    </row>
    <row r="67" spans="1:2" x14ac:dyDescent="0.2">
      <c r="A67" s="24" t="s">
        <v>117</v>
      </c>
      <c r="B67" s="24">
        <v>5</v>
      </c>
    </row>
    <row r="68" spans="1:2" x14ac:dyDescent="0.2">
      <c r="A68" s="24" t="s">
        <v>181</v>
      </c>
      <c r="B68" s="24">
        <v>48</v>
      </c>
    </row>
    <row r="69" spans="1:2" x14ac:dyDescent="0.2">
      <c r="A69" s="24" t="s">
        <v>145</v>
      </c>
      <c r="B69" s="24">
        <v>6</v>
      </c>
    </row>
    <row r="70" spans="1:2" x14ac:dyDescent="0.2">
      <c r="A70" s="24" t="s">
        <v>110</v>
      </c>
      <c r="B70" s="24">
        <v>245</v>
      </c>
    </row>
    <row r="71" spans="1:2" x14ac:dyDescent="0.2">
      <c r="A71" s="24" t="s">
        <v>182</v>
      </c>
      <c r="B71" s="24">
        <v>6</v>
      </c>
    </row>
    <row r="72" spans="1:2" x14ac:dyDescent="0.2">
      <c r="A72" s="24" t="s">
        <v>159</v>
      </c>
      <c r="B72" s="24">
        <v>30</v>
      </c>
    </row>
    <row r="73" spans="1:2" x14ac:dyDescent="0.2">
      <c r="A73" s="24" t="s">
        <v>89</v>
      </c>
      <c r="B73" s="24">
        <v>27</v>
      </c>
    </row>
    <row r="74" spans="1:2" x14ac:dyDescent="0.2">
      <c r="A74" s="24" t="s">
        <v>118</v>
      </c>
      <c r="B74" s="24">
        <v>5</v>
      </c>
    </row>
    <row r="75" spans="1:2" x14ac:dyDescent="0.2">
      <c r="A75" s="24" t="s">
        <v>112</v>
      </c>
      <c r="B75" s="24">
        <v>153</v>
      </c>
    </row>
    <row r="76" spans="1:2" x14ac:dyDescent="0.2">
      <c r="A76" s="24" t="s">
        <v>178</v>
      </c>
      <c r="B76" s="24">
        <v>6</v>
      </c>
    </row>
    <row r="77" spans="1:2" x14ac:dyDescent="0.2">
      <c r="A77" s="24" t="s">
        <v>116</v>
      </c>
      <c r="B77" s="24">
        <v>10</v>
      </c>
    </row>
    <row r="78" spans="1:2" x14ac:dyDescent="0.2">
      <c r="A78" s="24" t="s">
        <v>113</v>
      </c>
      <c r="B78" s="24">
        <v>30</v>
      </c>
    </row>
    <row r="79" spans="1:2" x14ac:dyDescent="0.2">
      <c r="A79" s="24" t="s">
        <v>100</v>
      </c>
      <c r="B79" s="24">
        <v>28</v>
      </c>
    </row>
    <row r="80" spans="1:2" x14ac:dyDescent="0.2">
      <c r="A80" s="24" t="s">
        <v>107</v>
      </c>
      <c r="B80" s="24">
        <v>7</v>
      </c>
    </row>
    <row r="81" spans="1:2" x14ac:dyDescent="0.2">
      <c r="A81" s="24" t="s">
        <v>129</v>
      </c>
      <c r="B81" s="24">
        <v>10</v>
      </c>
    </row>
    <row r="82" spans="1:2" x14ac:dyDescent="0.2">
      <c r="A82" s="24" t="s">
        <v>115</v>
      </c>
      <c r="B82" s="24">
        <v>15</v>
      </c>
    </row>
    <row r="83" spans="1:2" x14ac:dyDescent="0.2">
      <c r="A83" s="24" t="s">
        <v>156</v>
      </c>
      <c r="B83" s="24">
        <v>15</v>
      </c>
    </row>
    <row r="84" spans="1:2" x14ac:dyDescent="0.2">
      <c r="A84" s="24" t="s">
        <v>98</v>
      </c>
      <c r="B84" s="24">
        <v>3</v>
      </c>
    </row>
    <row r="85" spans="1:2" x14ac:dyDescent="0.2">
      <c r="A85" s="24" t="s">
        <v>139</v>
      </c>
      <c r="B85" s="24">
        <v>3</v>
      </c>
    </row>
    <row r="86" spans="1:2" x14ac:dyDescent="0.2">
      <c r="A86" s="24" t="s">
        <v>132</v>
      </c>
      <c r="B86" s="24">
        <v>6</v>
      </c>
    </row>
    <row r="87" spans="1:2" x14ac:dyDescent="0.2">
      <c r="A87" s="24" t="s">
        <v>167</v>
      </c>
      <c r="B87" s="24">
        <v>6</v>
      </c>
    </row>
    <row r="88" spans="1:2" x14ac:dyDescent="0.2">
      <c r="A88" s="24" t="s">
        <v>80</v>
      </c>
      <c r="B88" s="24">
        <v>5</v>
      </c>
    </row>
    <row r="89" spans="1:2" x14ac:dyDescent="0.2">
      <c r="A89" s="24" t="s">
        <v>161</v>
      </c>
      <c r="B89" s="24">
        <v>33</v>
      </c>
    </row>
    <row r="90" spans="1:2" x14ac:dyDescent="0.2">
      <c r="A90" s="24" t="s">
        <v>82</v>
      </c>
      <c r="B90" s="24">
        <v>143</v>
      </c>
    </row>
    <row r="91" spans="1:2" x14ac:dyDescent="0.2">
      <c r="A91" s="24" t="s">
        <v>166</v>
      </c>
      <c r="B91" s="24">
        <v>6</v>
      </c>
    </row>
    <row r="92" spans="1:2" x14ac:dyDescent="0.2">
      <c r="A92" s="24" t="s">
        <v>169</v>
      </c>
      <c r="B92" s="24">
        <v>6</v>
      </c>
    </row>
    <row r="93" spans="1:2" x14ac:dyDescent="0.2">
      <c r="A93" s="24" t="s">
        <v>121</v>
      </c>
      <c r="B93" s="24">
        <v>35</v>
      </c>
    </row>
    <row r="94" spans="1:2" x14ac:dyDescent="0.2">
      <c r="A94" s="24" t="s">
        <v>86</v>
      </c>
      <c r="B94" s="24">
        <v>396</v>
      </c>
    </row>
    <row r="95" spans="1:2" x14ac:dyDescent="0.2">
      <c r="A95" s="24" t="s">
        <v>106</v>
      </c>
      <c r="B95" s="24">
        <v>14</v>
      </c>
    </row>
    <row r="96" spans="1:2" x14ac:dyDescent="0.2">
      <c r="A96" s="24" t="s">
        <v>183</v>
      </c>
      <c r="B96" s="24">
        <v>8879</v>
      </c>
    </row>
    <row r="97" spans="1:2" x14ac:dyDescent="0.2">
      <c r="A97" s="24" t="s">
        <v>144</v>
      </c>
      <c r="B97" s="24">
        <v>6</v>
      </c>
    </row>
    <row r="98" spans="1:2" x14ac:dyDescent="0.2">
      <c r="A98" s="24" t="s">
        <v>136</v>
      </c>
      <c r="B98" s="24">
        <v>3</v>
      </c>
    </row>
    <row r="99" spans="1:2" x14ac:dyDescent="0.2">
      <c r="A99" s="24" t="s">
        <v>147</v>
      </c>
      <c r="B99" s="24">
        <v>3</v>
      </c>
    </row>
    <row r="100" spans="1:2" x14ac:dyDescent="0.2">
      <c r="A100" s="24" t="s">
        <v>105</v>
      </c>
      <c r="B100" s="24">
        <v>42</v>
      </c>
    </row>
    <row r="101" spans="1:2" x14ac:dyDescent="0.2">
      <c r="A101" s="24" t="s">
        <v>137</v>
      </c>
      <c r="B101" s="24">
        <v>3</v>
      </c>
    </row>
    <row r="102" spans="1:2" x14ac:dyDescent="0.2">
      <c r="A102" s="24" t="s">
        <v>96</v>
      </c>
      <c r="B102" s="24">
        <v>12</v>
      </c>
    </row>
    <row r="103" spans="1:2" x14ac:dyDescent="0.2">
      <c r="A103" s="24" t="s">
        <v>102</v>
      </c>
      <c r="B103" s="24">
        <v>14</v>
      </c>
    </row>
    <row r="104" spans="1:2" x14ac:dyDescent="0.2">
      <c r="A104" s="24" t="s">
        <v>101</v>
      </c>
      <c r="B104" s="24">
        <v>14</v>
      </c>
    </row>
    <row r="105" spans="1:2" x14ac:dyDescent="0.2">
      <c r="A105" s="24" t="s">
        <v>94</v>
      </c>
      <c r="B105" s="24">
        <v>29</v>
      </c>
    </row>
    <row r="106" spans="1:2" x14ac:dyDescent="0.2">
      <c r="A106" s="24" t="s">
        <v>163</v>
      </c>
      <c r="B106" s="24">
        <v>12</v>
      </c>
    </row>
    <row r="107" spans="1:2" x14ac:dyDescent="0.2">
      <c r="A107" s="24" t="s">
        <v>79</v>
      </c>
      <c r="B107" s="24">
        <v>102</v>
      </c>
    </row>
    <row r="108" spans="1:2" x14ac:dyDescent="0.2">
      <c r="A108" s="24" t="s">
        <v>77</v>
      </c>
      <c r="B108" s="24">
        <v>9</v>
      </c>
    </row>
    <row r="109" spans="1:2" x14ac:dyDescent="0.2">
      <c r="A109" s="24" t="s">
        <v>138</v>
      </c>
      <c r="B109" s="24">
        <v>3</v>
      </c>
    </row>
    <row r="110" spans="1:2" x14ac:dyDescent="0.2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Leonardo Demetrio</cp:lastModifiedBy>
  <cp:revision>1</cp:revision>
  <cp:lastPrinted>2021-07-07T07:22:11Z</cp:lastPrinted>
  <dcterms:created xsi:type="dcterms:W3CDTF">2005-04-12T12:35:30Z</dcterms:created>
  <dcterms:modified xsi:type="dcterms:W3CDTF">2024-03-30T13:58:55Z</dcterms:modified>
  <cp:category>Excel;Corsi Excel</cp:category>
</cp:coreProperties>
</file>