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7be748c7f569ac9/Desktop/Insurance/"/>
    </mc:Choice>
  </mc:AlternateContent>
  <xr:revisionPtr revIDLastSave="0" documentId="8_{2F87715D-BC14-4279-8B9C-8FD43972E3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definedNames>
    <definedName name="_xlcn.WorksheetConnection_CleanedDataset_sql.xlsxTable11" hidden="1">First[]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Cleaned Dataset_sql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2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D3A09-6A8E-4877-AD84-44BEEB1CE3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66835-27C2-4E02-BBED-F5D4CFECB2B9}" name="WorksheetConnection_Cleaned Dataset_sql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leanedDataset_sql.xlsxTable11"/>
        </x15:connection>
      </ext>
    </extLst>
  </connection>
</connections>
</file>

<file path=xl/sharedStrings.xml><?xml version="1.0" encoding="utf-8"?>
<sst xmlns="http://schemas.openxmlformats.org/spreadsheetml/2006/main" count="8689" uniqueCount="1067">
  <si>
    <t>Claim_ID</t>
  </si>
  <si>
    <t>Provider_ID</t>
  </si>
  <si>
    <t>Department</t>
  </si>
  <si>
    <t>Payer</t>
  </si>
  <si>
    <t>Region</t>
  </si>
  <si>
    <t>Claim_Amount</t>
  </si>
  <si>
    <t>Allowed_Amount</t>
  </si>
  <si>
    <t>Paid_Amount</t>
  </si>
  <si>
    <t>Patient_Responsibility</t>
  </si>
  <si>
    <t>Denial_Reason</t>
  </si>
  <si>
    <t>Denial_Category</t>
  </si>
  <si>
    <t>Status</t>
  </si>
  <si>
    <t>Appeal_Level</t>
  </si>
  <si>
    <t>Date_Submitted</t>
  </si>
  <si>
    <t>Date_Resolved</t>
  </si>
  <si>
    <t>Recovered_Amount</t>
  </si>
  <si>
    <t>Denied_Amount</t>
  </si>
  <si>
    <t>Net_Loss</t>
  </si>
  <si>
    <t>C00468</t>
  </si>
  <si>
    <t>C00134</t>
  </si>
  <si>
    <t>C00812</t>
  </si>
  <si>
    <t>C00944</t>
  </si>
  <si>
    <t>C00479</t>
  </si>
  <si>
    <t>C00413</t>
  </si>
  <si>
    <t>C00756</t>
  </si>
  <si>
    <t>C00827</t>
  </si>
  <si>
    <t>C00415</t>
  </si>
  <si>
    <t>C00443</t>
  </si>
  <si>
    <t>C00124</t>
  </si>
  <si>
    <t>C00845</t>
  </si>
  <si>
    <t>C00534</t>
  </si>
  <si>
    <t>C00465</t>
  </si>
  <si>
    <t>C00761</t>
  </si>
  <si>
    <t>C00206</t>
  </si>
  <si>
    <t>C00598</t>
  </si>
  <si>
    <t>C00293</t>
  </si>
  <si>
    <t>C00122</t>
  </si>
  <si>
    <t>C00692</t>
  </si>
  <si>
    <t>C00384</t>
  </si>
  <si>
    <t>C00782</t>
  </si>
  <si>
    <t>C00774</t>
  </si>
  <si>
    <t>C00508</t>
  </si>
  <si>
    <t>C00596</t>
  </si>
  <si>
    <t>C00757</t>
  </si>
  <si>
    <t>C00588</t>
  </si>
  <si>
    <t>C00605</t>
  </si>
  <si>
    <t>C00240</t>
  </si>
  <si>
    <t>C00965</t>
  </si>
  <si>
    <t>C00020</t>
  </si>
  <si>
    <t>C00451</t>
  </si>
  <si>
    <t>C00248</t>
  </si>
  <si>
    <t>C00555</t>
  </si>
  <si>
    <t>C00879</t>
  </si>
  <si>
    <t>C00932</t>
  </si>
  <si>
    <t>C00571</t>
  </si>
  <si>
    <t>C00407</t>
  </si>
  <si>
    <t>C00954</t>
  </si>
  <si>
    <t>C00747</t>
  </si>
  <si>
    <t>C00567</t>
  </si>
  <si>
    <t>C00575</t>
  </si>
  <si>
    <t>C00038</t>
  </si>
  <si>
    <t>C00453</t>
  </si>
  <si>
    <t>C00899</t>
  </si>
  <si>
    <t>C00696</t>
  </si>
  <si>
    <t>C00881</t>
  </si>
  <si>
    <t>C00887</t>
  </si>
  <si>
    <t>C00868</t>
  </si>
  <si>
    <t>C00639</t>
  </si>
  <si>
    <t>C00807</t>
  </si>
  <si>
    <t>C00108</t>
  </si>
  <si>
    <t>C00727</t>
  </si>
  <si>
    <t>C00061</t>
  </si>
  <si>
    <t>C00674</t>
  </si>
  <si>
    <t>C00897</t>
  </si>
  <si>
    <t>C00140</t>
  </si>
  <si>
    <t>C00894</t>
  </si>
  <si>
    <t>C00393</t>
  </si>
  <si>
    <t>C00841</t>
  </si>
  <si>
    <t>C00815</t>
  </si>
  <si>
    <t>C00528</t>
  </si>
  <si>
    <t>C00060</t>
  </si>
  <si>
    <t>C00184</t>
  </si>
  <si>
    <t>C00791</t>
  </si>
  <si>
    <t>C00738</t>
  </si>
  <si>
    <t>C00768</t>
  </si>
  <si>
    <t>C01000</t>
  </si>
  <si>
    <t>C00305</t>
  </si>
  <si>
    <t>C00399</t>
  </si>
  <si>
    <t>C00450</t>
  </si>
  <si>
    <t>C00843</t>
  </si>
  <si>
    <t>C00615</t>
  </si>
  <si>
    <t>C00328</t>
  </si>
  <si>
    <t>C00254</t>
  </si>
  <si>
    <t>C00125</t>
  </si>
  <si>
    <t>C00898</t>
  </si>
  <si>
    <t>C00079</t>
  </si>
  <si>
    <t>C00539</t>
  </si>
  <si>
    <t>C00640</t>
  </si>
  <si>
    <t>C00661</t>
  </si>
  <si>
    <t>C00604</t>
  </si>
  <si>
    <t>C00953</t>
  </si>
  <si>
    <t>C00749</t>
  </si>
  <si>
    <t>C00922</t>
  </si>
  <si>
    <t>C00660</t>
  </si>
  <si>
    <t>C00213</t>
  </si>
  <si>
    <t>C00606</t>
  </si>
  <si>
    <t>C00067</t>
  </si>
  <si>
    <t>C00900</t>
  </si>
  <si>
    <t>C00022</t>
  </si>
  <si>
    <t>C00106</t>
  </si>
  <si>
    <t>C00421</t>
  </si>
  <si>
    <t>C00031</t>
  </si>
  <si>
    <t>C00568</t>
  </si>
  <si>
    <t>C00853</t>
  </si>
  <si>
    <t>C00068</t>
  </si>
  <si>
    <t>C00581</t>
  </si>
  <si>
    <t>C00247</t>
  </si>
  <si>
    <t>C00798</t>
  </si>
  <si>
    <t>C00199</t>
  </si>
  <si>
    <t>C00908</t>
  </si>
  <si>
    <t>C00471</t>
  </si>
  <si>
    <t>C00109</t>
  </si>
  <si>
    <t>C00496</t>
  </si>
  <si>
    <t>C00713</t>
  </si>
  <si>
    <t>C00183</t>
  </si>
  <si>
    <t>C00580</t>
  </si>
  <si>
    <t>C00925</t>
  </si>
  <si>
    <t>C00049</t>
  </si>
  <si>
    <t>C00537</t>
  </si>
  <si>
    <t>C00365</t>
  </si>
  <si>
    <t>C00221</t>
  </si>
  <si>
    <t>C00391</t>
  </si>
  <si>
    <t>C00830</t>
  </si>
  <si>
    <t>C00436</t>
  </si>
  <si>
    <t>C00607</t>
  </si>
  <si>
    <t>C00371</t>
  </si>
  <si>
    <t>C00358</t>
  </si>
  <si>
    <t>C00787</t>
  </si>
  <si>
    <t>C00392</t>
  </si>
  <si>
    <t>C00722</t>
  </si>
  <si>
    <t>C00811</t>
  </si>
  <si>
    <t>C00875</t>
  </si>
  <si>
    <t>C00930</t>
  </si>
  <si>
    <t>C00613</t>
  </si>
  <si>
    <t>C00557</t>
  </si>
  <si>
    <t>C00261</t>
  </si>
  <si>
    <t>C00024</t>
  </si>
  <si>
    <t>C00243</t>
  </si>
  <si>
    <t>C00309</t>
  </si>
  <si>
    <t>C00977</t>
  </si>
  <si>
    <t>C00342</t>
  </si>
  <si>
    <t>C00380</t>
  </si>
  <si>
    <t>C00636</t>
  </si>
  <si>
    <t>C00091</t>
  </si>
  <si>
    <t>C00103</t>
  </si>
  <si>
    <t>C00873</t>
  </si>
  <si>
    <t>C00888</t>
  </si>
  <si>
    <t>C00430</t>
  </si>
  <si>
    <t>C00458</t>
  </si>
  <si>
    <t>C00336</t>
  </si>
  <si>
    <t>C00746</t>
  </si>
  <si>
    <t>C00987</t>
  </si>
  <si>
    <t>C00489</t>
  </si>
  <si>
    <t>C00179</t>
  </si>
  <si>
    <t>C00353</t>
  </si>
  <si>
    <t>C00832</t>
  </si>
  <si>
    <t>C00572</t>
  </si>
  <si>
    <t>C00658</t>
  </si>
  <si>
    <t>C00576</t>
  </si>
  <si>
    <t>C00379</t>
  </si>
  <si>
    <t>C00769</t>
  </si>
  <si>
    <t>C00352</t>
  </si>
  <si>
    <t>C00984</t>
  </si>
  <si>
    <t>C00865</t>
  </si>
  <si>
    <t>C00422</t>
  </si>
  <si>
    <t>C00840</t>
  </si>
  <si>
    <t>C00449</t>
  </si>
  <si>
    <t>C00369</t>
  </si>
  <si>
    <t>C00869</t>
  </si>
  <si>
    <t>C00347</t>
  </si>
  <si>
    <t>C00560</t>
  </si>
  <si>
    <t>C00947</t>
  </si>
  <si>
    <t>C00942</t>
  </si>
  <si>
    <t>C00837</t>
  </si>
  <si>
    <t>C00279</t>
  </si>
  <si>
    <t>C00339</t>
  </si>
  <si>
    <t>C00318</t>
  </si>
  <si>
    <t>C00263</t>
  </si>
  <si>
    <t>C00110</t>
  </si>
  <si>
    <t>C00885</t>
  </si>
  <si>
    <t>C00126</t>
  </si>
  <si>
    <t>C00533</t>
  </si>
  <si>
    <t>C00540</t>
  </si>
  <si>
    <t>C00614</t>
  </si>
  <si>
    <t>C00506</t>
  </si>
  <si>
    <t>C00928</t>
  </si>
  <si>
    <t>C00620</t>
  </si>
  <si>
    <t>C00686</t>
  </si>
  <si>
    <t>C00652</t>
  </si>
  <si>
    <t>C00644</t>
  </si>
  <si>
    <t>C00814</t>
  </si>
  <si>
    <t>C00889</t>
  </si>
  <si>
    <t>C00504</t>
  </si>
  <si>
    <t>C00783</t>
  </si>
  <si>
    <t>C00337</t>
  </si>
  <si>
    <t>C00637</t>
  </si>
  <si>
    <t>C00667</t>
  </si>
  <si>
    <t>C00128</t>
  </si>
  <si>
    <t>C00229</t>
  </si>
  <si>
    <t>C00359</t>
  </si>
  <si>
    <t>C00272</t>
  </si>
  <si>
    <t>C00386</t>
  </si>
  <si>
    <t>C00102</t>
  </si>
  <si>
    <t>C00492</t>
  </si>
  <si>
    <t>C00643</t>
  </si>
  <si>
    <t>C00094</t>
  </si>
  <si>
    <t>C00265</t>
  </si>
  <si>
    <t>C00355</t>
  </si>
  <si>
    <t>C00694</t>
  </si>
  <si>
    <t>C00854</t>
  </si>
  <si>
    <t>C00041</t>
  </si>
  <si>
    <t>C00584</t>
  </si>
  <si>
    <t>C00457</t>
  </si>
  <si>
    <t>C00577</t>
  </si>
  <si>
    <t>C00429</t>
  </si>
  <si>
    <t>C00641</t>
  </si>
  <si>
    <t>C00467</t>
  </si>
  <si>
    <t>C00149</t>
  </si>
  <si>
    <t>C00306</t>
  </si>
  <si>
    <t>C00051</t>
  </si>
  <si>
    <t>C00558</t>
  </si>
  <si>
    <t>C00071</t>
  </si>
  <si>
    <t>C00530</t>
  </si>
  <si>
    <t>C00448</t>
  </si>
  <si>
    <t>C00315</t>
  </si>
  <si>
    <t>C00151</t>
  </si>
  <si>
    <t>C00689</t>
  </si>
  <si>
    <t>C00833</t>
  </si>
  <si>
    <t>C00181</t>
  </si>
  <si>
    <t>C00759</t>
  </si>
  <si>
    <t>C00445</t>
  </si>
  <si>
    <t>C00497</t>
  </si>
  <si>
    <t>C00723</t>
  </si>
  <si>
    <t>C00163</t>
  </si>
  <si>
    <t>C00680</t>
  </si>
  <si>
    <t>C00646</t>
  </si>
  <si>
    <t>C00432</t>
  </si>
  <si>
    <t>C00914</t>
  </si>
  <si>
    <t>C00733</t>
  </si>
  <si>
    <t>C00705</t>
  </si>
  <si>
    <t>C00825</t>
  </si>
  <si>
    <t>C00411</t>
  </si>
  <si>
    <t>C00085</t>
  </si>
  <si>
    <t>C00518</t>
  </si>
  <si>
    <t>C00070</t>
  </si>
  <si>
    <t>C00933</t>
  </si>
  <si>
    <t>C00232</t>
  </si>
  <si>
    <t>C00649</t>
  </si>
  <si>
    <t>C00690</t>
  </si>
  <si>
    <t>C00111</t>
  </si>
  <si>
    <t>C00475</t>
  </si>
  <si>
    <t>C00268</t>
  </si>
  <si>
    <t>C00367</t>
  </si>
  <si>
    <t>C00721</t>
  </si>
  <si>
    <t>C00934</t>
  </si>
  <si>
    <t>C00064</t>
  </si>
  <si>
    <t>C00862</t>
  </si>
  <si>
    <t>C00139</t>
  </si>
  <si>
    <t>C00296</t>
  </si>
  <si>
    <t>C00360</t>
  </si>
  <si>
    <t>C00858</t>
  </si>
  <si>
    <t>C00063</t>
  </si>
  <si>
    <t>C00482</t>
  </si>
  <si>
    <t>C00856</t>
  </si>
  <si>
    <t>C00409</t>
  </si>
  <si>
    <t>C00204</t>
  </si>
  <si>
    <t>C00486</t>
  </si>
  <si>
    <t>C00009</t>
  </si>
  <si>
    <t>C00505</t>
  </si>
  <si>
    <t>C00137</t>
  </si>
  <si>
    <t>C00313</t>
  </si>
  <si>
    <t>C00659</t>
  </si>
  <si>
    <t>C00028</t>
  </si>
  <si>
    <t>C00485</t>
  </si>
  <si>
    <t>C00860</t>
  </si>
  <si>
    <t>C00844</t>
  </si>
  <si>
    <t>C00849</t>
  </si>
  <si>
    <t>C00861</t>
  </si>
  <si>
    <t>C00946</t>
  </si>
  <si>
    <t>C00683</t>
  </si>
  <si>
    <t>C00326</t>
  </si>
  <si>
    <t>C00011</t>
  </si>
  <si>
    <t>C00301</t>
  </si>
  <si>
    <t>C00648</t>
  </si>
  <si>
    <t>C00487</t>
  </si>
  <si>
    <t>C00591</t>
  </si>
  <si>
    <t>C00618</t>
  </si>
  <si>
    <t>C00331</t>
  </si>
  <si>
    <t>C00911</t>
  </si>
  <si>
    <t>C00129</t>
  </si>
  <si>
    <t>C00238</t>
  </si>
  <si>
    <t>C00712</t>
  </si>
  <si>
    <t>C00913</t>
  </si>
  <si>
    <t>C00789</t>
  </si>
  <si>
    <t>C00679</t>
  </si>
  <si>
    <t>C00408</t>
  </si>
  <si>
    <t>C00726</t>
  </si>
  <si>
    <t>C00023</t>
  </si>
  <si>
    <t>C00647</t>
  </si>
  <si>
    <t>C00750</t>
  </si>
  <si>
    <t>C00976</t>
  </si>
  <si>
    <t>C00121</t>
  </si>
  <si>
    <t>C00259</t>
  </si>
  <si>
    <t>C00381</t>
  </si>
  <si>
    <t>C00226</t>
  </si>
  <si>
    <t>C00565</t>
  </si>
  <si>
    <t>C00884</t>
  </si>
  <si>
    <t>C00098</t>
  </si>
  <si>
    <t>C00799</t>
  </si>
  <si>
    <t>C00842</t>
  </si>
  <si>
    <t>C00859</t>
  </si>
  <si>
    <t>C00338</t>
  </si>
  <si>
    <t>C00915</t>
  </si>
  <si>
    <t>C00602</t>
  </si>
  <si>
    <t>C00025</t>
  </si>
  <si>
    <t>C00157</t>
  </si>
  <si>
    <t>C00834</t>
  </si>
  <si>
    <t>C00520</t>
  </si>
  <si>
    <t>C00046</t>
  </si>
  <si>
    <t>C00901</t>
  </si>
  <si>
    <t>C00831</t>
  </si>
  <si>
    <t>C00561</t>
  </si>
  <si>
    <t>C00748</t>
  </si>
  <si>
    <t>C00755</t>
  </si>
  <si>
    <t>C00960</t>
  </si>
  <si>
    <t>C00978</t>
  </si>
  <si>
    <t>C00145</t>
  </si>
  <si>
    <t>C00698</t>
  </si>
  <si>
    <t>C00524</t>
  </si>
  <si>
    <t>C00101</t>
  </si>
  <si>
    <t>C00876</t>
  </si>
  <si>
    <t>C00158</t>
  </si>
  <si>
    <t>C00779</t>
  </si>
  <si>
    <t>C00793</t>
  </si>
  <si>
    <t>C00763</t>
  </si>
  <si>
    <t>C00287</t>
  </si>
  <si>
    <t>C00986</t>
  </si>
  <si>
    <t>C00474</t>
  </si>
  <si>
    <t>C00171</t>
  </si>
  <si>
    <t>C00460</t>
  </si>
  <si>
    <t>C00438</t>
  </si>
  <si>
    <t>C00066</t>
  </si>
  <si>
    <t>C00033</t>
  </si>
  <si>
    <t>C00021</t>
  </si>
  <si>
    <t>C00719</t>
  </si>
  <si>
    <t>C00246</t>
  </si>
  <si>
    <t>C00970</t>
  </si>
  <si>
    <t>C00538</t>
  </si>
  <si>
    <t>C00004</t>
  </si>
  <si>
    <t>C00878</t>
  </si>
  <si>
    <t>C00123</t>
  </si>
  <si>
    <t>C00819</t>
  </si>
  <si>
    <t>C00711</t>
  </si>
  <si>
    <t>C00244</t>
  </si>
  <si>
    <t>C00835</t>
  </si>
  <si>
    <t>C00148</t>
  </si>
  <si>
    <t>C00734</t>
  </si>
  <si>
    <t>C00349</t>
  </si>
  <si>
    <t>C00456</t>
  </si>
  <si>
    <t>C00608</t>
  </si>
  <si>
    <t>C00494</t>
  </si>
  <si>
    <t>C00404</t>
  </si>
  <si>
    <t>C00285</t>
  </si>
  <si>
    <t>C00319</t>
  </si>
  <si>
    <t>C00510</t>
  </si>
  <si>
    <t>C00348</t>
  </si>
  <si>
    <t>C00117</t>
  </si>
  <si>
    <t>C00387</t>
  </si>
  <si>
    <t>C00345</t>
  </si>
  <si>
    <t>C00500</t>
  </si>
  <si>
    <t>C00966</t>
  </si>
  <si>
    <t>C00949</t>
  </si>
  <si>
    <t>C00065</t>
  </si>
  <si>
    <t>C00048</t>
  </si>
  <si>
    <t>C00691</t>
  </si>
  <si>
    <t>C00160</t>
  </si>
  <si>
    <t>C00810</t>
  </si>
  <si>
    <t>C00535</t>
  </si>
  <si>
    <t>C00035</t>
  </si>
  <si>
    <t>C00403</t>
  </si>
  <si>
    <t>C00522</t>
  </si>
  <si>
    <t>C00931</t>
  </si>
  <si>
    <t>C00589</t>
  </si>
  <si>
    <t>C00378</t>
  </si>
  <si>
    <t>C00322</t>
  </si>
  <si>
    <t>C00269</t>
  </si>
  <si>
    <t>C00197</t>
  </si>
  <si>
    <t>C00138</t>
  </si>
  <si>
    <t>C00366</t>
  </si>
  <si>
    <t>C00072</t>
  </si>
  <si>
    <t>C00218</t>
  </si>
  <si>
    <t>C00857</t>
  </si>
  <si>
    <t>C00146</t>
  </si>
  <si>
    <t>C00042</t>
  </si>
  <si>
    <t>C00161</t>
  </si>
  <si>
    <t>C00483</t>
  </si>
  <si>
    <t>C00654</t>
  </si>
  <si>
    <t>C00090</t>
  </si>
  <si>
    <t>C00512</t>
  </si>
  <si>
    <t>C00005</t>
  </si>
  <si>
    <t>C00027</t>
  </si>
  <si>
    <t>C00440</t>
  </si>
  <si>
    <t>C00224</t>
  </si>
  <si>
    <t>C00325</t>
  </si>
  <si>
    <t>C00766</t>
  </si>
  <si>
    <t>C00670</t>
  </si>
  <si>
    <t>C00655</t>
  </si>
  <si>
    <t>C00801</t>
  </si>
  <si>
    <t>C00044</t>
  </si>
  <si>
    <t>C00168</t>
  </si>
  <si>
    <t>C00526</t>
  </si>
  <si>
    <t>C00283</t>
  </si>
  <si>
    <t>C00228</t>
  </si>
  <si>
    <t>C00195</t>
  </si>
  <si>
    <t>C00375</t>
  </si>
  <si>
    <t>C00871</t>
  </si>
  <si>
    <t>C00590</t>
  </si>
  <si>
    <t>C00619</t>
  </si>
  <si>
    <t>C00188</t>
  </si>
  <si>
    <t>C00964</t>
  </si>
  <si>
    <t>C00435</t>
  </si>
  <si>
    <t>C00210</t>
  </si>
  <si>
    <t>C00074</t>
  </si>
  <si>
    <t>C00805</t>
  </si>
  <si>
    <t>C00397</t>
  </si>
  <si>
    <t>C00454</t>
  </si>
  <si>
    <t>C00039</t>
  </si>
  <si>
    <t>C00919</t>
  </si>
  <si>
    <t>C00312</t>
  </si>
  <si>
    <t>C00294</t>
  </si>
  <si>
    <t>C00260</t>
  </si>
  <si>
    <t>C00462</t>
  </si>
  <si>
    <t>C00668</t>
  </si>
  <si>
    <t>C00334</t>
  </si>
  <si>
    <t>C00547</t>
  </si>
  <si>
    <t>C00113</t>
  </si>
  <si>
    <t>C00548</t>
  </si>
  <si>
    <t>C00803</t>
  </si>
  <si>
    <t>C00681</t>
  </si>
  <si>
    <t>C00003</t>
  </si>
  <si>
    <t>C00624</t>
  </si>
  <si>
    <t>C00054</t>
  </si>
  <si>
    <t>C00076</t>
  </si>
  <si>
    <t>C00975</t>
  </si>
  <si>
    <t>C00089</t>
  </si>
  <si>
    <t>C00501</t>
  </si>
  <si>
    <t>C00673</t>
  </si>
  <si>
    <t>C00400</t>
  </si>
  <si>
    <t>C00416</t>
  </si>
  <si>
    <t>C00295</t>
  </si>
  <si>
    <t>C00731</t>
  </si>
  <si>
    <t>C00741</t>
  </si>
  <si>
    <t>C00081</t>
  </si>
  <si>
    <t>C00327</t>
  </si>
  <si>
    <t>C00032</t>
  </si>
  <si>
    <t>C00784</t>
  </si>
  <si>
    <t>C00891</t>
  </si>
  <si>
    <t>C00174</t>
  </si>
  <si>
    <t>C00767</t>
  </si>
  <si>
    <t>C00744</t>
  </si>
  <si>
    <t>C00087</t>
  </si>
  <si>
    <t>C00883</t>
  </si>
  <si>
    <t>C00991</t>
  </si>
  <si>
    <t>C00289</t>
  </si>
  <si>
    <t>C00008</t>
  </si>
  <si>
    <t>C00549</t>
  </si>
  <si>
    <t>C00877</t>
  </si>
  <si>
    <t>C00252</t>
  </si>
  <si>
    <t>C00630</t>
  </si>
  <si>
    <t>C00236</t>
  </si>
  <si>
    <t>C00078</t>
  </si>
  <si>
    <t>C00297</t>
  </si>
  <si>
    <t>C00464</t>
  </si>
  <si>
    <t>C00466</t>
  </si>
  <si>
    <t>C00344</t>
  </si>
  <si>
    <t>C00314</t>
  </si>
  <si>
    <t>C00817</t>
  </si>
  <si>
    <t>C00186</t>
  </si>
  <si>
    <t>C00903</t>
  </si>
  <si>
    <t>C00277</t>
  </si>
  <si>
    <t>C00346</t>
  </si>
  <si>
    <t>C00570</t>
  </si>
  <si>
    <t>C00514</t>
  </si>
  <si>
    <t>C00257</t>
  </si>
  <si>
    <t>C00818</t>
  </si>
  <si>
    <t>C00902</t>
  </si>
  <si>
    <t>C00863</t>
  </si>
  <si>
    <t>C00509</t>
  </si>
  <si>
    <t>C00611</t>
  </si>
  <si>
    <t>C00303</t>
  </si>
  <si>
    <t>C00425</t>
  </si>
  <si>
    <t>C00351</t>
  </si>
  <si>
    <t>C00406</t>
  </si>
  <si>
    <t>C00015</t>
  </si>
  <si>
    <t>C00780</t>
  </si>
  <si>
    <t>C00002</t>
  </si>
  <si>
    <t>C00395</t>
  </si>
  <si>
    <t>C00115</t>
  </si>
  <si>
    <t>C00298</t>
  </si>
  <si>
    <t>C00850</t>
  </si>
  <si>
    <t>C00631</t>
  </si>
  <si>
    <t>C00096</t>
  </si>
  <si>
    <t>C00480</t>
  </si>
  <si>
    <t>C00412</t>
  </si>
  <si>
    <t>C00796</t>
  </si>
  <si>
    <t>C00437</t>
  </si>
  <si>
    <t>C00597</t>
  </si>
  <si>
    <t>C00945</t>
  </si>
  <si>
    <t>C00582</t>
  </si>
  <si>
    <t>C00699</t>
  </si>
  <si>
    <t>C00594</t>
  </si>
  <si>
    <t>C00401</t>
  </si>
  <si>
    <t>C00373</t>
  </si>
  <si>
    <t>C00788</t>
  </si>
  <si>
    <t>C00536</t>
  </si>
  <si>
    <t>C00980</t>
  </si>
  <si>
    <t>C00521</t>
  </si>
  <si>
    <t>C00642</t>
  </si>
  <si>
    <t>C00979</t>
  </si>
  <si>
    <t>C00995</t>
  </si>
  <si>
    <t>C00573</t>
  </si>
  <si>
    <t>C00341</t>
  </si>
  <si>
    <t>C00687</t>
  </si>
  <si>
    <t>C00896</t>
  </si>
  <si>
    <t>C00802</t>
  </si>
  <si>
    <t>C00704</t>
  </si>
  <si>
    <t>C00737</t>
  </si>
  <si>
    <t>C00541</t>
  </si>
  <si>
    <t>C00290</t>
  </si>
  <si>
    <t>C00059</t>
  </si>
  <si>
    <t>C00419</t>
  </si>
  <si>
    <t>C00477</t>
  </si>
  <si>
    <t>C00551</t>
  </si>
  <si>
    <t>C00562</t>
  </si>
  <si>
    <t>C00203</t>
  </si>
  <si>
    <t>C00389</t>
  </si>
  <si>
    <t>C00484</t>
  </si>
  <si>
    <t>C00532</t>
  </si>
  <si>
    <t>C00708</t>
  </si>
  <si>
    <t>C00119</t>
  </si>
  <si>
    <t>C00225</t>
  </si>
  <si>
    <t>C00382</t>
  </si>
  <si>
    <t>C00829</t>
  </si>
  <si>
    <t>C00974</t>
  </si>
  <si>
    <t>C00678</t>
  </si>
  <si>
    <t>C00707</t>
  </si>
  <si>
    <t>C00045</t>
  </si>
  <si>
    <t>C00940</t>
  </si>
  <si>
    <t>C00394</t>
  </si>
  <si>
    <t>C00300</t>
  </si>
  <si>
    <t>C00760</t>
  </si>
  <si>
    <t>C00684</t>
  </si>
  <si>
    <t>C00967</t>
  </si>
  <si>
    <t>C00136</t>
  </si>
  <si>
    <t>C00823</t>
  </si>
  <si>
    <t>C00080</t>
  </si>
  <si>
    <t>C00870</t>
  </si>
  <si>
    <t>C00398</t>
  </si>
  <si>
    <t>C00963</t>
  </si>
  <si>
    <t>C00592</t>
  </si>
  <si>
    <t>C00972</t>
  </si>
  <si>
    <t>C00874</t>
  </si>
  <si>
    <t>C00132</t>
  </si>
  <si>
    <t>C00718</t>
  </si>
  <si>
    <t>C00118</t>
  </si>
  <si>
    <t>C00316</t>
  </si>
  <si>
    <t>C00142</t>
  </si>
  <si>
    <t>C00676</t>
  </si>
  <si>
    <t>C00107</t>
  </si>
  <si>
    <t>C00866</t>
  </si>
  <si>
    <t>C00569</t>
  </si>
  <si>
    <t>C00525</t>
  </si>
  <si>
    <t>C00264</t>
  </si>
  <si>
    <t>C00250</t>
  </si>
  <si>
    <t>C00603</t>
  </si>
  <si>
    <t>C00428</t>
  </si>
  <si>
    <t>C00579</t>
  </si>
  <si>
    <t>C00554</t>
  </si>
  <si>
    <t>C00587</t>
  </si>
  <si>
    <t>C00599</t>
  </si>
  <si>
    <t>C00084</t>
  </si>
  <si>
    <t>C00918</t>
  </si>
  <si>
    <t>C00800</t>
  </si>
  <si>
    <t>C00262</t>
  </si>
  <si>
    <t>C00036</t>
  </si>
  <si>
    <t>C00154</t>
  </si>
  <si>
    <t>C00951</t>
  </si>
  <si>
    <t>C00519</t>
  </si>
  <si>
    <t>C00026</t>
  </si>
  <si>
    <t>C00433</t>
  </si>
  <si>
    <t>C00239</t>
  </si>
  <si>
    <t>C00665</t>
  </si>
  <si>
    <t>C00320</t>
  </si>
  <si>
    <t>C00736</t>
  </si>
  <si>
    <t>C00929</t>
  </si>
  <si>
    <t>C00016</t>
  </si>
  <si>
    <t>C00141</t>
  </si>
  <si>
    <t>C00007</t>
  </si>
  <si>
    <t>C00037</t>
  </si>
  <si>
    <t>C00144</t>
  </si>
  <si>
    <t>C00669</t>
  </si>
  <si>
    <t>C00463</t>
  </si>
  <si>
    <t>C00952</t>
  </si>
  <si>
    <t>C00253</t>
  </si>
  <si>
    <t>C00498</t>
  </si>
  <si>
    <t>C00943</t>
  </si>
  <si>
    <t>C00517</t>
  </si>
  <si>
    <t>C00273</t>
  </si>
  <si>
    <t>C00374</t>
  </si>
  <si>
    <t>C00237</t>
  </si>
  <si>
    <t>C00617</t>
  </si>
  <si>
    <t>C00593</t>
  </si>
  <si>
    <t>C00153</t>
  </si>
  <si>
    <t>C00491</t>
  </si>
  <si>
    <t>C00775</t>
  </si>
  <si>
    <t>C00202</t>
  </si>
  <si>
    <t>C00559</t>
  </si>
  <si>
    <t>C00286</t>
  </si>
  <si>
    <t>C00797</t>
  </si>
  <si>
    <t>C00120</t>
  </si>
  <si>
    <t>C00405</t>
  </si>
  <si>
    <t>C00057</t>
  </si>
  <si>
    <t>C00585</t>
  </si>
  <si>
    <t>C00982</t>
  </si>
  <si>
    <t>C00997</t>
  </si>
  <si>
    <t>C00909</t>
  </si>
  <si>
    <t>C00455</t>
  </si>
  <si>
    <t>C00702</t>
  </si>
  <si>
    <t>C00650</t>
  </si>
  <si>
    <t>C00625</t>
  </si>
  <si>
    <t>C00490</t>
  </si>
  <si>
    <t>C00730</t>
  </si>
  <si>
    <t>C00162</t>
  </si>
  <si>
    <t>C00923</t>
  </si>
  <si>
    <t>C00847</t>
  </si>
  <si>
    <t>C00770</t>
  </si>
  <si>
    <t>C00193</t>
  </si>
  <si>
    <t>C00563</t>
  </si>
  <si>
    <t>C00515</t>
  </si>
  <si>
    <t>C00010</t>
  </si>
  <si>
    <t>C00638</t>
  </si>
  <si>
    <t>C00916</t>
  </si>
  <si>
    <t>C00685</t>
  </si>
  <si>
    <t>C00376</t>
  </si>
  <si>
    <t>C00950</t>
  </si>
  <si>
    <t>C00167</t>
  </si>
  <si>
    <t>C00150</t>
  </si>
  <si>
    <t>C00280</t>
  </si>
  <si>
    <t>C00993</t>
  </si>
  <si>
    <t>C00231</t>
  </si>
  <si>
    <t>C00242</t>
  </si>
  <si>
    <t>C00058</t>
  </si>
  <si>
    <t>C00256</t>
  </si>
  <si>
    <t>C00595</t>
  </si>
  <si>
    <t>C00169</t>
  </si>
  <si>
    <t>C00971</t>
  </si>
  <si>
    <t>C00542</t>
  </si>
  <si>
    <t>C00936</t>
  </si>
  <si>
    <t>C00472</t>
  </si>
  <si>
    <t>C00292</t>
  </si>
  <si>
    <t>C00270</t>
  </si>
  <si>
    <t>C00828</t>
  </si>
  <si>
    <t>C00795</t>
  </si>
  <si>
    <t>C00304</t>
  </si>
  <si>
    <t>C00488</t>
  </si>
  <si>
    <t>C00095</t>
  </si>
  <si>
    <t>C00867</t>
  </si>
  <si>
    <t>C00824</t>
  </si>
  <si>
    <t>C00104</t>
  </si>
  <si>
    <t>C00543</t>
  </si>
  <si>
    <t>C00284</t>
  </si>
  <si>
    <t>C00047</t>
  </si>
  <si>
    <t>C00786</t>
  </si>
  <si>
    <t>C00720</t>
  </si>
  <si>
    <t>C00762</t>
  </si>
  <si>
    <t>C00790</t>
  </si>
  <si>
    <t>C00198</t>
  </si>
  <si>
    <t>C00343</t>
  </si>
  <si>
    <t>C00892</t>
  </si>
  <si>
    <t>C00086</t>
  </si>
  <si>
    <t>C00645</t>
  </si>
  <si>
    <t>C00165</t>
  </si>
  <si>
    <t>C00852</t>
  </si>
  <si>
    <t>C00130</t>
  </si>
  <si>
    <t>C00473</t>
  </si>
  <si>
    <t>C00431</t>
  </si>
  <si>
    <t>C00216</t>
  </si>
  <si>
    <t>C00018</t>
  </si>
  <si>
    <t>C00628</t>
  </si>
  <si>
    <t>C00364</t>
  </si>
  <si>
    <t>C00230</t>
  </si>
  <si>
    <t>C00622</t>
  </si>
  <si>
    <t>C00299</t>
  </si>
  <si>
    <t>C00493</t>
  </si>
  <si>
    <t>C00621</t>
  </si>
  <si>
    <t>C00099</t>
  </si>
  <si>
    <t>C00848</t>
  </si>
  <si>
    <t>C00215</t>
  </si>
  <si>
    <t>C00214</t>
  </si>
  <si>
    <t>C00941</t>
  </si>
  <si>
    <t>C00234</t>
  </si>
  <si>
    <t>C00205</t>
  </si>
  <si>
    <t>C00043</t>
  </si>
  <si>
    <t>C00773</t>
  </si>
  <si>
    <t>C00173</t>
  </si>
  <si>
    <t>C00208</t>
  </si>
  <si>
    <t>C00220</t>
  </si>
  <si>
    <t>C00938</t>
  </si>
  <si>
    <t>C00764</t>
  </si>
  <si>
    <t>C00778</t>
  </si>
  <si>
    <t>C00743</t>
  </si>
  <si>
    <t>C00739</t>
  </si>
  <si>
    <t>C00333</t>
  </si>
  <si>
    <t>C00983</t>
  </si>
  <si>
    <t>C00716</t>
  </si>
  <si>
    <t>C00201</t>
  </si>
  <si>
    <t>C00097</t>
  </si>
  <si>
    <t>C00143</t>
  </si>
  <si>
    <t>C00999</t>
  </si>
  <si>
    <t>C00806</t>
  </si>
  <si>
    <t>C00905</t>
  </si>
  <si>
    <t>C00050</t>
  </si>
  <si>
    <t>C00177</t>
  </si>
  <si>
    <t>C00133</t>
  </si>
  <si>
    <t>C00808</t>
  </si>
  <si>
    <t>C00191</t>
  </si>
  <si>
    <t>C00362</t>
  </si>
  <si>
    <t>C00321</t>
  </si>
  <si>
    <t>C00855</t>
  </si>
  <si>
    <t>C00211</t>
  </si>
  <si>
    <t>C00424</t>
  </si>
  <si>
    <t>C00251</t>
  </si>
  <si>
    <t>C00890</t>
  </si>
  <si>
    <t>C00609</t>
  </si>
  <si>
    <t>C00410</t>
  </si>
  <si>
    <t>C00957</t>
  </si>
  <si>
    <t>C00994</t>
  </si>
  <si>
    <t>C00651</t>
  </si>
  <si>
    <t>C00155</t>
  </si>
  <si>
    <t>C00012</t>
  </si>
  <si>
    <t>C00623</t>
  </si>
  <si>
    <t>C00219</t>
  </si>
  <si>
    <t>C00502</t>
  </si>
  <si>
    <t>C00531</t>
  </si>
  <si>
    <t>C00192</t>
  </si>
  <si>
    <t>C00417</t>
  </si>
  <si>
    <t>C00233</t>
  </si>
  <si>
    <t>C00765</t>
  </si>
  <si>
    <t>C00529</t>
  </si>
  <si>
    <t>C00034</t>
  </si>
  <si>
    <t>C00656</t>
  </si>
  <si>
    <t>C00282</t>
  </si>
  <si>
    <t>C00088</t>
  </si>
  <si>
    <t>C00706</t>
  </si>
  <si>
    <t>C00550</t>
  </si>
  <si>
    <t>C00388</t>
  </si>
  <si>
    <t>C00921</t>
  </si>
  <si>
    <t>C00601</t>
  </si>
  <si>
    <t>C00973</t>
  </si>
  <si>
    <t>C00781</t>
  </si>
  <si>
    <t>C00989</t>
  </si>
  <si>
    <t>C00001</t>
  </si>
  <si>
    <t>C00846</t>
  </si>
  <si>
    <t>C00600</t>
  </si>
  <si>
    <t>C00703</t>
  </si>
  <si>
    <t>C00006</t>
  </si>
  <si>
    <t>C00196</t>
  </si>
  <si>
    <t>C00175</t>
  </si>
  <si>
    <t>C00893</t>
  </si>
  <si>
    <t>C00209</t>
  </si>
  <si>
    <t>C00131</t>
  </si>
  <si>
    <t>C00370</t>
  </si>
  <si>
    <t>C00452</t>
  </si>
  <si>
    <t>C00917</t>
  </si>
  <si>
    <t>C00822</t>
  </si>
  <si>
    <t>C00507</t>
  </si>
  <si>
    <t>C00682</t>
  </si>
  <si>
    <t>C00478</t>
  </si>
  <si>
    <t>C00998</t>
  </si>
  <si>
    <t>C00912</t>
  </si>
  <si>
    <t>C00792</t>
  </si>
  <si>
    <t>C00955</t>
  </si>
  <si>
    <t>C00427</t>
  </si>
  <si>
    <t>C00258</t>
  </si>
  <si>
    <t>C00324</t>
  </si>
  <si>
    <t>C00907</t>
  </si>
  <si>
    <t>C00813</t>
  </si>
  <si>
    <t>C00135</t>
  </si>
  <si>
    <t>C00156</t>
  </si>
  <si>
    <t>C00714</t>
  </si>
  <si>
    <t>C00632</t>
  </si>
  <si>
    <t>C00709</t>
  </si>
  <si>
    <t>C00274</t>
  </si>
  <si>
    <t>C00227</t>
  </si>
  <si>
    <t>C00523</t>
  </si>
  <si>
    <t>C00182</t>
  </si>
  <si>
    <t>C00176</t>
  </si>
  <si>
    <t>C00426</t>
  </si>
  <si>
    <t>C00442</t>
  </si>
  <si>
    <t>C00495</t>
  </si>
  <si>
    <t>C00332</t>
  </si>
  <si>
    <t>C00052</t>
  </si>
  <si>
    <t>C00223</t>
  </si>
  <si>
    <t>C00776</t>
  </si>
  <si>
    <t>C00222</t>
  </si>
  <si>
    <t>C00610</t>
  </si>
  <si>
    <t>C00499</t>
  </si>
  <si>
    <t>C00924</t>
  </si>
  <si>
    <t>C00937</t>
  </si>
  <si>
    <t>C00330</t>
  </si>
  <si>
    <t>C00308</t>
  </si>
  <si>
    <t>C00927</t>
  </si>
  <si>
    <t>C00116</t>
  </si>
  <si>
    <t>C00992</t>
  </si>
  <si>
    <t>C00956</t>
  </si>
  <si>
    <t>C00677</t>
  </si>
  <si>
    <t>C00754</t>
  </si>
  <si>
    <t>C00920</t>
  </si>
  <si>
    <t>C00434</t>
  </si>
  <si>
    <t>C00717</t>
  </si>
  <si>
    <t>C00996</t>
  </si>
  <si>
    <t>C00357</t>
  </si>
  <si>
    <t>C00968</t>
  </si>
  <si>
    <t>C00311</t>
  </si>
  <si>
    <t>C00249</t>
  </si>
  <si>
    <t>C00323</t>
  </si>
  <si>
    <t>C00701</t>
  </si>
  <si>
    <t>C00700</t>
  </si>
  <si>
    <t>C00962</t>
  </si>
  <si>
    <t>C00255</t>
  </si>
  <si>
    <t>C00758</t>
  </si>
  <si>
    <t>C00340</t>
  </si>
  <si>
    <t>C00688</t>
  </si>
  <si>
    <t>C00626</t>
  </si>
  <si>
    <t>C00635</t>
  </si>
  <si>
    <t>C00804</t>
  </si>
  <si>
    <t>C00276</t>
  </si>
  <si>
    <t>C00069</t>
  </si>
  <si>
    <t>C00105</t>
  </si>
  <si>
    <t>C00180</t>
  </si>
  <si>
    <t>C00013</t>
  </si>
  <si>
    <t>C00544</t>
  </si>
  <si>
    <t>C00281</t>
  </si>
  <si>
    <t>C00904</t>
  </si>
  <si>
    <t>C00612</t>
  </si>
  <si>
    <t>C00302</t>
  </si>
  <si>
    <t>C00075</t>
  </si>
  <si>
    <t>C00112</t>
  </si>
  <si>
    <t>C00872</t>
  </si>
  <si>
    <t>C00851</t>
  </si>
  <si>
    <t>C00172</t>
  </si>
  <si>
    <t>C00864</t>
  </si>
  <si>
    <t>C00423</t>
  </si>
  <si>
    <t>C00663</t>
  </si>
  <si>
    <t>C00207</t>
  </si>
  <si>
    <t>C00777</t>
  </si>
  <si>
    <t>C00785</t>
  </si>
  <si>
    <t>C00469</t>
  </si>
  <si>
    <t>C00062</t>
  </si>
  <si>
    <t>C00278</t>
  </si>
  <si>
    <t>C00083</t>
  </si>
  <si>
    <t>C00194</t>
  </si>
  <si>
    <t>C00657</t>
  </si>
  <si>
    <t>C00838</t>
  </si>
  <si>
    <t>C00092</t>
  </si>
  <si>
    <t>C00354</t>
  </si>
  <si>
    <t>C00030</t>
  </si>
  <si>
    <t>C00245</t>
  </si>
  <si>
    <t>C00578</t>
  </si>
  <si>
    <t>C00100</t>
  </si>
  <si>
    <t>C00728</t>
  </si>
  <si>
    <t>C00740</t>
  </si>
  <si>
    <t>C00420</t>
  </si>
  <si>
    <t>C00385</t>
  </si>
  <si>
    <t>C00235</t>
  </si>
  <si>
    <t>C00697</t>
  </si>
  <si>
    <t>C00185</t>
  </si>
  <si>
    <t>C00271</t>
  </si>
  <si>
    <t>C00310</t>
  </si>
  <si>
    <t>C00476</t>
  </si>
  <si>
    <t>C00014</t>
  </si>
  <si>
    <t>C00291</t>
  </si>
  <si>
    <t>C00839</t>
  </si>
  <si>
    <t>C00053</t>
  </si>
  <si>
    <t>C00820</t>
  </si>
  <si>
    <t>C00164</t>
  </si>
  <si>
    <t>C00729</t>
  </si>
  <si>
    <t>C00629</t>
  </si>
  <si>
    <t>C00368</t>
  </si>
  <si>
    <t>C00383</t>
  </si>
  <si>
    <t>C00958</t>
  </si>
  <si>
    <t>C00513</t>
  </si>
  <si>
    <t>C00019</t>
  </si>
  <si>
    <t>C00981</t>
  </si>
  <si>
    <t>C00671</t>
  </si>
  <si>
    <t>C00553</t>
  </si>
  <si>
    <t>C00307</t>
  </si>
  <si>
    <t>C00217</t>
  </si>
  <si>
    <t>C00402</t>
  </si>
  <si>
    <t>C00566</t>
  </si>
  <si>
    <t>C00948</t>
  </si>
  <si>
    <t>C00556</t>
  </si>
  <si>
    <t>C00511</t>
  </si>
  <si>
    <t>C00664</t>
  </si>
  <si>
    <t>C00267</t>
  </si>
  <si>
    <t>C00446</t>
  </si>
  <si>
    <t>C00809</t>
  </si>
  <si>
    <t>C00363</t>
  </si>
  <si>
    <t>C00985</t>
  </si>
  <si>
    <t>C00675</t>
  </si>
  <si>
    <t>C00418</t>
  </si>
  <si>
    <t>C00147</t>
  </si>
  <si>
    <t>C00633</t>
  </si>
  <si>
    <t>C00335</t>
  </si>
  <si>
    <t>C00586</t>
  </si>
  <si>
    <t>C00583</t>
  </si>
  <si>
    <t>C00990</t>
  </si>
  <si>
    <t>C00152</t>
  </si>
  <si>
    <t>C00447</t>
  </si>
  <si>
    <t>C00574</t>
  </si>
  <si>
    <t>C00926</t>
  </si>
  <si>
    <t>C00288</t>
  </si>
  <si>
    <t>C00390</t>
  </si>
  <si>
    <t>C00017</t>
  </si>
  <si>
    <t>C00634</t>
  </si>
  <si>
    <t>C00836</t>
  </si>
  <si>
    <t>C00170</t>
  </si>
  <si>
    <t>C00350</t>
  </si>
  <si>
    <t>C00275</t>
  </si>
  <si>
    <t>C00653</t>
  </si>
  <si>
    <t>C00077</t>
  </si>
  <si>
    <t>C00821</t>
  </si>
  <si>
    <t>C00771</t>
  </si>
  <si>
    <t>C00616</t>
  </si>
  <si>
    <t>C00794</t>
  </si>
  <si>
    <t>C00672</t>
  </si>
  <si>
    <t>C00735</t>
  </si>
  <si>
    <t>C00666</t>
  </si>
  <si>
    <t>C00114</t>
  </si>
  <si>
    <t>C00906</t>
  </si>
  <si>
    <t>C00552</t>
  </si>
  <si>
    <t>C00459</t>
  </si>
  <si>
    <t>C00961</t>
  </si>
  <si>
    <t>C00527</t>
  </si>
  <si>
    <t>C00516</t>
  </si>
  <si>
    <t>C00187</t>
  </si>
  <si>
    <t>C00935</t>
  </si>
  <si>
    <t>C00662</t>
  </si>
  <si>
    <t>C00073</t>
  </si>
  <si>
    <t>C00159</t>
  </si>
  <si>
    <t>C00470</t>
  </si>
  <si>
    <t>C00444</t>
  </si>
  <si>
    <t>C00882</t>
  </si>
  <si>
    <t>C00372</t>
  </si>
  <si>
    <t>C00461</t>
  </si>
  <si>
    <t>C00545</t>
  </si>
  <si>
    <t>C00753</t>
  </si>
  <si>
    <t>C00329</t>
  </si>
  <si>
    <t>C00082</t>
  </si>
  <si>
    <t>C00178</t>
  </si>
  <si>
    <t>C00546</t>
  </si>
  <si>
    <t>C00441</t>
  </si>
  <si>
    <t>C00189</t>
  </si>
  <si>
    <t>C00742</t>
  </si>
  <si>
    <t>C00693</t>
  </si>
  <si>
    <t>C00414</t>
  </si>
  <si>
    <t>C00816</t>
  </si>
  <si>
    <t>C00910</t>
  </si>
  <si>
    <t>C00361</t>
  </si>
  <si>
    <t>C00377</t>
  </si>
  <si>
    <t>C00745</t>
  </si>
  <si>
    <t>C00093</t>
  </si>
  <si>
    <t>C00880</t>
  </si>
  <si>
    <t>C00396</t>
  </si>
  <si>
    <t>C00317</t>
  </si>
  <si>
    <t>C00752</t>
  </si>
  <si>
    <t>C00190</t>
  </si>
  <si>
    <t>C00715</t>
  </si>
  <si>
    <t>C00725</t>
  </si>
  <si>
    <t>C00751</t>
  </si>
  <si>
    <t>C00439</t>
  </si>
  <si>
    <t>C00627</t>
  </si>
  <si>
    <t>C00695</t>
  </si>
  <si>
    <t>C00826</t>
  </si>
  <si>
    <t>C00724</t>
  </si>
  <si>
    <t>C00356</t>
  </si>
  <si>
    <t>C00040</t>
  </si>
  <si>
    <t>C00029</t>
  </si>
  <si>
    <t>C00266</t>
  </si>
  <si>
    <t>C00166</t>
  </si>
  <si>
    <t>C00056</t>
  </si>
  <si>
    <t>C00969</t>
  </si>
  <si>
    <t>C00481</t>
  </si>
  <si>
    <t>C00241</t>
  </si>
  <si>
    <t>C00564</t>
  </si>
  <si>
    <t>C00212</t>
  </si>
  <si>
    <t>C00886</t>
  </si>
  <si>
    <t>C00127</t>
  </si>
  <si>
    <t>C00939</t>
  </si>
  <si>
    <t>C00895</t>
  </si>
  <si>
    <t>C00959</t>
  </si>
  <si>
    <t>C00732</t>
  </si>
  <si>
    <t>C00200</t>
  </si>
  <si>
    <t>C00055</t>
  </si>
  <si>
    <t>C00503</t>
  </si>
  <si>
    <t>C00988</t>
  </si>
  <si>
    <t>C00772</t>
  </si>
  <si>
    <t>C00710</t>
  </si>
  <si>
    <t>P001</t>
  </si>
  <si>
    <t>P003</t>
  </si>
  <si>
    <t>P004</t>
  </si>
  <si>
    <t>P006</t>
  </si>
  <si>
    <t>P007</t>
  </si>
  <si>
    <t>P009</t>
  </si>
  <si>
    <t>P010</t>
  </si>
  <si>
    <t>P005</t>
  </si>
  <si>
    <t>P008</t>
  </si>
  <si>
    <t>P002</t>
  </si>
  <si>
    <t>Neurology</t>
  </si>
  <si>
    <t>Cardiology</t>
  </si>
  <si>
    <t>Oncology</t>
  </si>
  <si>
    <t>Pediatrics</t>
  </si>
  <si>
    <t>Orthopedics</t>
  </si>
  <si>
    <t>United</t>
  </si>
  <si>
    <t>Aetna</t>
  </si>
  <si>
    <t>Blue Cross</t>
  </si>
  <si>
    <t>Medicaid</t>
  </si>
  <si>
    <t>Medicare</t>
  </si>
  <si>
    <t>North</t>
  </si>
  <si>
    <t>East</t>
  </si>
  <si>
    <t>South</t>
  </si>
  <si>
    <t>West</t>
  </si>
  <si>
    <t>Duplicate Claim</t>
  </si>
  <si>
    <t>Coding</t>
  </si>
  <si>
    <t>Timely Filing</t>
  </si>
  <si>
    <t>Non-Covered/Bundling</t>
  </si>
  <si>
    <t>Missing Info</t>
  </si>
  <si>
    <t>Medical Necessity</t>
  </si>
  <si>
    <t>Authorization/Pre-cert</t>
  </si>
  <si>
    <t>Technical</t>
  </si>
  <si>
    <t>Administrative</t>
  </si>
  <si>
    <t>Eligibility</t>
  </si>
  <si>
    <t>Clinical</t>
  </si>
  <si>
    <t>Denied</t>
  </si>
  <si>
    <t>Paid</t>
  </si>
  <si>
    <t>None</t>
  </si>
  <si>
    <t>External Review</t>
  </si>
  <si>
    <t>1st Level</t>
  </si>
  <si>
    <t>2nd Level</t>
  </si>
  <si>
    <t>Capping</t>
  </si>
  <si>
    <t>Normal Claim</t>
  </si>
  <si>
    <t>Capped at Allowed</t>
  </si>
  <si>
    <t>Capped at Billed</t>
  </si>
  <si>
    <t>CDR</t>
  </si>
  <si>
    <t>RDR</t>
  </si>
  <si>
    <t>RecRDR</t>
  </si>
  <si>
    <t>Preventable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</si>
</sst>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A3EDE-29DC-4493-A885-07E731B60BAF}" name="First" displayName="First" ref="A1:W1001" totalsRowShown="0" headerRowDxfId="13">
  <autoFilter ref="A1:W1001" xr:uid="{F38A3EDE-29DC-4493-A885-07E731B60BAF}"/>
  <tableColumns count="23">
    <tableColumn id="1" xr3:uid="{ADD1CA3A-2E0F-4E96-A5AE-4A0880B4E73C}" name="Claim_ID"/>
    <tableColumn id="2" xr3:uid="{96C40AA0-C6D8-4022-A286-B604FBBB721F}" name="Provider_ID"/>
    <tableColumn id="3" xr3:uid="{E1A26FCA-F694-4C50-8459-69EFAAD2C4A9}" name="Department"/>
    <tableColumn id="4" xr3:uid="{41CD184E-EE07-40FE-8F9C-1024D4201412}" name="Payer"/>
    <tableColumn id="5" xr3:uid="{84EADC5E-A9D7-420C-BC68-B9D1956E0811}" name="Region"/>
    <tableColumn id="6" xr3:uid="{82260A8F-EC89-4C25-9330-3D273DE479C9}" name="Claim_Amount" dataDxfId="12"/>
    <tableColumn id="7" xr3:uid="{3B01E83F-6205-4E50-A09F-12C41072F351}" name="Allowed_Amount" dataDxfId="11"/>
    <tableColumn id="8" xr3:uid="{132ACC64-EE92-4AD3-A68B-141BB1D0E363}" name="Paid_Amount" dataDxfId="10"/>
    <tableColumn id="9" xr3:uid="{E331B7E6-5D29-4D05-A286-9392E1A9FE1D}" name="Patient_Responsibility" dataDxfId="9"/>
    <tableColumn id="10" xr3:uid="{260223E2-5256-494C-A4F9-E3C5BF84B9B4}" name="Denial_Reason"/>
    <tableColumn id="11" xr3:uid="{443804B9-B9A3-4570-BB37-91B91311F2E4}" name="Denial_Category"/>
    <tableColumn id="12" xr3:uid="{DFAA7D2E-E12D-4B06-A05B-465D771E6631}" name="Status"/>
    <tableColumn id="13" xr3:uid="{733FEBF8-F098-455E-8DCC-208E8CFE5AF8}" name="Appeal_Level"/>
    <tableColumn id="14" xr3:uid="{8EB5039E-5EC5-4F9F-973A-E8017DA7D89F}" name="Date_Submitted" dataDxfId="8"/>
    <tableColumn id="15" xr3:uid="{2A4DA093-1E59-4851-A3B0-3FAC6144F3B2}" name="Date_Resolved" dataDxfId="7"/>
    <tableColumn id="16" xr3:uid="{04184BA4-8C48-4554-849F-8A875D972B85}" name="Recovered_Amount" dataDxfId="6"/>
    <tableColumn id="17" xr3:uid="{D9FE20A1-E81F-4CFA-855E-410F85CF736C}" name="Denied_Amount" dataDxfId="5"/>
    <tableColumn id="18" xr3:uid="{E831B962-D325-48A1-A87F-066150BA9405}" name="Net_Loss" dataDxfId="4"/>
    <tableColumn id="19" xr3:uid="{92DFBA13-A8D1-494B-AB42-593123E12406}" name="Capping"/>
    <tableColumn id="20" xr3:uid="{16DB1A7E-ED82-40B5-999B-9562F604969F}" name="CDR" dataDxfId="3">
      <calculatedColumnFormula>IF(AND(First[[#This Row],[Allowed_Amount]]&gt;First[[#This Row],[Paid_Amount]],First[[#This Row],[Status]]="Denied"),1,0)</calculatedColumnFormula>
    </tableColumn>
    <tableColumn id="21" xr3:uid="{378EBD1A-93F7-40BD-ADC3-73B8AA715C6F}" name="RDR" dataDxfId="2">
      <calculatedColumnFormula>IF(AND(First[[#This Row],[Allowed_Amount]]&gt;First[[#This Row],[Paid_Amount]],First[[#This Row],[Status]]="Denied"),First[[#This Row],[Allowed_Amount]]-First[[#This Row],[Paid_Amount]],0)</calculatedColumnFormula>
    </tableColumn>
    <tableColumn id="22" xr3:uid="{AF809A87-259A-4DD4-902C-463D97D92393}" name="RecRDR" dataDxfId="1">
      <calculatedColumnFormula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calculatedColumnFormula>
    </tableColumn>
    <tableColumn id="23" xr3:uid="{69C4F141-14FC-4ED1-9B17-1DE8D9C0CEED}" name="Preventable" dataDxfId="0">
      <calculatedColumnFormula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activeCell="H12" sqref="H12"/>
    </sheetView>
  </sheetViews>
  <sheetFormatPr defaultRowHeight="14.5" x14ac:dyDescent="0.35"/>
  <cols>
    <col min="1" max="1" width="10.54296875" bestFit="1" customWidth="1"/>
    <col min="2" max="2" width="13" bestFit="1" customWidth="1"/>
    <col min="3" max="3" width="13.36328125" bestFit="1" customWidth="1"/>
    <col min="4" max="4" width="9.453125" bestFit="1" customWidth="1"/>
    <col min="5" max="5" width="8.7265625" bestFit="1" customWidth="1"/>
    <col min="6" max="6" width="15.6328125" style="1" bestFit="1" customWidth="1"/>
    <col min="7" max="7" width="17.7265625" style="1" bestFit="1" customWidth="1"/>
    <col min="8" max="8" width="14.54296875" style="1" bestFit="1" customWidth="1"/>
    <col min="9" max="9" width="21.90625" style="1" bestFit="1" customWidth="1"/>
    <col min="10" max="10" width="20.08984375" bestFit="1" customWidth="1"/>
    <col min="11" max="11" width="16.90625" bestFit="1" customWidth="1"/>
    <col min="12" max="12" width="8.36328125" bestFit="1" customWidth="1"/>
    <col min="13" max="13" width="14.08984375" bestFit="1" customWidth="1"/>
    <col min="14" max="14" width="16.90625" style="2" bestFit="1" customWidth="1"/>
    <col min="15" max="15" width="15.6328125" style="2" bestFit="1" customWidth="1"/>
    <col min="16" max="16" width="19.81640625" style="1" bestFit="1" customWidth="1"/>
    <col min="17" max="17" width="16.90625" style="1" bestFit="1" customWidth="1"/>
    <col min="18" max="18" width="10.6328125" style="1" bestFit="1" customWidth="1"/>
    <col min="19" max="19" width="16.54296875" bestFit="1" customWidth="1"/>
    <col min="20" max="20" width="6.54296875" bestFit="1" customWidth="1"/>
    <col min="21" max="21" width="7.36328125" bestFit="1" customWidth="1"/>
    <col min="22" max="22" width="9.453125" bestFit="1" customWidth="1"/>
    <col min="23" max="23" width="14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1059</v>
      </c>
      <c r="T1" s="1" t="s">
        <v>1063</v>
      </c>
      <c r="U1" s="1" t="s">
        <v>1064</v>
      </c>
      <c r="V1" s="1" t="s">
        <v>1065</v>
      </c>
      <c r="W1" s="1" t="s">
        <v>1066</v>
      </c>
    </row>
    <row r="2" spans="1:23" x14ac:dyDescent="0.35">
      <c r="A2" t="s">
        <v>18</v>
      </c>
      <c r="B2" t="s">
        <v>1018</v>
      </c>
      <c r="C2" t="s">
        <v>1028</v>
      </c>
      <c r="D2" t="s">
        <v>1033</v>
      </c>
      <c r="E2" t="s">
        <v>1038</v>
      </c>
      <c r="F2" s="1">
        <v>1329.4</v>
      </c>
      <c r="G2" s="1">
        <v>775.54</v>
      </c>
      <c r="H2" s="1">
        <v>736.89</v>
      </c>
      <c r="I2" s="1">
        <v>592.51</v>
      </c>
      <c r="J2" t="s">
        <v>1042</v>
      </c>
      <c r="K2" t="s">
        <v>1049</v>
      </c>
      <c r="L2" t="s">
        <v>1053</v>
      </c>
      <c r="M2" t="s">
        <v>1055</v>
      </c>
      <c r="N2" s="2">
        <v>45883</v>
      </c>
      <c r="O2" s="2">
        <v>45905</v>
      </c>
      <c r="P2" s="1">
        <v>695.26</v>
      </c>
      <c r="Q2" s="1">
        <v>592.5100000000001</v>
      </c>
      <c r="R2" s="1">
        <v>-102.75</v>
      </c>
      <c r="S2" t="s">
        <v>1060</v>
      </c>
      <c r="T2" s="1">
        <f>IF(AND(First[[#This Row],[Allowed_Amount]]&gt;First[[#This Row],[Paid_Amount]],First[[#This Row],[Status]]="Denied"),1,0)</f>
        <v>1</v>
      </c>
      <c r="U2" s="1">
        <f>IF(AND(First[[#This Row],[Allowed_Amount]]&gt;First[[#This Row],[Paid_Amount]],First[[#This Row],[Status]]="Denied"),First[[#This Row],[Allowed_Amount]]-First[[#This Row],[Paid_Amount]],0)</f>
        <v>38.649999999999977</v>
      </c>
      <c r="V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38.649999999999977</v>
      </c>
      <c r="W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" spans="1:23" x14ac:dyDescent="0.35">
      <c r="A3" t="s">
        <v>19</v>
      </c>
      <c r="B3" t="s">
        <v>1019</v>
      </c>
      <c r="C3" t="s">
        <v>1028</v>
      </c>
      <c r="D3" t="s">
        <v>1033</v>
      </c>
      <c r="E3" t="s">
        <v>1038</v>
      </c>
      <c r="F3" s="1">
        <v>1217.3900000000001</v>
      </c>
      <c r="G3" s="1">
        <v>619.25</v>
      </c>
      <c r="H3" s="1">
        <v>394.5</v>
      </c>
      <c r="I3" s="1">
        <v>822.89</v>
      </c>
      <c r="L3" t="s">
        <v>1054</v>
      </c>
      <c r="M3" t="s">
        <v>1055</v>
      </c>
      <c r="N3" s="2">
        <v>45726</v>
      </c>
      <c r="O3" s="2">
        <v>45778</v>
      </c>
      <c r="P3" s="1">
        <v>394.5</v>
      </c>
      <c r="Q3" s="1">
        <v>822.8900000000001</v>
      </c>
      <c r="R3" s="1">
        <v>0</v>
      </c>
      <c r="S3" t="s">
        <v>1060</v>
      </c>
      <c r="T3" s="1">
        <f>IF(AND(First[[#This Row],[Allowed_Amount]]&gt;First[[#This Row],[Paid_Amount]],First[[#This Row],[Status]]="Denied"),1,0)</f>
        <v>0</v>
      </c>
      <c r="U3" s="1">
        <f>IF(AND(First[[#This Row],[Allowed_Amount]]&gt;First[[#This Row],[Paid_Amount]],First[[#This Row],[Status]]="Denied"),First[[#This Row],[Allowed_Amount]]-First[[#This Row],[Paid_Amount]],0)</f>
        <v>0</v>
      </c>
      <c r="V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" spans="1:23" x14ac:dyDescent="0.35">
      <c r="A4" t="s">
        <v>20</v>
      </c>
      <c r="B4" t="s">
        <v>1018</v>
      </c>
      <c r="C4" t="s">
        <v>1029</v>
      </c>
      <c r="D4" t="s">
        <v>1034</v>
      </c>
      <c r="E4" t="s">
        <v>1039</v>
      </c>
      <c r="F4" s="1">
        <v>4857.88</v>
      </c>
      <c r="G4" s="1">
        <v>3392.69</v>
      </c>
      <c r="H4" s="1">
        <v>3010.95</v>
      </c>
      <c r="I4" s="1">
        <v>1846.93</v>
      </c>
      <c r="L4" t="s">
        <v>1054</v>
      </c>
      <c r="M4" t="s">
        <v>1055</v>
      </c>
      <c r="N4" s="2">
        <v>45637</v>
      </c>
      <c r="O4" s="2">
        <v>45649</v>
      </c>
      <c r="P4" s="1">
        <v>3010.95</v>
      </c>
      <c r="Q4" s="1">
        <v>1846.93</v>
      </c>
      <c r="R4" s="1">
        <v>0</v>
      </c>
      <c r="S4" t="s">
        <v>1060</v>
      </c>
      <c r="T4" s="1">
        <f>IF(AND(First[[#This Row],[Allowed_Amount]]&gt;First[[#This Row],[Paid_Amount]],First[[#This Row],[Status]]="Denied"),1,0)</f>
        <v>0</v>
      </c>
      <c r="U4" s="1">
        <f>IF(AND(First[[#This Row],[Allowed_Amount]]&gt;First[[#This Row],[Paid_Amount]],First[[#This Row],[Status]]="Denied"),First[[#This Row],[Allowed_Amount]]-First[[#This Row],[Paid_Amount]],0)</f>
        <v>0</v>
      </c>
      <c r="V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" spans="1:23" x14ac:dyDescent="0.35">
      <c r="A5" t="s">
        <v>21</v>
      </c>
      <c r="B5" t="s">
        <v>1020</v>
      </c>
      <c r="C5" t="s">
        <v>1030</v>
      </c>
      <c r="D5" t="s">
        <v>1033</v>
      </c>
      <c r="E5" t="s">
        <v>1038</v>
      </c>
      <c r="F5" s="1">
        <v>1213.53</v>
      </c>
      <c r="G5" s="1">
        <v>1063.92</v>
      </c>
      <c r="H5" s="1">
        <v>683.75</v>
      </c>
      <c r="I5" s="1">
        <v>529.78</v>
      </c>
      <c r="J5" t="s">
        <v>1042</v>
      </c>
      <c r="K5" t="s">
        <v>1049</v>
      </c>
      <c r="L5" t="s">
        <v>1053</v>
      </c>
      <c r="M5" t="s">
        <v>1056</v>
      </c>
      <c r="N5" s="2">
        <v>45685</v>
      </c>
      <c r="O5" s="2">
        <v>45725</v>
      </c>
      <c r="P5" s="1">
        <v>617.25</v>
      </c>
      <c r="Q5" s="1">
        <v>529.78</v>
      </c>
      <c r="R5" s="1">
        <v>-87.47</v>
      </c>
      <c r="S5" t="s">
        <v>1060</v>
      </c>
      <c r="T5" s="1">
        <f>IF(AND(First[[#This Row],[Allowed_Amount]]&gt;First[[#This Row],[Paid_Amount]],First[[#This Row],[Status]]="Denied"),1,0)</f>
        <v>1</v>
      </c>
      <c r="U5" s="1">
        <f>IF(AND(First[[#This Row],[Allowed_Amount]]&gt;First[[#This Row],[Paid_Amount]],First[[#This Row],[Status]]="Denied"),First[[#This Row],[Allowed_Amount]]-First[[#This Row],[Paid_Amount]],0)</f>
        <v>380.17000000000007</v>
      </c>
      <c r="V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380.17000000000007</v>
      </c>
      <c r="W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" spans="1:23" x14ac:dyDescent="0.35">
      <c r="A6" t="s">
        <v>22</v>
      </c>
      <c r="B6" t="s">
        <v>1021</v>
      </c>
      <c r="C6" t="s">
        <v>1028</v>
      </c>
      <c r="D6" t="s">
        <v>1035</v>
      </c>
      <c r="E6" t="s">
        <v>1040</v>
      </c>
      <c r="F6" s="1">
        <v>490.11</v>
      </c>
      <c r="G6" s="1">
        <v>301.33999999999997</v>
      </c>
      <c r="H6" s="1">
        <v>222.78</v>
      </c>
      <c r="I6" s="1">
        <v>267.33</v>
      </c>
      <c r="J6" t="s">
        <v>1043</v>
      </c>
      <c r="K6" t="s">
        <v>1049</v>
      </c>
      <c r="L6" t="s">
        <v>1053</v>
      </c>
      <c r="M6" t="s">
        <v>1057</v>
      </c>
      <c r="N6" s="2">
        <v>45670</v>
      </c>
      <c r="O6" s="2">
        <v>45718</v>
      </c>
      <c r="P6" s="1">
        <v>201.2</v>
      </c>
      <c r="Q6" s="1">
        <v>267.33</v>
      </c>
      <c r="R6" s="1">
        <v>66.13</v>
      </c>
      <c r="S6" t="s">
        <v>1060</v>
      </c>
      <c r="T6" s="1">
        <f>IF(AND(First[[#This Row],[Allowed_Amount]]&gt;First[[#This Row],[Paid_Amount]],First[[#This Row],[Status]]="Denied"),1,0)</f>
        <v>1</v>
      </c>
      <c r="U6" s="1">
        <f>IF(AND(First[[#This Row],[Allowed_Amount]]&gt;First[[#This Row],[Paid_Amount]],First[[#This Row],[Status]]="Denied"),First[[#This Row],[Allowed_Amount]]-First[[#This Row],[Paid_Amount]],0)</f>
        <v>78.559999999999974</v>
      </c>
      <c r="V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78.559999999999974</v>
      </c>
      <c r="W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" spans="1:23" x14ac:dyDescent="0.35">
      <c r="A7" t="s">
        <v>23</v>
      </c>
      <c r="B7" t="s">
        <v>1022</v>
      </c>
      <c r="C7" t="s">
        <v>1031</v>
      </c>
      <c r="D7" t="s">
        <v>1035</v>
      </c>
      <c r="E7" t="s">
        <v>1038</v>
      </c>
      <c r="F7" s="1">
        <v>2920.92</v>
      </c>
      <c r="G7" s="1">
        <v>2210.13</v>
      </c>
      <c r="H7" s="1">
        <v>1586.57</v>
      </c>
      <c r="I7" s="1">
        <v>1334.35</v>
      </c>
      <c r="L7" t="s">
        <v>1054</v>
      </c>
      <c r="M7" t="s">
        <v>1055</v>
      </c>
      <c r="N7" s="2">
        <v>45777</v>
      </c>
      <c r="O7" s="2">
        <v>45817</v>
      </c>
      <c r="P7" s="1">
        <v>1586.57</v>
      </c>
      <c r="Q7" s="1">
        <v>1334.35</v>
      </c>
      <c r="R7" s="1">
        <v>0</v>
      </c>
      <c r="S7" t="s">
        <v>1060</v>
      </c>
      <c r="T7" s="1">
        <f>IF(AND(First[[#This Row],[Allowed_Amount]]&gt;First[[#This Row],[Paid_Amount]],First[[#This Row],[Status]]="Denied"),1,0)</f>
        <v>0</v>
      </c>
      <c r="U7" s="1">
        <f>IF(AND(First[[#This Row],[Allowed_Amount]]&gt;First[[#This Row],[Paid_Amount]],First[[#This Row],[Status]]="Denied"),First[[#This Row],[Allowed_Amount]]-First[[#This Row],[Paid_Amount]],0)</f>
        <v>0</v>
      </c>
      <c r="V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" spans="1:23" x14ac:dyDescent="0.35">
      <c r="A8" t="s">
        <v>24</v>
      </c>
      <c r="B8" t="s">
        <v>1023</v>
      </c>
      <c r="C8" t="s">
        <v>1029</v>
      </c>
      <c r="D8" t="s">
        <v>1036</v>
      </c>
      <c r="E8" t="s">
        <v>1038</v>
      </c>
      <c r="F8" s="1">
        <v>671.03</v>
      </c>
      <c r="G8" s="1">
        <v>506.26</v>
      </c>
      <c r="H8" s="1">
        <v>312.82</v>
      </c>
      <c r="I8" s="1">
        <v>358.21</v>
      </c>
      <c r="L8" t="s">
        <v>1054</v>
      </c>
      <c r="M8" t="s">
        <v>1055</v>
      </c>
      <c r="N8" s="2">
        <v>45830</v>
      </c>
      <c r="O8" s="2">
        <v>45861</v>
      </c>
      <c r="P8" s="1">
        <v>312.82</v>
      </c>
      <c r="Q8" s="1">
        <v>358.21</v>
      </c>
      <c r="R8" s="1">
        <v>0</v>
      </c>
      <c r="S8" t="s">
        <v>1060</v>
      </c>
      <c r="T8" s="1">
        <f>IF(AND(First[[#This Row],[Allowed_Amount]]&gt;First[[#This Row],[Paid_Amount]],First[[#This Row],[Status]]="Denied"),1,0)</f>
        <v>0</v>
      </c>
      <c r="U8" s="1">
        <f>IF(AND(First[[#This Row],[Allowed_Amount]]&gt;First[[#This Row],[Paid_Amount]],First[[#This Row],[Status]]="Denied"),First[[#This Row],[Allowed_Amount]]-First[[#This Row],[Paid_Amount]],0)</f>
        <v>0</v>
      </c>
      <c r="V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" spans="1:23" x14ac:dyDescent="0.35">
      <c r="A9" t="s">
        <v>25</v>
      </c>
      <c r="B9" t="s">
        <v>1023</v>
      </c>
      <c r="C9" t="s">
        <v>1032</v>
      </c>
      <c r="D9" t="s">
        <v>1033</v>
      </c>
      <c r="E9" t="s">
        <v>1040</v>
      </c>
      <c r="F9" s="1">
        <v>1488.43</v>
      </c>
      <c r="G9" s="1">
        <v>781.68</v>
      </c>
      <c r="H9" s="1">
        <v>601.35</v>
      </c>
      <c r="I9" s="1">
        <v>887.08</v>
      </c>
      <c r="L9" t="s">
        <v>1054</v>
      </c>
      <c r="M9" t="s">
        <v>1055</v>
      </c>
      <c r="N9" s="2">
        <v>45607</v>
      </c>
      <c r="O9" s="2">
        <v>45622</v>
      </c>
      <c r="P9" s="1">
        <v>601.35</v>
      </c>
      <c r="Q9" s="1">
        <v>887.08</v>
      </c>
      <c r="R9" s="1">
        <v>0</v>
      </c>
      <c r="S9" t="s">
        <v>1060</v>
      </c>
      <c r="T9" s="1">
        <f>IF(AND(First[[#This Row],[Allowed_Amount]]&gt;First[[#This Row],[Paid_Amount]],First[[#This Row],[Status]]="Denied"),1,0)</f>
        <v>0</v>
      </c>
      <c r="U9" s="1">
        <f>IF(AND(First[[#This Row],[Allowed_Amount]]&gt;First[[#This Row],[Paid_Amount]],First[[#This Row],[Status]]="Denied"),First[[#This Row],[Allowed_Amount]]-First[[#This Row],[Paid_Amount]],0)</f>
        <v>0</v>
      </c>
      <c r="V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" spans="1:23" x14ac:dyDescent="0.35">
      <c r="A10" t="s">
        <v>26</v>
      </c>
      <c r="B10" t="s">
        <v>1022</v>
      </c>
      <c r="C10" t="s">
        <v>1030</v>
      </c>
      <c r="D10" t="s">
        <v>1034</v>
      </c>
      <c r="E10" t="s">
        <v>1039</v>
      </c>
      <c r="F10" s="1">
        <v>1800.66</v>
      </c>
      <c r="G10" s="1">
        <v>1126.6199999999999</v>
      </c>
      <c r="H10" s="1">
        <v>895.47</v>
      </c>
      <c r="I10" s="1">
        <v>905.19</v>
      </c>
      <c r="J10" t="s">
        <v>1044</v>
      </c>
      <c r="K10" t="s">
        <v>1050</v>
      </c>
      <c r="L10" t="s">
        <v>1053</v>
      </c>
      <c r="M10" t="s">
        <v>1056</v>
      </c>
      <c r="N10" s="2">
        <v>45835</v>
      </c>
      <c r="O10" s="2">
        <v>45920</v>
      </c>
      <c r="P10" s="1">
        <v>845.71</v>
      </c>
      <c r="Q10" s="1">
        <v>905.19</v>
      </c>
      <c r="R10" s="1">
        <v>59.48</v>
      </c>
      <c r="S10" t="s">
        <v>1060</v>
      </c>
      <c r="T10" s="1">
        <f>IF(AND(First[[#This Row],[Allowed_Amount]]&gt;First[[#This Row],[Paid_Amount]],First[[#This Row],[Status]]="Denied"),1,0)</f>
        <v>1</v>
      </c>
      <c r="U10" s="1">
        <f>IF(AND(First[[#This Row],[Allowed_Amount]]&gt;First[[#This Row],[Paid_Amount]],First[[#This Row],[Status]]="Denied"),First[[#This Row],[Allowed_Amount]]-First[[#This Row],[Paid_Amount]],0)</f>
        <v>231.14999999999986</v>
      </c>
      <c r="V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1" spans="1:23" x14ac:dyDescent="0.35">
      <c r="A11" t="s">
        <v>27</v>
      </c>
      <c r="B11" t="s">
        <v>1023</v>
      </c>
      <c r="C11" t="s">
        <v>1030</v>
      </c>
      <c r="D11" t="s">
        <v>1036</v>
      </c>
      <c r="E11" t="s">
        <v>1040</v>
      </c>
      <c r="F11" s="1">
        <v>3171.91</v>
      </c>
      <c r="G11" s="1">
        <v>2930.45</v>
      </c>
      <c r="H11" s="1">
        <v>1916.86</v>
      </c>
      <c r="I11" s="1">
        <v>1255.05</v>
      </c>
      <c r="L11" t="s">
        <v>1054</v>
      </c>
      <c r="M11" t="s">
        <v>1055</v>
      </c>
      <c r="N11" s="2">
        <v>45588</v>
      </c>
      <c r="O11" s="2">
        <v>45638</v>
      </c>
      <c r="P11" s="1">
        <v>1916.86</v>
      </c>
      <c r="Q11" s="1">
        <v>1255.05</v>
      </c>
      <c r="R11" s="1">
        <v>0</v>
      </c>
      <c r="S11" t="s">
        <v>1060</v>
      </c>
      <c r="T11" s="1">
        <f>IF(AND(First[[#This Row],[Allowed_Amount]]&gt;First[[#This Row],[Paid_Amount]],First[[#This Row],[Status]]="Denied"),1,0)</f>
        <v>0</v>
      </c>
      <c r="U11" s="1">
        <f>IF(AND(First[[#This Row],[Allowed_Amount]]&gt;First[[#This Row],[Paid_Amount]],First[[#This Row],[Status]]="Denied"),First[[#This Row],[Allowed_Amount]]-First[[#This Row],[Paid_Amount]],0)</f>
        <v>0</v>
      </c>
      <c r="V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" spans="1:23" x14ac:dyDescent="0.35">
      <c r="A12" t="s">
        <v>28</v>
      </c>
      <c r="B12" t="s">
        <v>1024</v>
      </c>
      <c r="C12" t="s">
        <v>1030</v>
      </c>
      <c r="D12" t="s">
        <v>1037</v>
      </c>
      <c r="E12" t="s">
        <v>1039</v>
      </c>
      <c r="F12" s="1">
        <v>4553.99</v>
      </c>
      <c r="G12" s="1">
        <v>4107.01</v>
      </c>
      <c r="H12" s="1">
        <v>3426.94</v>
      </c>
      <c r="I12" s="1">
        <v>1127.05</v>
      </c>
      <c r="L12" t="s">
        <v>1054</v>
      </c>
      <c r="M12" t="s">
        <v>1055</v>
      </c>
      <c r="N12" s="2">
        <v>45670</v>
      </c>
      <c r="O12" s="2">
        <v>45734</v>
      </c>
      <c r="P12" s="1">
        <v>3426.94</v>
      </c>
      <c r="Q12" s="1">
        <v>1127.05</v>
      </c>
      <c r="R12" s="1">
        <v>0</v>
      </c>
      <c r="S12" t="s">
        <v>1060</v>
      </c>
      <c r="T12" s="1">
        <f>IF(AND(First[[#This Row],[Allowed_Amount]]&gt;First[[#This Row],[Paid_Amount]],First[[#This Row],[Status]]="Denied"),1,0)</f>
        <v>0</v>
      </c>
      <c r="U12" s="1">
        <f>IF(AND(First[[#This Row],[Allowed_Amount]]&gt;First[[#This Row],[Paid_Amount]],First[[#This Row],[Status]]="Denied"),First[[#This Row],[Allowed_Amount]]-First[[#This Row],[Paid_Amount]],0)</f>
        <v>0</v>
      </c>
      <c r="V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" spans="1:23" x14ac:dyDescent="0.35">
      <c r="A13" t="s">
        <v>29</v>
      </c>
      <c r="B13" t="s">
        <v>1022</v>
      </c>
      <c r="C13" t="s">
        <v>1029</v>
      </c>
      <c r="D13" t="s">
        <v>1037</v>
      </c>
      <c r="E13" t="s">
        <v>1040</v>
      </c>
      <c r="F13" s="1">
        <v>2088.87</v>
      </c>
      <c r="G13" s="1">
        <v>1341.33</v>
      </c>
      <c r="H13" s="1">
        <v>885.63</v>
      </c>
      <c r="I13" s="1">
        <v>1203.24</v>
      </c>
      <c r="L13" t="s">
        <v>1054</v>
      </c>
      <c r="M13" t="s">
        <v>1055</v>
      </c>
      <c r="N13" s="2">
        <v>45725</v>
      </c>
      <c r="O13" s="2">
        <v>45804</v>
      </c>
      <c r="P13" s="1">
        <v>885.63</v>
      </c>
      <c r="Q13" s="1">
        <v>1203.24</v>
      </c>
      <c r="R13" s="1">
        <v>0</v>
      </c>
      <c r="S13" t="s">
        <v>1060</v>
      </c>
      <c r="T13" s="1">
        <f>IF(AND(First[[#This Row],[Allowed_Amount]]&gt;First[[#This Row],[Paid_Amount]],First[[#This Row],[Status]]="Denied"),1,0)</f>
        <v>0</v>
      </c>
      <c r="U13" s="1">
        <f>IF(AND(First[[#This Row],[Allowed_Amount]]&gt;First[[#This Row],[Paid_Amount]],First[[#This Row],[Status]]="Denied"),First[[#This Row],[Allowed_Amount]]-First[[#This Row],[Paid_Amount]],0)</f>
        <v>0</v>
      </c>
      <c r="V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" spans="1:23" x14ac:dyDescent="0.35">
      <c r="A14" t="s">
        <v>30</v>
      </c>
      <c r="B14" t="s">
        <v>1019</v>
      </c>
      <c r="C14" t="s">
        <v>1032</v>
      </c>
      <c r="D14" t="s">
        <v>1033</v>
      </c>
      <c r="E14" t="s">
        <v>1038</v>
      </c>
      <c r="F14" s="1">
        <v>2882.35</v>
      </c>
      <c r="G14" s="1">
        <v>1650.2</v>
      </c>
      <c r="H14" s="1">
        <v>1364.6</v>
      </c>
      <c r="I14" s="1">
        <v>1517.75</v>
      </c>
      <c r="L14" t="s">
        <v>1054</v>
      </c>
      <c r="M14" t="s">
        <v>1055</v>
      </c>
      <c r="N14" s="2">
        <v>45843</v>
      </c>
      <c r="O14" s="2">
        <v>45872</v>
      </c>
      <c r="P14" s="1">
        <v>1364.6</v>
      </c>
      <c r="Q14" s="1">
        <v>1517.75</v>
      </c>
      <c r="R14" s="1">
        <v>0</v>
      </c>
      <c r="S14" t="s">
        <v>1060</v>
      </c>
      <c r="T14" s="1">
        <f>IF(AND(First[[#This Row],[Allowed_Amount]]&gt;First[[#This Row],[Paid_Amount]],First[[#This Row],[Status]]="Denied"),1,0)</f>
        <v>0</v>
      </c>
      <c r="U14" s="1">
        <f>IF(AND(First[[#This Row],[Allowed_Amount]]&gt;First[[#This Row],[Paid_Amount]],First[[#This Row],[Status]]="Denied"),First[[#This Row],[Allowed_Amount]]-First[[#This Row],[Paid_Amount]],0)</f>
        <v>0</v>
      </c>
      <c r="V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" spans="1:23" x14ac:dyDescent="0.35">
      <c r="A15" t="s">
        <v>31</v>
      </c>
      <c r="B15" t="s">
        <v>1025</v>
      </c>
      <c r="C15" t="s">
        <v>1029</v>
      </c>
      <c r="D15" t="s">
        <v>1033</v>
      </c>
      <c r="E15" t="s">
        <v>1040</v>
      </c>
      <c r="F15" s="1">
        <v>1128.3800000000001</v>
      </c>
      <c r="G15" s="1">
        <v>930.69</v>
      </c>
      <c r="H15" s="1">
        <v>842.09</v>
      </c>
      <c r="I15" s="1">
        <v>286.29000000000002</v>
      </c>
      <c r="J15" t="s">
        <v>1045</v>
      </c>
      <c r="K15" t="s">
        <v>1051</v>
      </c>
      <c r="L15" t="s">
        <v>1053</v>
      </c>
      <c r="M15" t="s">
        <v>1056</v>
      </c>
      <c r="N15" s="2">
        <v>45752</v>
      </c>
      <c r="O15" s="2">
        <v>45817</v>
      </c>
      <c r="P15" s="1">
        <v>686.03</v>
      </c>
      <c r="Q15" s="1">
        <v>286.29000000000008</v>
      </c>
      <c r="R15" s="1">
        <v>-399.74</v>
      </c>
      <c r="S15" t="s">
        <v>1060</v>
      </c>
      <c r="T15" s="1">
        <f>IF(AND(First[[#This Row],[Allowed_Amount]]&gt;First[[#This Row],[Paid_Amount]],First[[#This Row],[Status]]="Denied"),1,0)</f>
        <v>1</v>
      </c>
      <c r="U15" s="1">
        <f>IF(AND(First[[#This Row],[Allowed_Amount]]&gt;First[[#This Row],[Paid_Amount]],First[[#This Row],[Status]]="Denied"),First[[#This Row],[Allowed_Amount]]-First[[#This Row],[Paid_Amount]],0)</f>
        <v>88.600000000000023</v>
      </c>
      <c r="V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" spans="1:23" x14ac:dyDescent="0.35">
      <c r="A16" t="s">
        <v>32</v>
      </c>
      <c r="B16" t="s">
        <v>1025</v>
      </c>
      <c r="C16" t="s">
        <v>1032</v>
      </c>
      <c r="D16" t="s">
        <v>1035</v>
      </c>
      <c r="E16" t="s">
        <v>1041</v>
      </c>
      <c r="F16" s="1">
        <v>3582.42</v>
      </c>
      <c r="G16" s="1">
        <v>2943.56</v>
      </c>
      <c r="H16" s="1">
        <v>2331.64</v>
      </c>
      <c r="I16" s="1">
        <v>1250.78</v>
      </c>
      <c r="L16" t="s">
        <v>1054</v>
      </c>
      <c r="M16" t="s">
        <v>1055</v>
      </c>
      <c r="N16" s="2">
        <v>45745</v>
      </c>
      <c r="O16" s="2">
        <v>45760</v>
      </c>
      <c r="P16" s="1">
        <v>2331.64</v>
      </c>
      <c r="Q16" s="1">
        <v>1250.78</v>
      </c>
      <c r="R16" s="1">
        <v>0</v>
      </c>
      <c r="S16" t="s">
        <v>1060</v>
      </c>
      <c r="T16" s="1">
        <f>IF(AND(First[[#This Row],[Allowed_Amount]]&gt;First[[#This Row],[Paid_Amount]],First[[#This Row],[Status]]="Denied"),1,0)</f>
        <v>0</v>
      </c>
      <c r="U16" s="1">
        <f>IF(AND(First[[#This Row],[Allowed_Amount]]&gt;First[[#This Row],[Paid_Amount]],First[[#This Row],[Status]]="Denied"),First[[#This Row],[Allowed_Amount]]-First[[#This Row],[Paid_Amount]],0)</f>
        <v>0</v>
      </c>
      <c r="V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" spans="1:23" x14ac:dyDescent="0.35">
      <c r="A17" t="s">
        <v>33</v>
      </c>
      <c r="B17" t="s">
        <v>1023</v>
      </c>
      <c r="C17" t="s">
        <v>1032</v>
      </c>
      <c r="D17" t="s">
        <v>1033</v>
      </c>
      <c r="E17" t="s">
        <v>1040</v>
      </c>
      <c r="F17" s="1">
        <v>4274.8500000000004</v>
      </c>
      <c r="G17" s="1">
        <v>3011.68</v>
      </c>
      <c r="H17" s="1">
        <v>2109.5500000000002</v>
      </c>
      <c r="I17" s="1">
        <v>2165.3000000000002</v>
      </c>
      <c r="L17" t="s">
        <v>1054</v>
      </c>
      <c r="M17" t="s">
        <v>1055</v>
      </c>
      <c r="N17" s="2">
        <v>45702</v>
      </c>
      <c r="O17" s="2">
        <v>45737</v>
      </c>
      <c r="P17" s="1">
        <v>2109.5500000000002</v>
      </c>
      <c r="Q17" s="1">
        <v>2165.3000000000002</v>
      </c>
      <c r="R17" s="1">
        <v>0</v>
      </c>
      <c r="S17" t="s">
        <v>1060</v>
      </c>
      <c r="T17" s="1">
        <f>IF(AND(First[[#This Row],[Allowed_Amount]]&gt;First[[#This Row],[Paid_Amount]],First[[#This Row],[Status]]="Denied"),1,0)</f>
        <v>0</v>
      </c>
      <c r="U17" s="1">
        <f>IF(AND(First[[#This Row],[Allowed_Amount]]&gt;First[[#This Row],[Paid_Amount]],First[[#This Row],[Status]]="Denied"),First[[#This Row],[Allowed_Amount]]-First[[#This Row],[Paid_Amount]],0)</f>
        <v>0</v>
      </c>
      <c r="V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" spans="1:23" x14ac:dyDescent="0.35">
      <c r="A18" t="s">
        <v>34</v>
      </c>
      <c r="B18" t="s">
        <v>1018</v>
      </c>
      <c r="C18" t="s">
        <v>1029</v>
      </c>
      <c r="D18" t="s">
        <v>1035</v>
      </c>
      <c r="E18" t="s">
        <v>1039</v>
      </c>
      <c r="F18" s="1">
        <v>3719.95</v>
      </c>
      <c r="G18" s="1">
        <v>2586.7199999999998</v>
      </c>
      <c r="H18" s="1">
        <v>1328.76</v>
      </c>
      <c r="I18" s="1">
        <v>2391.19</v>
      </c>
      <c r="L18" t="s">
        <v>1054</v>
      </c>
      <c r="M18" t="s">
        <v>1055</v>
      </c>
      <c r="N18" s="2">
        <v>45855</v>
      </c>
      <c r="O18" s="2">
        <v>45912</v>
      </c>
      <c r="P18" s="1">
        <v>1328.76</v>
      </c>
      <c r="Q18" s="1">
        <v>2391.19</v>
      </c>
      <c r="R18" s="1">
        <v>0</v>
      </c>
      <c r="S18" t="s">
        <v>1060</v>
      </c>
      <c r="T18" s="1">
        <f>IF(AND(First[[#This Row],[Allowed_Amount]]&gt;First[[#This Row],[Paid_Amount]],First[[#This Row],[Status]]="Denied"),1,0)</f>
        <v>0</v>
      </c>
      <c r="U18" s="1">
        <f>IF(AND(First[[#This Row],[Allowed_Amount]]&gt;First[[#This Row],[Paid_Amount]],First[[#This Row],[Status]]="Denied"),First[[#This Row],[Allowed_Amount]]-First[[#This Row],[Paid_Amount]],0)</f>
        <v>0</v>
      </c>
      <c r="V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" spans="1:23" x14ac:dyDescent="0.35">
      <c r="A19" t="s">
        <v>35</v>
      </c>
      <c r="B19" t="s">
        <v>1026</v>
      </c>
      <c r="C19" t="s">
        <v>1028</v>
      </c>
      <c r="D19" t="s">
        <v>1035</v>
      </c>
      <c r="E19" t="s">
        <v>1038</v>
      </c>
      <c r="F19" s="1">
        <v>2696.38</v>
      </c>
      <c r="G19" s="1">
        <v>1711.27</v>
      </c>
      <c r="H19" s="1">
        <v>1649.17</v>
      </c>
      <c r="I19" s="1">
        <v>1047.21</v>
      </c>
      <c r="L19" t="s">
        <v>1054</v>
      </c>
      <c r="M19" t="s">
        <v>1055</v>
      </c>
      <c r="N19" s="2">
        <v>45646</v>
      </c>
      <c r="O19" s="2">
        <v>45705</v>
      </c>
      <c r="P19" s="1">
        <v>1649.17</v>
      </c>
      <c r="Q19" s="1">
        <v>1047.21</v>
      </c>
      <c r="R19" s="1">
        <v>0</v>
      </c>
      <c r="S19" t="s">
        <v>1060</v>
      </c>
      <c r="T19" s="1">
        <f>IF(AND(First[[#This Row],[Allowed_Amount]]&gt;First[[#This Row],[Paid_Amount]],First[[#This Row],[Status]]="Denied"),1,0)</f>
        <v>0</v>
      </c>
      <c r="U19" s="1">
        <f>IF(AND(First[[#This Row],[Allowed_Amount]]&gt;First[[#This Row],[Paid_Amount]],First[[#This Row],[Status]]="Denied"),First[[#This Row],[Allowed_Amount]]-First[[#This Row],[Paid_Amount]],0)</f>
        <v>0</v>
      </c>
      <c r="V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" spans="1:23" x14ac:dyDescent="0.35">
      <c r="A20" t="s">
        <v>36</v>
      </c>
      <c r="B20" t="s">
        <v>1022</v>
      </c>
      <c r="C20" t="s">
        <v>1030</v>
      </c>
      <c r="D20" t="s">
        <v>1033</v>
      </c>
      <c r="E20" t="s">
        <v>1041</v>
      </c>
      <c r="F20" s="1">
        <v>4071.45</v>
      </c>
      <c r="G20" s="1">
        <v>2242.9499999999998</v>
      </c>
      <c r="H20" s="1">
        <v>1304.69</v>
      </c>
      <c r="I20" s="1">
        <v>2766.76</v>
      </c>
      <c r="J20" t="s">
        <v>1044</v>
      </c>
      <c r="K20" t="s">
        <v>1050</v>
      </c>
      <c r="L20" t="s">
        <v>1053</v>
      </c>
      <c r="M20" t="s">
        <v>1058</v>
      </c>
      <c r="N20" s="2">
        <v>45594</v>
      </c>
      <c r="O20" s="2">
        <v>45636</v>
      </c>
      <c r="P20" s="1">
        <v>1275.67</v>
      </c>
      <c r="Q20" s="1">
        <v>2766.76</v>
      </c>
      <c r="R20" s="1">
        <v>1491.09</v>
      </c>
      <c r="S20" t="s">
        <v>1060</v>
      </c>
      <c r="T20" s="1">
        <f>IF(AND(First[[#This Row],[Allowed_Amount]]&gt;First[[#This Row],[Paid_Amount]],First[[#This Row],[Status]]="Denied"),1,0)</f>
        <v>1</v>
      </c>
      <c r="U20" s="1">
        <f>IF(AND(First[[#This Row],[Allowed_Amount]]&gt;First[[#This Row],[Paid_Amount]],First[[#This Row],[Status]]="Denied"),First[[#This Row],[Allowed_Amount]]-First[[#This Row],[Paid_Amount]],0)</f>
        <v>938.25999999999976</v>
      </c>
      <c r="V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1" spans="1:23" x14ac:dyDescent="0.35">
      <c r="A21" t="s">
        <v>37</v>
      </c>
      <c r="B21" t="s">
        <v>1020</v>
      </c>
      <c r="C21" t="s">
        <v>1028</v>
      </c>
      <c r="D21" t="s">
        <v>1034</v>
      </c>
      <c r="E21" t="s">
        <v>1038</v>
      </c>
      <c r="F21" s="1">
        <v>1353.95</v>
      </c>
      <c r="G21" s="1">
        <v>1190.6600000000001</v>
      </c>
      <c r="H21" s="1">
        <v>900.13</v>
      </c>
      <c r="I21" s="1">
        <v>453.82</v>
      </c>
      <c r="J21" t="s">
        <v>1042</v>
      </c>
      <c r="K21" t="s">
        <v>1049</v>
      </c>
      <c r="L21" t="s">
        <v>1053</v>
      </c>
      <c r="M21" t="s">
        <v>1056</v>
      </c>
      <c r="N21" s="2">
        <v>45767</v>
      </c>
      <c r="O21" s="2">
        <v>45775</v>
      </c>
      <c r="P21" s="1">
        <v>651.23</v>
      </c>
      <c r="Q21" s="1">
        <v>453.82000000000011</v>
      </c>
      <c r="R21" s="1">
        <v>-197.41</v>
      </c>
      <c r="S21" t="s">
        <v>1060</v>
      </c>
      <c r="T21" s="1">
        <f>IF(AND(First[[#This Row],[Allowed_Amount]]&gt;First[[#This Row],[Paid_Amount]],First[[#This Row],[Status]]="Denied"),1,0)</f>
        <v>1</v>
      </c>
      <c r="U21" s="1">
        <f>IF(AND(First[[#This Row],[Allowed_Amount]]&gt;First[[#This Row],[Paid_Amount]],First[[#This Row],[Status]]="Denied"),First[[#This Row],[Allowed_Amount]]-First[[#This Row],[Paid_Amount]],0)</f>
        <v>290.53000000000009</v>
      </c>
      <c r="V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290.53000000000009</v>
      </c>
      <c r="W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2" spans="1:23" x14ac:dyDescent="0.35">
      <c r="A22" t="s">
        <v>38</v>
      </c>
      <c r="B22" t="s">
        <v>1021</v>
      </c>
      <c r="C22" t="s">
        <v>1028</v>
      </c>
      <c r="D22" t="s">
        <v>1035</v>
      </c>
      <c r="E22" t="s">
        <v>1039</v>
      </c>
      <c r="F22" s="1">
        <v>2121.2800000000002</v>
      </c>
      <c r="G22" s="1">
        <v>1780.08</v>
      </c>
      <c r="H22" s="1">
        <v>1409.5</v>
      </c>
      <c r="I22" s="1">
        <v>711.78</v>
      </c>
      <c r="J22" t="s">
        <v>1043</v>
      </c>
      <c r="K22" t="s">
        <v>1049</v>
      </c>
      <c r="L22" t="s">
        <v>1053</v>
      </c>
      <c r="M22" t="s">
        <v>1056</v>
      </c>
      <c r="N22" s="2">
        <v>45606</v>
      </c>
      <c r="O22" s="2">
        <v>45688</v>
      </c>
      <c r="P22" s="1">
        <v>1405.83</v>
      </c>
      <c r="Q22" s="1">
        <v>711.7800000000002</v>
      </c>
      <c r="R22" s="1">
        <v>-694.05</v>
      </c>
      <c r="S22" t="s">
        <v>1060</v>
      </c>
      <c r="T22" s="1">
        <f>IF(AND(First[[#This Row],[Allowed_Amount]]&gt;First[[#This Row],[Paid_Amount]],First[[#This Row],[Status]]="Denied"),1,0)</f>
        <v>1</v>
      </c>
      <c r="U22" s="1">
        <f>IF(AND(First[[#This Row],[Allowed_Amount]]&gt;First[[#This Row],[Paid_Amount]],First[[#This Row],[Status]]="Denied"),First[[#This Row],[Allowed_Amount]]-First[[#This Row],[Paid_Amount]],0)</f>
        <v>370.57999999999993</v>
      </c>
      <c r="V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370.57999999999993</v>
      </c>
      <c r="W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3" spans="1:23" x14ac:dyDescent="0.35">
      <c r="A23" t="s">
        <v>39</v>
      </c>
      <c r="B23" t="s">
        <v>1022</v>
      </c>
      <c r="C23" t="s">
        <v>1031</v>
      </c>
      <c r="D23" t="s">
        <v>1036</v>
      </c>
      <c r="E23" t="s">
        <v>1040</v>
      </c>
      <c r="F23" s="1">
        <v>2395.0300000000002</v>
      </c>
      <c r="G23" s="1">
        <v>1829.17</v>
      </c>
      <c r="H23" s="1">
        <v>932.33</v>
      </c>
      <c r="I23" s="1">
        <v>1462.7</v>
      </c>
      <c r="L23" t="s">
        <v>1054</v>
      </c>
      <c r="M23" t="s">
        <v>1055</v>
      </c>
      <c r="N23" s="2">
        <v>45644</v>
      </c>
      <c r="O23" s="2">
        <v>45721</v>
      </c>
      <c r="P23" s="1">
        <v>932.33</v>
      </c>
      <c r="Q23" s="1">
        <v>1462.7</v>
      </c>
      <c r="R23" s="1">
        <v>0</v>
      </c>
      <c r="S23" t="s">
        <v>1060</v>
      </c>
      <c r="T23" s="1">
        <f>IF(AND(First[[#This Row],[Allowed_Amount]]&gt;First[[#This Row],[Paid_Amount]],First[[#This Row],[Status]]="Denied"),1,0)</f>
        <v>0</v>
      </c>
      <c r="U23" s="1">
        <f>IF(AND(First[[#This Row],[Allowed_Amount]]&gt;First[[#This Row],[Paid_Amount]],First[[#This Row],[Status]]="Denied"),First[[#This Row],[Allowed_Amount]]-First[[#This Row],[Paid_Amount]],0)</f>
        <v>0</v>
      </c>
      <c r="V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" spans="1:23" x14ac:dyDescent="0.35">
      <c r="A24" t="s">
        <v>40</v>
      </c>
      <c r="B24" t="s">
        <v>1022</v>
      </c>
      <c r="C24" t="s">
        <v>1029</v>
      </c>
      <c r="D24" t="s">
        <v>1036</v>
      </c>
      <c r="E24" t="s">
        <v>1041</v>
      </c>
      <c r="F24" s="1">
        <v>3902.96</v>
      </c>
      <c r="G24" s="1">
        <v>2828.58</v>
      </c>
      <c r="H24" s="1">
        <v>2150.1799999999998</v>
      </c>
      <c r="I24" s="1">
        <v>1752.78</v>
      </c>
      <c r="L24" t="s">
        <v>1054</v>
      </c>
      <c r="M24" t="s">
        <v>1055</v>
      </c>
      <c r="N24" s="2">
        <v>45795</v>
      </c>
      <c r="O24" s="2">
        <v>45870</v>
      </c>
      <c r="P24" s="1">
        <v>2150.1799999999998</v>
      </c>
      <c r="Q24" s="1">
        <v>1752.78</v>
      </c>
      <c r="R24" s="1">
        <v>0</v>
      </c>
      <c r="S24" t="s">
        <v>1060</v>
      </c>
      <c r="T24" s="1">
        <f>IF(AND(First[[#This Row],[Allowed_Amount]]&gt;First[[#This Row],[Paid_Amount]],First[[#This Row],[Status]]="Denied"),1,0)</f>
        <v>0</v>
      </c>
      <c r="U24" s="1">
        <f>IF(AND(First[[#This Row],[Allowed_Amount]]&gt;First[[#This Row],[Paid_Amount]],First[[#This Row],[Status]]="Denied"),First[[#This Row],[Allowed_Amount]]-First[[#This Row],[Paid_Amount]],0)</f>
        <v>0</v>
      </c>
      <c r="V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" spans="1:23" x14ac:dyDescent="0.35">
      <c r="A25" t="s">
        <v>41</v>
      </c>
      <c r="B25" t="s">
        <v>1024</v>
      </c>
      <c r="C25" t="s">
        <v>1028</v>
      </c>
      <c r="D25" t="s">
        <v>1036</v>
      </c>
      <c r="E25" t="s">
        <v>1038</v>
      </c>
      <c r="F25" s="1">
        <v>929.67</v>
      </c>
      <c r="G25" s="1">
        <v>899.45</v>
      </c>
      <c r="H25" s="1">
        <v>778.65</v>
      </c>
      <c r="I25" s="1">
        <v>151.02000000000001</v>
      </c>
      <c r="L25" t="s">
        <v>1054</v>
      </c>
      <c r="M25" t="s">
        <v>1055</v>
      </c>
      <c r="N25" s="2">
        <v>45826</v>
      </c>
      <c r="O25" s="2">
        <v>45874</v>
      </c>
      <c r="P25" s="1">
        <v>778.65</v>
      </c>
      <c r="Q25" s="1">
        <v>151.02000000000001</v>
      </c>
      <c r="R25" s="1">
        <v>0</v>
      </c>
      <c r="S25" t="s">
        <v>1060</v>
      </c>
      <c r="T25" s="1">
        <f>IF(AND(First[[#This Row],[Allowed_Amount]]&gt;First[[#This Row],[Paid_Amount]],First[[#This Row],[Status]]="Denied"),1,0)</f>
        <v>0</v>
      </c>
      <c r="U25" s="1">
        <f>IF(AND(First[[#This Row],[Allowed_Amount]]&gt;First[[#This Row],[Paid_Amount]],First[[#This Row],[Status]]="Denied"),First[[#This Row],[Allowed_Amount]]-First[[#This Row],[Paid_Amount]],0)</f>
        <v>0</v>
      </c>
      <c r="V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" spans="1:23" x14ac:dyDescent="0.35">
      <c r="A26" t="s">
        <v>42</v>
      </c>
      <c r="B26" t="s">
        <v>1020</v>
      </c>
      <c r="C26" t="s">
        <v>1031</v>
      </c>
      <c r="D26" t="s">
        <v>1037</v>
      </c>
      <c r="E26" t="s">
        <v>1039</v>
      </c>
      <c r="F26" s="1">
        <v>1646.17</v>
      </c>
      <c r="G26" s="1">
        <v>1238.43</v>
      </c>
      <c r="H26" s="1">
        <v>1085.8399999999999</v>
      </c>
      <c r="I26" s="1">
        <v>560.33000000000004</v>
      </c>
      <c r="J26" t="s">
        <v>1046</v>
      </c>
      <c r="K26" t="s">
        <v>1050</v>
      </c>
      <c r="L26" t="s">
        <v>1053</v>
      </c>
      <c r="M26" t="s">
        <v>1057</v>
      </c>
      <c r="N26" s="2">
        <v>45715</v>
      </c>
      <c r="O26" s="2">
        <v>45796</v>
      </c>
      <c r="P26" s="1">
        <v>941.03</v>
      </c>
      <c r="Q26" s="1">
        <v>560.33000000000015</v>
      </c>
      <c r="R26" s="1">
        <v>-380.7</v>
      </c>
      <c r="S26" t="s">
        <v>1060</v>
      </c>
      <c r="T26" s="1">
        <f>IF(AND(First[[#This Row],[Allowed_Amount]]&gt;First[[#This Row],[Paid_Amount]],First[[#This Row],[Status]]="Denied"),1,0)</f>
        <v>1</v>
      </c>
      <c r="U26" s="1">
        <f>IF(AND(First[[#This Row],[Allowed_Amount]]&gt;First[[#This Row],[Paid_Amount]],First[[#This Row],[Status]]="Denied"),First[[#This Row],[Allowed_Amount]]-First[[#This Row],[Paid_Amount]],0)</f>
        <v>152.59000000000015</v>
      </c>
      <c r="V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152.59000000000015</v>
      </c>
      <c r="W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7" spans="1:23" x14ac:dyDescent="0.35">
      <c r="A27" t="s">
        <v>43</v>
      </c>
      <c r="B27" t="s">
        <v>1024</v>
      </c>
      <c r="C27" t="s">
        <v>1030</v>
      </c>
      <c r="D27" t="s">
        <v>1034</v>
      </c>
      <c r="E27" t="s">
        <v>1038</v>
      </c>
      <c r="F27" s="1">
        <v>3969.74</v>
      </c>
      <c r="G27" s="1">
        <v>3688.95</v>
      </c>
      <c r="H27" s="1">
        <v>3511.09</v>
      </c>
      <c r="I27" s="1">
        <v>458.65</v>
      </c>
      <c r="J27" t="s">
        <v>1044</v>
      </c>
      <c r="K27" t="s">
        <v>1050</v>
      </c>
      <c r="L27" t="s">
        <v>1053</v>
      </c>
      <c r="M27" t="s">
        <v>1058</v>
      </c>
      <c r="N27" s="2">
        <v>45732</v>
      </c>
      <c r="O27" s="2">
        <v>45783</v>
      </c>
      <c r="P27" s="1">
        <v>2638.03</v>
      </c>
      <c r="Q27" s="1">
        <v>458.64999999999958</v>
      </c>
      <c r="R27" s="1">
        <v>-2179.38</v>
      </c>
      <c r="S27" t="s">
        <v>1060</v>
      </c>
      <c r="T27" s="1">
        <f>IF(AND(First[[#This Row],[Allowed_Amount]]&gt;First[[#This Row],[Paid_Amount]],First[[#This Row],[Status]]="Denied"),1,0)</f>
        <v>1</v>
      </c>
      <c r="U27" s="1">
        <f>IF(AND(First[[#This Row],[Allowed_Amount]]&gt;First[[#This Row],[Paid_Amount]],First[[#This Row],[Status]]="Denied"),First[[#This Row],[Allowed_Amount]]-First[[#This Row],[Paid_Amount]],0)</f>
        <v>177.85999999999967</v>
      </c>
      <c r="V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8" spans="1:23" x14ac:dyDescent="0.35">
      <c r="A28" t="s">
        <v>44</v>
      </c>
      <c r="B28" t="s">
        <v>1027</v>
      </c>
      <c r="C28" t="s">
        <v>1032</v>
      </c>
      <c r="D28" t="s">
        <v>1037</v>
      </c>
      <c r="E28" t="s">
        <v>1039</v>
      </c>
      <c r="F28" s="1">
        <v>265.82</v>
      </c>
      <c r="G28" s="1">
        <v>205.41</v>
      </c>
      <c r="H28" s="1">
        <v>111.39</v>
      </c>
      <c r="I28" s="1">
        <v>154.43</v>
      </c>
      <c r="L28" t="s">
        <v>1054</v>
      </c>
      <c r="M28" t="s">
        <v>1055</v>
      </c>
      <c r="N28" s="2">
        <v>45854</v>
      </c>
      <c r="O28" s="2">
        <v>45865</v>
      </c>
      <c r="P28" s="1">
        <v>111.39</v>
      </c>
      <c r="Q28" s="1">
        <v>154.43</v>
      </c>
      <c r="R28" s="1">
        <v>0</v>
      </c>
      <c r="S28" t="s">
        <v>1060</v>
      </c>
      <c r="T28" s="1">
        <f>IF(AND(First[[#This Row],[Allowed_Amount]]&gt;First[[#This Row],[Paid_Amount]],First[[#This Row],[Status]]="Denied"),1,0)</f>
        <v>0</v>
      </c>
      <c r="U28" s="1">
        <f>IF(AND(First[[#This Row],[Allowed_Amount]]&gt;First[[#This Row],[Paid_Amount]],First[[#This Row],[Status]]="Denied"),First[[#This Row],[Allowed_Amount]]-First[[#This Row],[Paid_Amount]],0)</f>
        <v>0</v>
      </c>
      <c r="V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" spans="1:23" x14ac:dyDescent="0.35">
      <c r="A29" t="s">
        <v>45</v>
      </c>
      <c r="B29" t="s">
        <v>1018</v>
      </c>
      <c r="C29" t="s">
        <v>1029</v>
      </c>
      <c r="D29" t="s">
        <v>1033</v>
      </c>
      <c r="E29" t="s">
        <v>1038</v>
      </c>
      <c r="F29" s="1">
        <v>2112.2600000000002</v>
      </c>
      <c r="G29" s="1">
        <v>1706.96</v>
      </c>
      <c r="H29" s="1">
        <v>1641.37</v>
      </c>
      <c r="I29" s="1">
        <v>470.89</v>
      </c>
      <c r="L29" t="s">
        <v>1054</v>
      </c>
      <c r="M29" t="s">
        <v>1055</v>
      </c>
      <c r="N29" s="2">
        <v>45619</v>
      </c>
      <c r="O29" s="2">
        <v>45643</v>
      </c>
      <c r="P29" s="1">
        <v>1641.37</v>
      </c>
      <c r="Q29" s="1">
        <v>470.89000000000033</v>
      </c>
      <c r="R29" s="1">
        <v>0</v>
      </c>
      <c r="S29" t="s">
        <v>1060</v>
      </c>
      <c r="T29" s="1">
        <f>IF(AND(First[[#This Row],[Allowed_Amount]]&gt;First[[#This Row],[Paid_Amount]],First[[#This Row],[Status]]="Denied"),1,0)</f>
        <v>0</v>
      </c>
      <c r="U29" s="1">
        <f>IF(AND(First[[#This Row],[Allowed_Amount]]&gt;First[[#This Row],[Paid_Amount]],First[[#This Row],[Status]]="Denied"),First[[#This Row],[Allowed_Amount]]-First[[#This Row],[Paid_Amount]],0)</f>
        <v>0</v>
      </c>
      <c r="V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" spans="1:23" x14ac:dyDescent="0.35">
      <c r="A30" t="s">
        <v>46</v>
      </c>
      <c r="B30" t="s">
        <v>1019</v>
      </c>
      <c r="C30" t="s">
        <v>1032</v>
      </c>
      <c r="D30" t="s">
        <v>1037</v>
      </c>
      <c r="E30" t="s">
        <v>1040</v>
      </c>
      <c r="F30" s="1">
        <v>1026.0999999999999</v>
      </c>
      <c r="G30" s="1">
        <v>817.23</v>
      </c>
      <c r="H30" s="1">
        <v>420.99</v>
      </c>
      <c r="I30" s="1">
        <v>605.11</v>
      </c>
      <c r="L30" t="s">
        <v>1054</v>
      </c>
      <c r="M30" t="s">
        <v>1055</v>
      </c>
      <c r="N30" s="2">
        <v>45680</v>
      </c>
      <c r="O30" s="2">
        <v>45711</v>
      </c>
      <c r="P30" s="1">
        <v>420.99</v>
      </c>
      <c r="Q30" s="1">
        <v>605.1099999999999</v>
      </c>
      <c r="R30" s="1">
        <v>0</v>
      </c>
      <c r="S30" t="s">
        <v>1060</v>
      </c>
      <c r="T30" s="1">
        <f>IF(AND(First[[#This Row],[Allowed_Amount]]&gt;First[[#This Row],[Paid_Amount]],First[[#This Row],[Status]]="Denied"),1,0)</f>
        <v>0</v>
      </c>
      <c r="U30" s="1">
        <f>IF(AND(First[[#This Row],[Allowed_Amount]]&gt;First[[#This Row],[Paid_Amount]],First[[#This Row],[Status]]="Denied"),First[[#This Row],[Allowed_Amount]]-First[[#This Row],[Paid_Amount]],0)</f>
        <v>0</v>
      </c>
      <c r="V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" spans="1:23" x14ac:dyDescent="0.35">
      <c r="A31" t="s">
        <v>47</v>
      </c>
      <c r="B31" t="s">
        <v>1025</v>
      </c>
      <c r="C31" t="s">
        <v>1030</v>
      </c>
      <c r="D31" t="s">
        <v>1034</v>
      </c>
      <c r="E31" t="s">
        <v>1039</v>
      </c>
      <c r="F31" s="1">
        <v>4093.04</v>
      </c>
      <c r="G31" s="1">
        <v>3716.88</v>
      </c>
      <c r="H31" s="1">
        <v>2851.73</v>
      </c>
      <c r="I31" s="1">
        <v>1241.31</v>
      </c>
      <c r="L31" t="s">
        <v>1054</v>
      </c>
      <c r="M31" t="s">
        <v>1055</v>
      </c>
      <c r="N31" s="2">
        <v>45893</v>
      </c>
      <c r="O31" s="2">
        <v>45939</v>
      </c>
      <c r="P31" s="1">
        <v>2851.73</v>
      </c>
      <c r="Q31" s="1">
        <v>1241.31</v>
      </c>
      <c r="R31" s="1">
        <v>0</v>
      </c>
      <c r="S31" t="s">
        <v>1060</v>
      </c>
      <c r="T31" s="1">
        <f>IF(AND(First[[#This Row],[Allowed_Amount]]&gt;First[[#This Row],[Paid_Amount]],First[[#This Row],[Status]]="Denied"),1,0)</f>
        <v>0</v>
      </c>
      <c r="U31" s="1">
        <f>IF(AND(First[[#This Row],[Allowed_Amount]]&gt;First[[#This Row],[Paid_Amount]],First[[#This Row],[Status]]="Denied"),First[[#This Row],[Allowed_Amount]]-First[[#This Row],[Paid_Amount]],0)</f>
        <v>0</v>
      </c>
      <c r="V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" spans="1:23" x14ac:dyDescent="0.35">
      <c r="A32" t="s">
        <v>48</v>
      </c>
      <c r="B32" t="s">
        <v>1027</v>
      </c>
      <c r="C32" t="s">
        <v>1030</v>
      </c>
      <c r="D32" t="s">
        <v>1036</v>
      </c>
      <c r="E32" t="s">
        <v>1038</v>
      </c>
      <c r="F32" s="1">
        <v>3819.47</v>
      </c>
      <c r="G32" s="1">
        <v>1953</v>
      </c>
      <c r="H32" s="1">
        <v>1302.82</v>
      </c>
      <c r="I32" s="1">
        <v>2516.65</v>
      </c>
      <c r="L32" t="s">
        <v>1054</v>
      </c>
      <c r="M32" t="s">
        <v>1055</v>
      </c>
      <c r="N32" s="2">
        <v>45567</v>
      </c>
      <c r="O32" s="2">
        <v>45609</v>
      </c>
      <c r="P32" s="1">
        <v>1302.82</v>
      </c>
      <c r="Q32" s="1">
        <v>2516.65</v>
      </c>
      <c r="R32" s="1">
        <v>0</v>
      </c>
      <c r="S32" t="s">
        <v>1060</v>
      </c>
      <c r="T32" s="1">
        <f>IF(AND(First[[#This Row],[Allowed_Amount]]&gt;First[[#This Row],[Paid_Amount]],First[[#This Row],[Status]]="Denied"),1,0)</f>
        <v>0</v>
      </c>
      <c r="U32" s="1">
        <f>IF(AND(First[[#This Row],[Allowed_Amount]]&gt;First[[#This Row],[Paid_Amount]],First[[#This Row],[Status]]="Denied"),First[[#This Row],[Allowed_Amount]]-First[[#This Row],[Paid_Amount]],0)</f>
        <v>0</v>
      </c>
      <c r="V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" spans="1:23" x14ac:dyDescent="0.35">
      <c r="A33" t="s">
        <v>49</v>
      </c>
      <c r="B33" t="s">
        <v>1019</v>
      </c>
      <c r="C33" t="s">
        <v>1030</v>
      </c>
      <c r="D33" t="s">
        <v>1036</v>
      </c>
      <c r="E33" t="s">
        <v>1039</v>
      </c>
      <c r="F33" s="1">
        <v>4005.48</v>
      </c>
      <c r="G33" s="1">
        <v>2748.58</v>
      </c>
      <c r="H33" s="1">
        <v>1641.47</v>
      </c>
      <c r="I33" s="1">
        <v>2364.0100000000002</v>
      </c>
      <c r="L33" t="s">
        <v>1054</v>
      </c>
      <c r="M33" t="s">
        <v>1055</v>
      </c>
      <c r="N33" s="2">
        <v>45775</v>
      </c>
      <c r="O33" s="2">
        <v>45854</v>
      </c>
      <c r="P33" s="1">
        <v>1641.47</v>
      </c>
      <c r="Q33" s="1">
        <v>2364.0100000000002</v>
      </c>
      <c r="R33" s="1">
        <v>0</v>
      </c>
      <c r="S33" t="s">
        <v>1060</v>
      </c>
      <c r="T33" s="1">
        <f>IF(AND(First[[#This Row],[Allowed_Amount]]&gt;First[[#This Row],[Paid_Amount]],First[[#This Row],[Status]]="Denied"),1,0)</f>
        <v>0</v>
      </c>
      <c r="U33" s="1">
        <f>IF(AND(First[[#This Row],[Allowed_Amount]]&gt;First[[#This Row],[Paid_Amount]],First[[#This Row],[Status]]="Denied"),First[[#This Row],[Allowed_Amount]]-First[[#This Row],[Paid_Amount]],0)</f>
        <v>0</v>
      </c>
      <c r="V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" spans="1:23" x14ac:dyDescent="0.35">
      <c r="A34" t="s">
        <v>50</v>
      </c>
      <c r="B34" t="s">
        <v>1019</v>
      </c>
      <c r="C34" t="s">
        <v>1030</v>
      </c>
      <c r="D34" t="s">
        <v>1035</v>
      </c>
      <c r="E34" t="s">
        <v>1041</v>
      </c>
      <c r="F34" s="1">
        <v>4941.53</v>
      </c>
      <c r="G34" s="1">
        <v>3504.87</v>
      </c>
      <c r="H34" s="1">
        <v>2108.4299999999998</v>
      </c>
      <c r="I34" s="1">
        <v>2833.1</v>
      </c>
      <c r="L34" t="s">
        <v>1054</v>
      </c>
      <c r="M34" t="s">
        <v>1055</v>
      </c>
      <c r="N34" s="2">
        <v>45808</v>
      </c>
      <c r="O34" s="2">
        <v>45839</v>
      </c>
      <c r="P34" s="1">
        <v>2108.4299999999998</v>
      </c>
      <c r="Q34" s="1">
        <v>2833.1</v>
      </c>
      <c r="R34" s="1">
        <v>0</v>
      </c>
      <c r="S34" t="s">
        <v>1060</v>
      </c>
      <c r="T34" s="1">
        <f>IF(AND(First[[#This Row],[Allowed_Amount]]&gt;First[[#This Row],[Paid_Amount]],First[[#This Row],[Status]]="Denied"),1,0)</f>
        <v>0</v>
      </c>
      <c r="U34" s="1">
        <f>IF(AND(First[[#This Row],[Allowed_Amount]]&gt;First[[#This Row],[Paid_Amount]],First[[#This Row],[Status]]="Denied"),First[[#This Row],[Allowed_Amount]]-First[[#This Row],[Paid_Amount]],0)</f>
        <v>0</v>
      </c>
      <c r="V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" spans="1:23" x14ac:dyDescent="0.35">
      <c r="A35" t="s">
        <v>51</v>
      </c>
      <c r="B35" t="s">
        <v>1023</v>
      </c>
      <c r="C35" t="s">
        <v>1032</v>
      </c>
      <c r="D35" t="s">
        <v>1037</v>
      </c>
      <c r="E35" t="s">
        <v>1039</v>
      </c>
      <c r="F35" s="1">
        <v>3395.49</v>
      </c>
      <c r="G35" s="1">
        <v>2863.19</v>
      </c>
      <c r="H35" s="1">
        <v>2863.19</v>
      </c>
      <c r="I35" s="1">
        <v>972.35</v>
      </c>
      <c r="L35" t="s">
        <v>1054</v>
      </c>
      <c r="M35" t="s">
        <v>1055</v>
      </c>
      <c r="N35" s="2">
        <v>45600</v>
      </c>
      <c r="O35" s="2">
        <v>45672</v>
      </c>
      <c r="P35" s="1">
        <v>2423.14</v>
      </c>
      <c r="Q35" s="1">
        <v>972.34999999999991</v>
      </c>
      <c r="R35" s="1">
        <v>0</v>
      </c>
      <c r="S35" t="s">
        <v>1061</v>
      </c>
      <c r="T35" s="1">
        <f>IF(AND(First[[#This Row],[Allowed_Amount]]&gt;First[[#This Row],[Paid_Amount]],First[[#This Row],[Status]]="Denied"),1,0)</f>
        <v>0</v>
      </c>
      <c r="U35" s="1">
        <f>IF(AND(First[[#This Row],[Allowed_Amount]]&gt;First[[#This Row],[Paid_Amount]],First[[#This Row],[Status]]="Denied"),First[[#This Row],[Allowed_Amount]]-First[[#This Row],[Paid_Amount]],0)</f>
        <v>0</v>
      </c>
      <c r="V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" spans="1:23" x14ac:dyDescent="0.35">
      <c r="A36" t="s">
        <v>52</v>
      </c>
      <c r="B36" t="s">
        <v>1019</v>
      </c>
      <c r="C36" t="s">
        <v>1029</v>
      </c>
      <c r="D36" t="s">
        <v>1037</v>
      </c>
      <c r="E36" t="s">
        <v>1041</v>
      </c>
      <c r="F36" s="1">
        <v>3817.52</v>
      </c>
      <c r="G36" s="1">
        <v>3817.52</v>
      </c>
      <c r="H36" s="1">
        <v>3669.12</v>
      </c>
      <c r="I36" s="1">
        <v>148.4</v>
      </c>
      <c r="L36" t="s">
        <v>1054</v>
      </c>
      <c r="M36" t="s">
        <v>1055</v>
      </c>
      <c r="N36" s="2">
        <v>45551</v>
      </c>
      <c r="O36" s="2">
        <v>45579</v>
      </c>
      <c r="P36" s="1">
        <v>3669.12</v>
      </c>
      <c r="Q36" s="1">
        <v>148.40000000000009</v>
      </c>
      <c r="R36" s="1">
        <v>0</v>
      </c>
      <c r="S36" t="s">
        <v>1062</v>
      </c>
      <c r="T36" s="1">
        <f>IF(AND(First[[#This Row],[Allowed_Amount]]&gt;First[[#This Row],[Paid_Amount]],First[[#This Row],[Status]]="Denied"),1,0)</f>
        <v>0</v>
      </c>
      <c r="U36" s="1">
        <f>IF(AND(First[[#This Row],[Allowed_Amount]]&gt;First[[#This Row],[Paid_Amount]],First[[#This Row],[Status]]="Denied"),First[[#This Row],[Allowed_Amount]]-First[[#This Row],[Paid_Amount]],0)</f>
        <v>0</v>
      </c>
      <c r="V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" spans="1:23" x14ac:dyDescent="0.35">
      <c r="A37" t="s">
        <v>53</v>
      </c>
      <c r="B37" t="s">
        <v>1027</v>
      </c>
      <c r="C37" t="s">
        <v>1029</v>
      </c>
      <c r="D37" t="s">
        <v>1037</v>
      </c>
      <c r="E37" t="s">
        <v>1041</v>
      </c>
      <c r="F37" s="1">
        <v>3396.76</v>
      </c>
      <c r="G37" s="1">
        <v>2213.35</v>
      </c>
      <c r="H37" s="1">
        <v>1766.24</v>
      </c>
      <c r="I37" s="1">
        <v>1630.52</v>
      </c>
      <c r="L37" t="s">
        <v>1054</v>
      </c>
      <c r="M37" t="s">
        <v>1055</v>
      </c>
      <c r="N37" s="2">
        <v>45855</v>
      </c>
      <c r="O37" s="2">
        <v>45931</v>
      </c>
      <c r="P37" s="1">
        <v>1766.24</v>
      </c>
      <c r="Q37" s="1">
        <v>1630.52</v>
      </c>
      <c r="R37" s="1">
        <v>0</v>
      </c>
      <c r="S37" t="s">
        <v>1060</v>
      </c>
      <c r="T37" s="1">
        <f>IF(AND(First[[#This Row],[Allowed_Amount]]&gt;First[[#This Row],[Paid_Amount]],First[[#This Row],[Status]]="Denied"),1,0)</f>
        <v>0</v>
      </c>
      <c r="U37" s="1">
        <f>IF(AND(First[[#This Row],[Allowed_Amount]]&gt;First[[#This Row],[Paid_Amount]],First[[#This Row],[Status]]="Denied"),First[[#This Row],[Allowed_Amount]]-First[[#This Row],[Paid_Amount]],0)</f>
        <v>0</v>
      </c>
      <c r="V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" spans="1:23" x14ac:dyDescent="0.35">
      <c r="A38" t="s">
        <v>54</v>
      </c>
      <c r="B38" t="s">
        <v>1022</v>
      </c>
      <c r="C38" t="s">
        <v>1031</v>
      </c>
      <c r="D38" t="s">
        <v>1037</v>
      </c>
      <c r="E38" t="s">
        <v>1040</v>
      </c>
      <c r="F38" s="1">
        <v>175.32</v>
      </c>
      <c r="G38" s="1">
        <v>163.84</v>
      </c>
      <c r="H38" s="1">
        <v>125.97</v>
      </c>
      <c r="I38" s="1">
        <v>49.35</v>
      </c>
      <c r="J38" t="s">
        <v>1047</v>
      </c>
      <c r="K38" t="s">
        <v>1052</v>
      </c>
      <c r="L38" t="s">
        <v>1053</v>
      </c>
      <c r="M38" t="s">
        <v>1055</v>
      </c>
      <c r="N38" s="2">
        <v>45560</v>
      </c>
      <c r="O38" s="2">
        <v>45627</v>
      </c>
      <c r="P38" s="1">
        <v>91.46</v>
      </c>
      <c r="Q38" s="1">
        <v>49.349999999999987</v>
      </c>
      <c r="R38" s="1">
        <v>-42.11</v>
      </c>
      <c r="S38" t="s">
        <v>1060</v>
      </c>
      <c r="T38" s="1">
        <f>IF(AND(First[[#This Row],[Allowed_Amount]]&gt;First[[#This Row],[Paid_Amount]],First[[#This Row],[Status]]="Denied"),1,0)</f>
        <v>1</v>
      </c>
      <c r="U38" s="1">
        <f>IF(AND(First[[#This Row],[Allowed_Amount]]&gt;First[[#This Row],[Paid_Amount]],First[[#This Row],[Status]]="Denied"),First[[#This Row],[Allowed_Amount]]-First[[#This Row],[Paid_Amount]],0)</f>
        <v>37.870000000000005</v>
      </c>
      <c r="V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37.870000000000005</v>
      </c>
      <c r="W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" spans="1:23" x14ac:dyDescent="0.35">
      <c r="A39" t="s">
        <v>55</v>
      </c>
      <c r="B39" t="s">
        <v>1020</v>
      </c>
      <c r="C39" t="s">
        <v>1028</v>
      </c>
      <c r="D39" t="s">
        <v>1035</v>
      </c>
      <c r="E39" t="s">
        <v>1039</v>
      </c>
      <c r="F39" s="1">
        <v>1565.78</v>
      </c>
      <c r="G39" s="1">
        <v>1102.3499999999999</v>
      </c>
      <c r="H39" s="1">
        <v>755.23</v>
      </c>
      <c r="I39" s="1">
        <v>810.55</v>
      </c>
      <c r="L39" t="s">
        <v>1054</v>
      </c>
      <c r="M39" t="s">
        <v>1055</v>
      </c>
      <c r="N39" s="2">
        <v>45801</v>
      </c>
      <c r="O39" s="2">
        <v>45855</v>
      </c>
      <c r="P39" s="1">
        <v>755.23</v>
      </c>
      <c r="Q39" s="1">
        <v>810.55</v>
      </c>
      <c r="R39" s="1">
        <v>0</v>
      </c>
      <c r="S39" t="s">
        <v>1060</v>
      </c>
      <c r="T39" s="1">
        <f>IF(AND(First[[#This Row],[Allowed_Amount]]&gt;First[[#This Row],[Paid_Amount]],First[[#This Row],[Status]]="Denied"),1,0)</f>
        <v>0</v>
      </c>
      <c r="U39" s="1">
        <f>IF(AND(First[[#This Row],[Allowed_Amount]]&gt;First[[#This Row],[Paid_Amount]],First[[#This Row],[Status]]="Denied"),First[[#This Row],[Allowed_Amount]]-First[[#This Row],[Paid_Amount]],0)</f>
        <v>0</v>
      </c>
      <c r="V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" spans="1:23" x14ac:dyDescent="0.35">
      <c r="A40" t="s">
        <v>56</v>
      </c>
      <c r="B40" t="s">
        <v>1023</v>
      </c>
      <c r="C40" t="s">
        <v>1032</v>
      </c>
      <c r="D40" t="s">
        <v>1034</v>
      </c>
      <c r="E40" t="s">
        <v>1039</v>
      </c>
      <c r="F40" s="1">
        <v>1475.33</v>
      </c>
      <c r="G40" s="1">
        <v>799.22</v>
      </c>
      <c r="H40" s="1">
        <v>558.49</v>
      </c>
      <c r="I40" s="1">
        <v>916.84</v>
      </c>
      <c r="L40" t="s">
        <v>1054</v>
      </c>
      <c r="M40" t="s">
        <v>1055</v>
      </c>
      <c r="N40" s="2">
        <v>45576</v>
      </c>
      <c r="O40" s="2">
        <v>45663</v>
      </c>
      <c r="P40" s="1">
        <v>558.49</v>
      </c>
      <c r="Q40" s="1">
        <v>916.83999999999992</v>
      </c>
      <c r="R40" s="1">
        <v>0</v>
      </c>
      <c r="S40" t="s">
        <v>1060</v>
      </c>
      <c r="T40" s="1">
        <f>IF(AND(First[[#This Row],[Allowed_Amount]]&gt;First[[#This Row],[Paid_Amount]],First[[#This Row],[Status]]="Denied"),1,0)</f>
        <v>0</v>
      </c>
      <c r="U40" s="1">
        <f>IF(AND(First[[#This Row],[Allowed_Amount]]&gt;First[[#This Row],[Paid_Amount]],First[[#This Row],[Status]]="Denied"),First[[#This Row],[Allowed_Amount]]-First[[#This Row],[Paid_Amount]],0)</f>
        <v>0</v>
      </c>
      <c r="V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" spans="1:23" x14ac:dyDescent="0.35">
      <c r="A41" t="s">
        <v>57</v>
      </c>
      <c r="B41" t="s">
        <v>1023</v>
      </c>
      <c r="C41" t="s">
        <v>1030</v>
      </c>
      <c r="D41" t="s">
        <v>1037</v>
      </c>
      <c r="E41" t="s">
        <v>1038</v>
      </c>
      <c r="F41" s="1">
        <v>4716.1099999999997</v>
      </c>
      <c r="G41" s="1">
        <v>2825.53</v>
      </c>
      <c r="H41" s="1">
        <v>2576.04</v>
      </c>
      <c r="I41" s="1">
        <v>2140.0700000000002</v>
      </c>
      <c r="L41" t="s">
        <v>1054</v>
      </c>
      <c r="M41" t="s">
        <v>1055</v>
      </c>
      <c r="N41" s="2">
        <v>45813</v>
      </c>
      <c r="O41" s="2">
        <v>45867</v>
      </c>
      <c r="P41" s="1">
        <v>2576.04</v>
      </c>
      <c r="Q41" s="1">
        <v>2140.0700000000002</v>
      </c>
      <c r="R41" s="1">
        <v>0</v>
      </c>
      <c r="S41" t="s">
        <v>1060</v>
      </c>
      <c r="T41" s="1">
        <f>IF(AND(First[[#This Row],[Allowed_Amount]]&gt;First[[#This Row],[Paid_Amount]],First[[#This Row],[Status]]="Denied"),1,0)</f>
        <v>0</v>
      </c>
      <c r="U41" s="1">
        <f>IF(AND(First[[#This Row],[Allowed_Amount]]&gt;First[[#This Row],[Paid_Amount]],First[[#This Row],[Status]]="Denied"),First[[#This Row],[Allowed_Amount]]-First[[#This Row],[Paid_Amount]],0)</f>
        <v>0</v>
      </c>
      <c r="V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" spans="1:23" x14ac:dyDescent="0.35">
      <c r="A42" t="s">
        <v>58</v>
      </c>
      <c r="B42" t="s">
        <v>1025</v>
      </c>
      <c r="C42" t="s">
        <v>1030</v>
      </c>
      <c r="D42" t="s">
        <v>1035</v>
      </c>
      <c r="E42" t="s">
        <v>1039</v>
      </c>
      <c r="F42" s="1">
        <v>3214.48</v>
      </c>
      <c r="G42" s="1">
        <v>2826.76</v>
      </c>
      <c r="H42" s="1">
        <v>2826.76</v>
      </c>
      <c r="I42" s="1">
        <v>1535.71</v>
      </c>
      <c r="L42" t="s">
        <v>1054</v>
      </c>
      <c r="M42" t="s">
        <v>1055</v>
      </c>
      <c r="N42" s="2">
        <v>45834</v>
      </c>
      <c r="O42" s="2">
        <v>45881</v>
      </c>
      <c r="P42" s="1">
        <v>1678.77</v>
      </c>
      <c r="Q42" s="1">
        <v>1535.71</v>
      </c>
      <c r="R42" s="1">
        <v>0</v>
      </c>
      <c r="S42" t="s">
        <v>1061</v>
      </c>
      <c r="T42" s="1">
        <f>IF(AND(First[[#This Row],[Allowed_Amount]]&gt;First[[#This Row],[Paid_Amount]],First[[#This Row],[Status]]="Denied"),1,0)</f>
        <v>0</v>
      </c>
      <c r="U42" s="1">
        <f>IF(AND(First[[#This Row],[Allowed_Amount]]&gt;First[[#This Row],[Paid_Amount]],First[[#This Row],[Status]]="Denied"),First[[#This Row],[Allowed_Amount]]-First[[#This Row],[Paid_Amount]],0)</f>
        <v>0</v>
      </c>
      <c r="V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" spans="1:23" x14ac:dyDescent="0.35">
      <c r="A43" t="s">
        <v>59</v>
      </c>
      <c r="B43" t="s">
        <v>1027</v>
      </c>
      <c r="C43" t="s">
        <v>1030</v>
      </c>
      <c r="D43" t="s">
        <v>1033</v>
      </c>
      <c r="E43" t="s">
        <v>1038</v>
      </c>
      <c r="F43" s="1">
        <v>492.27</v>
      </c>
      <c r="G43" s="1">
        <v>386.24</v>
      </c>
      <c r="H43" s="1">
        <v>283.18</v>
      </c>
      <c r="I43" s="1">
        <v>209.09</v>
      </c>
      <c r="L43" t="s">
        <v>1054</v>
      </c>
      <c r="M43" t="s">
        <v>1055</v>
      </c>
      <c r="N43" s="2">
        <v>45792</v>
      </c>
      <c r="O43" s="2">
        <v>45866</v>
      </c>
      <c r="P43" s="1">
        <v>283.18</v>
      </c>
      <c r="Q43" s="1">
        <v>209.09</v>
      </c>
      <c r="R43" s="1">
        <v>0</v>
      </c>
      <c r="S43" t="s">
        <v>1060</v>
      </c>
      <c r="T43" s="1">
        <f>IF(AND(First[[#This Row],[Allowed_Amount]]&gt;First[[#This Row],[Paid_Amount]],First[[#This Row],[Status]]="Denied"),1,0)</f>
        <v>0</v>
      </c>
      <c r="U43" s="1">
        <f>IF(AND(First[[#This Row],[Allowed_Amount]]&gt;First[[#This Row],[Paid_Amount]],First[[#This Row],[Status]]="Denied"),First[[#This Row],[Allowed_Amount]]-First[[#This Row],[Paid_Amount]],0)</f>
        <v>0</v>
      </c>
      <c r="V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" spans="1:23" x14ac:dyDescent="0.35">
      <c r="A44" t="s">
        <v>60</v>
      </c>
      <c r="B44" t="s">
        <v>1018</v>
      </c>
      <c r="C44" t="s">
        <v>1030</v>
      </c>
      <c r="D44" t="s">
        <v>1036</v>
      </c>
      <c r="E44" t="s">
        <v>1038</v>
      </c>
      <c r="F44" s="1">
        <v>4749.26</v>
      </c>
      <c r="G44" s="1">
        <v>3156.85</v>
      </c>
      <c r="H44" s="1">
        <v>2765.29</v>
      </c>
      <c r="I44" s="1">
        <v>1983.97</v>
      </c>
      <c r="L44" t="s">
        <v>1054</v>
      </c>
      <c r="M44" t="s">
        <v>1055</v>
      </c>
      <c r="N44" s="2">
        <v>45559</v>
      </c>
      <c r="O44" s="2">
        <v>45609</v>
      </c>
      <c r="P44" s="1">
        <v>2765.29</v>
      </c>
      <c r="Q44" s="1">
        <v>1983.97</v>
      </c>
      <c r="R44" s="1">
        <v>0</v>
      </c>
      <c r="S44" t="s">
        <v>1060</v>
      </c>
      <c r="T44" s="1">
        <f>IF(AND(First[[#This Row],[Allowed_Amount]]&gt;First[[#This Row],[Paid_Amount]],First[[#This Row],[Status]]="Denied"),1,0)</f>
        <v>0</v>
      </c>
      <c r="U44" s="1">
        <f>IF(AND(First[[#This Row],[Allowed_Amount]]&gt;First[[#This Row],[Paid_Amount]],First[[#This Row],[Status]]="Denied"),First[[#This Row],[Allowed_Amount]]-First[[#This Row],[Paid_Amount]],0)</f>
        <v>0</v>
      </c>
      <c r="V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" spans="1:23" x14ac:dyDescent="0.35">
      <c r="A45" t="s">
        <v>61</v>
      </c>
      <c r="B45" t="s">
        <v>1026</v>
      </c>
      <c r="C45" t="s">
        <v>1030</v>
      </c>
      <c r="D45" t="s">
        <v>1035</v>
      </c>
      <c r="E45" t="s">
        <v>1040</v>
      </c>
      <c r="F45" s="1">
        <v>4626.46</v>
      </c>
      <c r="G45" s="1">
        <v>3527.45</v>
      </c>
      <c r="H45" s="1">
        <v>2507.1799999999998</v>
      </c>
      <c r="I45" s="1">
        <v>2119.2800000000002</v>
      </c>
      <c r="L45" t="s">
        <v>1054</v>
      </c>
      <c r="M45" t="s">
        <v>1055</v>
      </c>
      <c r="N45" s="2">
        <v>45691</v>
      </c>
      <c r="O45" s="2">
        <v>45768</v>
      </c>
      <c r="P45" s="1">
        <v>2507.1799999999998</v>
      </c>
      <c r="Q45" s="1">
        <v>2119.2800000000002</v>
      </c>
      <c r="R45" s="1">
        <v>0</v>
      </c>
      <c r="S45" t="s">
        <v>1060</v>
      </c>
      <c r="T45" s="1">
        <f>IF(AND(First[[#This Row],[Allowed_Amount]]&gt;First[[#This Row],[Paid_Amount]],First[[#This Row],[Status]]="Denied"),1,0)</f>
        <v>0</v>
      </c>
      <c r="U45" s="1">
        <f>IF(AND(First[[#This Row],[Allowed_Amount]]&gt;First[[#This Row],[Paid_Amount]],First[[#This Row],[Status]]="Denied"),First[[#This Row],[Allowed_Amount]]-First[[#This Row],[Paid_Amount]],0)</f>
        <v>0</v>
      </c>
      <c r="V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" spans="1:23" x14ac:dyDescent="0.35">
      <c r="A46" t="s">
        <v>62</v>
      </c>
      <c r="B46" t="s">
        <v>1021</v>
      </c>
      <c r="C46" t="s">
        <v>1028</v>
      </c>
      <c r="D46" t="s">
        <v>1037</v>
      </c>
      <c r="E46" t="s">
        <v>1040</v>
      </c>
      <c r="F46" s="1">
        <v>3342.82</v>
      </c>
      <c r="G46" s="1">
        <v>3149.79</v>
      </c>
      <c r="H46" s="1">
        <v>2229.33</v>
      </c>
      <c r="I46" s="1">
        <v>1113.49</v>
      </c>
      <c r="L46" t="s">
        <v>1054</v>
      </c>
      <c r="M46" t="s">
        <v>1055</v>
      </c>
      <c r="N46" s="2">
        <v>45789</v>
      </c>
      <c r="O46" s="2">
        <v>45857</v>
      </c>
      <c r="P46" s="1">
        <v>2229.33</v>
      </c>
      <c r="Q46" s="1">
        <v>1113.49</v>
      </c>
      <c r="R46" s="1">
        <v>0</v>
      </c>
      <c r="S46" t="s">
        <v>1060</v>
      </c>
      <c r="T46" s="1">
        <f>IF(AND(First[[#This Row],[Allowed_Amount]]&gt;First[[#This Row],[Paid_Amount]],First[[#This Row],[Status]]="Denied"),1,0)</f>
        <v>0</v>
      </c>
      <c r="U46" s="1">
        <f>IF(AND(First[[#This Row],[Allowed_Amount]]&gt;First[[#This Row],[Paid_Amount]],First[[#This Row],[Status]]="Denied"),First[[#This Row],[Allowed_Amount]]-First[[#This Row],[Paid_Amount]],0)</f>
        <v>0</v>
      </c>
      <c r="V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" spans="1:23" x14ac:dyDescent="0.35">
      <c r="A47" t="s">
        <v>63</v>
      </c>
      <c r="B47" t="s">
        <v>1021</v>
      </c>
      <c r="C47" t="s">
        <v>1031</v>
      </c>
      <c r="D47" t="s">
        <v>1036</v>
      </c>
      <c r="E47" t="s">
        <v>1039</v>
      </c>
      <c r="F47" s="1">
        <v>4275.67</v>
      </c>
      <c r="G47" s="1">
        <v>4050.77</v>
      </c>
      <c r="H47" s="1">
        <v>2753.14</v>
      </c>
      <c r="I47" s="1">
        <v>1522.53</v>
      </c>
      <c r="L47" t="s">
        <v>1054</v>
      </c>
      <c r="M47" t="s">
        <v>1055</v>
      </c>
      <c r="N47" s="2">
        <v>45738</v>
      </c>
      <c r="O47" s="2">
        <v>45748</v>
      </c>
      <c r="P47" s="1">
        <v>2753.14</v>
      </c>
      <c r="Q47" s="1">
        <v>1522.53</v>
      </c>
      <c r="R47" s="1">
        <v>0</v>
      </c>
      <c r="S47" t="s">
        <v>1060</v>
      </c>
      <c r="T47" s="1">
        <f>IF(AND(First[[#This Row],[Allowed_Amount]]&gt;First[[#This Row],[Paid_Amount]],First[[#This Row],[Status]]="Denied"),1,0)</f>
        <v>0</v>
      </c>
      <c r="U47" s="1">
        <f>IF(AND(First[[#This Row],[Allowed_Amount]]&gt;First[[#This Row],[Paid_Amount]],First[[#This Row],[Status]]="Denied"),First[[#This Row],[Allowed_Amount]]-First[[#This Row],[Paid_Amount]],0)</f>
        <v>0</v>
      </c>
      <c r="V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" spans="1:23" x14ac:dyDescent="0.35">
      <c r="A48" t="s">
        <v>64</v>
      </c>
      <c r="B48" t="s">
        <v>1018</v>
      </c>
      <c r="C48" t="s">
        <v>1030</v>
      </c>
      <c r="D48" t="s">
        <v>1035</v>
      </c>
      <c r="E48" t="s">
        <v>1039</v>
      </c>
      <c r="F48" s="1">
        <v>4637.42</v>
      </c>
      <c r="G48" s="1">
        <v>2793.52</v>
      </c>
      <c r="H48" s="1">
        <v>2260.39</v>
      </c>
      <c r="I48" s="1">
        <v>2377.0300000000002</v>
      </c>
      <c r="J48" t="s">
        <v>1048</v>
      </c>
      <c r="K48" t="s">
        <v>1050</v>
      </c>
      <c r="L48" t="s">
        <v>1053</v>
      </c>
      <c r="M48" t="s">
        <v>1056</v>
      </c>
      <c r="N48" s="2">
        <v>45534</v>
      </c>
      <c r="O48" s="2">
        <v>45602</v>
      </c>
      <c r="P48" s="1">
        <v>1859.39</v>
      </c>
      <c r="Q48" s="1">
        <v>2377.0300000000002</v>
      </c>
      <c r="R48" s="1">
        <v>517.64</v>
      </c>
      <c r="S48" t="s">
        <v>1060</v>
      </c>
      <c r="T48" s="1">
        <f>IF(AND(First[[#This Row],[Allowed_Amount]]&gt;First[[#This Row],[Paid_Amount]],First[[#This Row],[Status]]="Denied"),1,0)</f>
        <v>1</v>
      </c>
      <c r="U48" s="1">
        <f>IF(AND(First[[#This Row],[Allowed_Amount]]&gt;First[[#This Row],[Paid_Amount]],First[[#This Row],[Status]]="Denied"),First[[#This Row],[Allowed_Amount]]-First[[#This Row],[Paid_Amount]],0)</f>
        <v>533.13000000000011</v>
      </c>
      <c r="V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533.13000000000011</v>
      </c>
      <c r="W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9" spans="1:23" x14ac:dyDescent="0.35">
      <c r="A49" t="s">
        <v>65</v>
      </c>
      <c r="B49" t="s">
        <v>1021</v>
      </c>
      <c r="C49" t="s">
        <v>1030</v>
      </c>
      <c r="D49" t="s">
        <v>1035</v>
      </c>
      <c r="E49" t="s">
        <v>1041</v>
      </c>
      <c r="F49" s="1">
        <v>828.71</v>
      </c>
      <c r="G49" s="1">
        <v>488.37</v>
      </c>
      <c r="H49" s="1">
        <v>317.29000000000002</v>
      </c>
      <c r="I49" s="1">
        <v>511.42</v>
      </c>
      <c r="L49" t="s">
        <v>1054</v>
      </c>
      <c r="M49" t="s">
        <v>1055</v>
      </c>
      <c r="N49" s="2">
        <v>45538</v>
      </c>
      <c r="O49" s="2">
        <v>45582</v>
      </c>
      <c r="P49" s="1">
        <v>317.29000000000002</v>
      </c>
      <c r="Q49" s="1">
        <v>511.42</v>
      </c>
      <c r="R49" s="1">
        <v>0</v>
      </c>
      <c r="S49" t="s">
        <v>1060</v>
      </c>
      <c r="T49" s="1">
        <f>IF(AND(First[[#This Row],[Allowed_Amount]]&gt;First[[#This Row],[Paid_Amount]],First[[#This Row],[Status]]="Denied"),1,0)</f>
        <v>0</v>
      </c>
      <c r="U49" s="1">
        <f>IF(AND(First[[#This Row],[Allowed_Amount]]&gt;First[[#This Row],[Paid_Amount]],First[[#This Row],[Status]]="Denied"),First[[#This Row],[Allowed_Amount]]-First[[#This Row],[Paid_Amount]],0)</f>
        <v>0</v>
      </c>
      <c r="V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" spans="1:23" x14ac:dyDescent="0.35">
      <c r="A50" t="s">
        <v>66</v>
      </c>
      <c r="B50" t="s">
        <v>1020</v>
      </c>
      <c r="C50" t="s">
        <v>1028</v>
      </c>
      <c r="D50" t="s">
        <v>1036</v>
      </c>
      <c r="E50" t="s">
        <v>1040</v>
      </c>
      <c r="F50" s="1">
        <v>1189.71</v>
      </c>
      <c r="G50" s="1">
        <v>883.02</v>
      </c>
      <c r="H50" s="1">
        <v>443.07</v>
      </c>
      <c r="I50" s="1">
        <v>746.64</v>
      </c>
      <c r="L50" t="s">
        <v>1054</v>
      </c>
      <c r="M50" t="s">
        <v>1055</v>
      </c>
      <c r="N50" s="2">
        <v>45808</v>
      </c>
      <c r="O50" s="2">
        <v>45883</v>
      </c>
      <c r="P50" s="1">
        <v>443.07</v>
      </c>
      <c r="Q50" s="1">
        <v>746.6400000000001</v>
      </c>
      <c r="R50" s="1">
        <v>0</v>
      </c>
      <c r="S50" t="s">
        <v>1060</v>
      </c>
      <c r="T50" s="1">
        <f>IF(AND(First[[#This Row],[Allowed_Amount]]&gt;First[[#This Row],[Paid_Amount]],First[[#This Row],[Status]]="Denied"),1,0)</f>
        <v>0</v>
      </c>
      <c r="U50" s="1">
        <f>IF(AND(First[[#This Row],[Allowed_Amount]]&gt;First[[#This Row],[Paid_Amount]],First[[#This Row],[Status]]="Denied"),First[[#This Row],[Allowed_Amount]]-First[[#This Row],[Paid_Amount]],0)</f>
        <v>0</v>
      </c>
      <c r="V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" spans="1:23" x14ac:dyDescent="0.35">
      <c r="A51" t="s">
        <v>67</v>
      </c>
      <c r="B51" t="s">
        <v>1022</v>
      </c>
      <c r="C51" t="s">
        <v>1032</v>
      </c>
      <c r="D51" t="s">
        <v>1037</v>
      </c>
      <c r="E51" t="s">
        <v>1041</v>
      </c>
      <c r="F51" s="1">
        <v>2955.45</v>
      </c>
      <c r="G51" s="1">
        <v>2480.27</v>
      </c>
      <c r="H51" s="1">
        <v>2413.7600000000002</v>
      </c>
      <c r="I51" s="1">
        <v>541.69000000000005</v>
      </c>
      <c r="L51" t="s">
        <v>1054</v>
      </c>
      <c r="M51" t="s">
        <v>1055</v>
      </c>
      <c r="N51" s="2">
        <v>45621</v>
      </c>
      <c r="O51" s="2">
        <v>45674</v>
      </c>
      <c r="P51" s="1">
        <v>2413.7600000000002</v>
      </c>
      <c r="Q51" s="1">
        <v>541.6899999999996</v>
      </c>
      <c r="R51" s="1">
        <v>0</v>
      </c>
      <c r="S51" t="s">
        <v>1060</v>
      </c>
      <c r="T51" s="1">
        <f>IF(AND(First[[#This Row],[Allowed_Amount]]&gt;First[[#This Row],[Paid_Amount]],First[[#This Row],[Status]]="Denied"),1,0)</f>
        <v>0</v>
      </c>
      <c r="U51" s="1">
        <f>IF(AND(First[[#This Row],[Allowed_Amount]]&gt;First[[#This Row],[Paid_Amount]],First[[#This Row],[Status]]="Denied"),First[[#This Row],[Allowed_Amount]]-First[[#This Row],[Paid_Amount]],0)</f>
        <v>0</v>
      </c>
      <c r="V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" spans="1:23" x14ac:dyDescent="0.35">
      <c r="A52" t="s">
        <v>68</v>
      </c>
      <c r="B52" t="s">
        <v>1023</v>
      </c>
      <c r="C52" t="s">
        <v>1029</v>
      </c>
      <c r="D52" t="s">
        <v>1033</v>
      </c>
      <c r="E52" t="s">
        <v>1039</v>
      </c>
      <c r="F52" s="1">
        <v>2628.34</v>
      </c>
      <c r="G52" s="1">
        <v>2268.14</v>
      </c>
      <c r="H52" s="1">
        <v>1928.29</v>
      </c>
      <c r="I52" s="1">
        <v>700.05</v>
      </c>
      <c r="L52" t="s">
        <v>1054</v>
      </c>
      <c r="M52" t="s">
        <v>1055</v>
      </c>
      <c r="N52" s="2">
        <v>45650</v>
      </c>
      <c r="O52" s="2">
        <v>45702</v>
      </c>
      <c r="P52" s="1">
        <v>1928.29</v>
      </c>
      <c r="Q52" s="1">
        <v>700.05000000000018</v>
      </c>
      <c r="R52" s="1">
        <v>0</v>
      </c>
      <c r="S52" t="s">
        <v>1060</v>
      </c>
      <c r="T52" s="1">
        <f>IF(AND(First[[#This Row],[Allowed_Amount]]&gt;First[[#This Row],[Paid_Amount]],First[[#This Row],[Status]]="Denied"),1,0)</f>
        <v>0</v>
      </c>
      <c r="U52" s="1">
        <f>IF(AND(First[[#This Row],[Allowed_Amount]]&gt;First[[#This Row],[Paid_Amount]],First[[#This Row],[Status]]="Denied"),First[[#This Row],[Allowed_Amount]]-First[[#This Row],[Paid_Amount]],0)</f>
        <v>0</v>
      </c>
      <c r="V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" spans="1:23" x14ac:dyDescent="0.35">
      <c r="A53" t="s">
        <v>69</v>
      </c>
      <c r="B53" t="s">
        <v>1027</v>
      </c>
      <c r="C53" t="s">
        <v>1030</v>
      </c>
      <c r="D53" t="s">
        <v>1037</v>
      </c>
      <c r="E53" t="s">
        <v>1040</v>
      </c>
      <c r="F53" s="1">
        <v>1568.12</v>
      </c>
      <c r="G53" s="1">
        <v>1360.06</v>
      </c>
      <c r="H53" s="1">
        <v>1184</v>
      </c>
      <c r="I53" s="1">
        <v>384.12</v>
      </c>
      <c r="L53" t="s">
        <v>1054</v>
      </c>
      <c r="M53" t="s">
        <v>1055</v>
      </c>
      <c r="N53" s="2">
        <v>45608</v>
      </c>
      <c r="O53" s="2">
        <v>45696</v>
      </c>
      <c r="P53" s="1">
        <v>1184</v>
      </c>
      <c r="Q53" s="1">
        <v>384.11999999999989</v>
      </c>
      <c r="R53" s="1">
        <v>0</v>
      </c>
      <c r="S53" t="s">
        <v>1060</v>
      </c>
      <c r="T53" s="1">
        <f>IF(AND(First[[#This Row],[Allowed_Amount]]&gt;First[[#This Row],[Paid_Amount]],First[[#This Row],[Status]]="Denied"),1,0)</f>
        <v>0</v>
      </c>
      <c r="U53" s="1">
        <f>IF(AND(First[[#This Row],[Allowed_Amount]]&gt;First[[#This Row],[Paid_Amount]],First[[#This Row],[Status]]="Denied"),First[[#This Row],[Allowed_Amount]]-First[[#This Row],[Paid_Amount]],0)</f>
        <v>0</v>
      </c>
      <c r="V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" spans="1:23" x14ac:dyDescent="0.35">
      <c r="A54" t="s">
        <v>70</v>
      </c>
      <c r="B54" t="s">
        <v>1026</v>
      </c>
      <c r="C54" t="s">
        <v>1030</v>
      </c>
      <c r="D54" t="s">
        <v>1034</v>
      </c>
      <c r="E54" t="s">
        <v>1040</v>
      </c>
      <c r="F54" s="1">
        <v>1999.2</v>
      </c>
      <c r="G54" s="1">
        <v>1637.21</v>
      </c>
      <c r="H54" s="1">
        <v>1401.63</v>
      </c>
      <c r="I54" s="1">
        <v>597.57000000000005</v>
      </c>
      <c r="L54" t="s">
        <v>1054</v>
      </c>
      <c r="M54" t="s">
        <v>1055</v>
      </c>
      <c r="N54" s="2">
        <v>45654</v>
      </c>
      <c r="O54" s="2">
        <v>45723</v>
      </c>
      <c r="P54" s="1">
        <v>1401.63</v>
      </c>
      <c r="Q54" s="1">
        <v>597.56999999999994</v>
      </c>
      <c r="R54" s="1">
        <v>0</v>
      </c>
      <c r="S54" t="s">
        <v>1060</v>
      </c>
      <c r="T54" s="1">
        <f>IF(AND(First[[#This Row],[Allowed_Amount]]&gt;First[[#This Row],[Paid_Amount]],First[[#This Row],[Status]]="Denied"),1,0)</f>
        <v>0</v>
      </c>
      <c r="U54" s="1">
        <f>IF(AND(First[[#This Row],[Allowed_Amount]]&gt;First[[#This Row],[Paid_Amount]],First[[#This Row],[Status]]="Denied"),First[[#This Row],[Allowed_Amount]]-First[[#This Row],[Paid_Amount]],0)</f>
        <v>0</v>
      </c>
      <c r="V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" spans="1:23" x14ac:dyDescent="0.35">
      <c r="A55" t="s">
        <v>71</v>
      </c>
      <c r="B55" t="s">
        <v>1020</v>
      </c>
      <c r="C55" t="s">
        <v>1028</v>
      </c>
      <c r="D55" t="s">
        <v>1037</v>
      </c>
      <c r="E55" t="s">
        <v>1041</v>
      </c>
      <c r="F55" s="1">
        <v>1500.3</v>
      </c>
      <c r="G55" s="1">
        <v>940.8</v>
      </c>
      <c r="H55" s="1">
        <v>696.03</v>
      </c>
      <c r="I55" s="1">
        <v>804.27</v>
      </c>
      <c r="L55" t="s">
        <v>1054</v>
      </c>
      <c r="M55" t="s">
        <v>1055</v>
      </c>
      <c r="N55" s="2">
        <v>45639</v>
      </c>
      <c r="O55" s="2">
        <v>45651</v>
      </c>
      <c r="P55" s="1">
        <v>696.03</v>
      </c>
      <c r="Q55" s="1">
        <v>804.27</v>
      </c>
      <c r="R55" s="1">
        <v>0</v>
      </c>
      <c r="S55" t="s">
        <v>1060</v>
      </c>
      <c r="T55" s="1">
        <f>IF(AND(First[[#This Row],[Allowed_Amount]]&gt;First[[#This Row],[Paid_Amount]],First[[#This Row],[Status]]="Denied"),1,0)</f>
        <v>0</v>
      </c>
      <c r="U55" s="1">
        <f>IF(AND(First[[#This Row],[Allowed_Amount]]&gt;First[[#This Row],[Paid_Amount]],First[[#This Row],[Status]]="Denied"),First[[#This Row],[Allowed_Amount]]-First[[#This Row],[Paid_Amount]],0)</f>
        <v>0</v>
      </c>
      <c r="V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" spans="1:23" x14ac:dyDescent="0.35">
      <c r="A56" t="s">
        <v>72</v>
      </c>
      <c r="B56" t="s">
        <v>1027</v>
      </c>
      <c r="C56" t="s">
        <v>1031</v>
      </c>
      <c r="D56" t="s">
        <v>1037</v>
      </c>
      <c r="E56" t="s">
        <v>1039</v>
      </c>
      <c r="F56" s="1">
        <v>940.47</v>
      </c>
      <c r="G56" s="1">
        <v>662.51</v>
      </c>
      <c r="H56" s="1">
        <v>560.29</v>
      </c>
      <c r="I56" s="1">
        <v>380.18</v>
      </c>
      <c r="L56" t="s">
        <v>1054</v>
      </c>
      <c r="M56" t="s">
        <v>1055</v>
      </c>
      <c r="N56" s="2">
        <v>45769</v>
      </c>
      <c r="O56" s="2">
        <v>45839</v>
      </c>
      <c r="P56" s="1">
        <v>560.29</v>
      </c>
      <c r="Q56" s="1">
        <v>380.18000000000012</v>
      </c>
      <c r="R56" s="1">
        <v>0</v>
      </c>
      <c r="S56" t="s">
        <v>1060</v>
      </c>
      <c r="T56" s="1">
        <f>IF(AND(First[[#This Row],[Allowed_Amount]]&gt;First[[#This Row],[Paid_Amount]],First[[#This Row],[Status]]="Denied"),1,0)</f>
        <v>0</v>
      </c>
      <c r="U56" s="1">
        <f>IF(AND(First[[#This Row],[Allowed_Amount]]&gt;First[[#This Row],[Paid_Amount]],First[[#This Row],[Status]]="Denied"),First[[#This Row],[Allowed_Amount]]-First[[#This Row],[Paid_Amount]],0)</f>
        <v>0</v>
      </c>
      <c r="V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" spans="1:23" x14ac:dyDescent="0.35">
      <c r="A57" t="s">
        <v>73</v>
      </c>
      <c r="B57" t="s">
        <v>1019</v>
      </c>
      <c r="C57" t="s">
        <v>1032</v>
      </c>
      <c r="D57" t="s">
        <v>1035</v>
      </c>
      <c r="E57" t="s">
        <v>1039</v>
      </c>
      <c r="F57" s="1">
        <v>1729.56</v>
      </c>
      <c r="G57" s="1">
        <v>1341.51</v>
      </c>
      <c r="H57" s="1">
        <v>1313.37</v>
      </c>
      <c r="I57" s="1">
        <v>416.19</v>
      </c>
      <c r="J57" t="s">
        <v>1046</v>
      </c>
      <c r="K57" t="s">
        <v>1050</v>
      </c>
      <c r="L57" t="s">
        <v>1053</v>
      </c>
      <c r="M57" t="s">
        <v>1056</v>
      </c>
      <c r="N57" s="2">
        <v>45689</v>
      </c>
      <c r="O57" s="2">
        <v>45706</v>
      </c>
      <c r="P57" s="1">
        <v>1166.53</v>
      </c>
      <c r="Q57" s="1">
        <v>416.19000000000011</v>
      </c>
      <c r="R57" s="1">
        <v>-750.34</v>
      </c>
      <c r="S57" t="s">
        <v>1060</v>
      </c>
      <c r="T57" s="1">
        <f>IF(AND(First[[#This Row],[Allowed_Amount]]&gt;First[[#This Row],[Paid_Amount]],First[[#This Row],[Status]]="Denied"),1,0)</f>
        <v>1</v>
      </c>
      <c r="U57" s="1">
        <f>IF(AND(First[[#This Row],[Allowed_Amount]]&gt;First[[#This Row],[Paid_Amount]],First[[#This Row],[Status]]="Denied"),First[[#This Row],[Allowed_Amount]]-First[[#This Row],[Paid_Amount]],0)</f>
        <v>28.1400000000001</v>
      </c>
      <c r="V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28.1400000000001</v>
      </c>
      <c r="W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" spans="1:23" x14ac:dyDescent="0.35">
      <c r="A58" t="s">
        <v>74</v>
      </c>
      <c r="B58" t="s">
        <v>1025</v>
      </c>
      <c r="C58" t="s">
        <v>1031</v>
      </c>
      <c r="D58" t="s">
        <v>1034</v>
      </c>
      <c r="E58" t="s">
        <v>1039</v>
      </c>
      <c r="F58" s="1">
        <v>4008.64</v>
      </c>
      <c r="G58" s="1">
        <v>3330.55</v>
      </c>
      <c r="H58" s="1">
        <v>3257.17</v>
      </c>
      <c r="I58" s="1">
        <v>751.47</v>
      </c>
      <c r="J58" t="s">
        <v>1046</v>
      </c>
      <c r="K58" t="s">
        <v>1050</v>
      </c>
      <c r="L58" t="s">
        <v>1053</v>
      </c>
      <c r="M58" t="s">
        <v>1057</v>
      </c>
      <c r="N58" s="2">
        <v>45762</v>
      </c>
      <c r="O58" s="2">
        <v>45782</v>
      </c>
      <c r="P58" s="1">
        <v>2847.28</v>
      </c>
      <c r="Q58" s="1">
        <v>751.4699999999998</v>
      </c>
      <c r="R58" s="1">
        <v>-2095.81</v>
      </c>
      <c r="S58" t="s">
        <v>1060</v>
      </c>
      <c r="T58" s="1">
        <f>IF(AND(First[[#This Row],[Allowed_Amount]]&gt;First[[#This Row],[Paid_Amount]],First[[#This Row],[Status]]="Denied"),1,0)</f>
        <v>1</v>
      </c>
      <c r="U58" s="1">
        <f>IF(AND(First[[#This Row],[Allowed_Amount]]&gt;First[[#This Row],[Paid_Amount]],First[[#This Row],[Status]]="Denied"),First[[#This Row],[Allowed_Amount]]-First[[#This Row],[Paid_Amount]],0)</f>
        <v>73.380000000000109</v>
      </c>
      <c r="V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73.380000000000109</v>
      </c>
      <c r="W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9" spans="1:23" x14ac:dyDescent="0.35">
      <c r="A59" t="s">
        <v>75</v>
      </c>
      <c r="B59" t="s">
        <v>1020</v>
      </c>
      <c r="C59" t="s">
        <v>1032</v>
      </c>
      <c r="D59" t="s">
        <v>1036</v>
      </c>
      <c r="E59" t="s">
        <v>1040</v>
      </c>
      <c r="F59" s="1">
        <v>453.63</v>
      </c>
      <c r="G59" s="1">
        <v>253.71</v>
      </c>
      <c r="H59" s="1">
        <v>189.34</v>
      </c>
      <c r="I59" s="1">
        <v>264.29000000000002</v>
      </c>
      <c r="L59" t="s">
        <v>1054</v>
      </c>
      <c r="M59" t="s">
        <v>1055</v>
      </c>
      <c r="N59" s="2">
        <v>45622</v>
      </c>
      <c r="O59" s="2">
        <v>45659</v>
      </c>
      <c r="P59" s="1">
        <v>189.34</v>
      </c>
      <c r="Q59" s="1">
        <v>264.29000000000002</v>
      </c>
      <c r="R59" s="1">
        <v>0</v>
      </c>
      <c r="S59" t="s">
        <v>1060</v>
      </c>
      <c r="T59" s="1">
        <f>IF(AND(First[[#This Row],[Allowed_Amount]]&gt;First[[#This Row],[Paid_Amount]],First[[#This Row],[Status]]="Denied"),1,0)</f>
        <v>0</v>
      </c>
      <c r="U59" s="1">
        <f>IF(AND(First[[#This Row],[Allowed_Amount]]&gt;First[[#This Row],[Paid_Amount]],First[[#This Row],[Status]]="Denied"),First[[#This Row],[Allowed_Amount]]-First[[#This Row],[Paid_Amount]],0)</f>
        <v>0</v>
      </c>
      <c r="V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" spans="1:23" x14ac:dyDescent="0.35">
      <c r="A60" t="s">
        <v>76</v>
      </c>
      <c r="B60" t="s">
        <v>1022</v>
      </c>
      <c r="C60" t="s">
        <v>1029</v>
      </c>
      <c r="D60" t="s">
        <v>1037</v>
      </c>
      <c r="E60" t="s">
        <v>1039</v>
      </c>
      <c r="F60" s="1">
        <v>1616.39</v>
      </c>
      <c r="G60" s="1">
        <v>900.5</v>
      </c>
      <c r="H60" s="1">
        <v>607.69000000000005</v>
      </c>
      <c r="I60" s="1">
        <v>1008.7</v>
      </c>
      <c r="L60" t="s">
        <v>1054</v>
      </c>
      <c r="M60" t="s">
        <v>1055</v>
      </c>
      <c r="N60" s="2">
        <v>45641</v>
      </c>
      <c r="O60" s="2">
        <v>45716</v>
      </c>
      <c r="P60" s="1">
        <v>607.69000000000005</v>
      </c>
      <c r="Q60" s="1">
        <v>1008.7</v>
      </c>
      <c r="R60" s="1">
        <v>0</v>
      </c>
      <c r="S60" t="s">
        <v>1060</v>
      </c>
      <c r="T60" s="1">
        <f>IF(AND(First[[#This Row],[Allowed_Amount]]&gt;First[[#This Row],[Paid_Amount]],First[[#This Row],[Status]]="Denied"),1,0)</f>
        <v>0</v>
      </c>
      <c r="U60" s="1">
        <f>IF(AND(First[[#This Row],[Allowed_Amount]]&gt;First[[#This Row],[Paid_Amount]],First[[#This Row],[Status]]="Denied"),First[[#This Row],[Allowed_Amount]]-First[[#This Row],[Paid_Amount]],0)</f>
        <v>0</v>
      </c>
      <c r="V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" spans="1:23" x14ac:dyDescent="0.35">
      <c r="A61" t="s">
        <v>77</v>
      </c>
      <c r="B61" t="s">
        <v>1025</v>
      </c>
      <c r="C61" t="s">
        <v>1030</v>
      </c>
      <c r="D61" t="s">
        <v>1034</v>
      </c>
      <c r="E61" t="s">
        <v>1038</v>
      </c>
      <c r="F61" s="1">
        <v>1928.61</v>
      </c>
      <c r="G61" s="1">
        <v>1928.61</v>
      </c>
      <c r="H61" s="1">
        <v>1006.47</v>
      </c>
      <c r="I61" s="1">
        <v>922.14</v>
      </c>
      <c r="J61" t="s">
        <v>1043</v>
      </c>
      <c r="K61" t="s">
        <v>1049</v>
      </c>
      <c r="L61" t="s">
        <v>1053</v>
      </c>
      <c r="M61" t="s">
        <v>1057</v>
      </c>
      <c r="N61" s="2">
        <v>45895</v>
      </c>
      <c r="O61" s="2">
        <v>45928</v>
      </c>
      <c r="P61" s="1">
        <v>784.99</v>
      </c>
      <c r="Q61" s="1">
        <v>922.13999999999987</v>
      </c>
      <c r="R61" s="1">
        <v>137.15</v>
      </c>
      <c r="S61" t="s">
        <v>1062</v>
      </c>
      <c r="T61" s="1">
        <f>IF(AND(First[[#This Row],[Allowed_Amount]]&gt;First[[#This Row],[Paid_Amount]],First[[#This Row],[Status]]="Denied"),1,0)</f>
        <v>1</v>
      </c>
      <c r="U61" s="1">
        <f>IF(AND(First[[#This Row],[Allowed_Amount]]&gt;First[[#This Row],[Paid_Amount]],First[[#This Row],[Status]]="Denied"),First[[#This Row],[Allowed_Amount]]-First[[#This Row],[Paid_Amount]],0)</f>
        <v>922.13999999999987</v>
      </c>
      <c r="V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922.13999999999987</v>
      </c>
      <c r="W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2" spans="1:23" x14ac:dyDescent="0.35">
      <c r="A62" t="s">
        <v>78</v>
      </c>
      <c r="B62" t="s">
        <v>1025</v>
      </c>
      <c r="C62" t="s">
        <v>1029</v>
      </c>
      <c r="D62" t="s">
        <v>1036</v>
      </c>
      <c r="E62" t="s">
        <v>1039</v>
      </c>
      <c r="F62" s="1">
        <v>4045.01</v>
      </c>
      <c r="G62" s="1">
        <v>2400.09</v>
      </c>
      <c r="H62" s="1">
        <v>1705.51</v>
      </c>
      <c r="I62" s="1">
        <v>2339.5</v>
      </c>
      <c r="L62" t="s">
        <v>1054</v>
      </c>
      <c r="M62" t="s">
        <v>1055</v>
      </c>
      <c r="N62" s="2">
        <v>45634</v>
      </c>
      <c r="O62" s="2">
        <v>45658</v>
      </c>
      <c r="P62" s="1">
        <v>1705.51</v>
      </c>
      <c r="Q62" s="1">
        <v>2339.5</v>
      </c>
      <c r="R62" s="1">
        <v>0</v>
      </c>
      <c r="S62" t="s">
        <v>1060</v>
      </c>
      <c r="T62" s="1">
        <f>IF(AND(First[[#This Row],[Allowed_Amount]]&gt;First[[#This Row],[Paid_Amount]],First[[#This Row],[Status]]="Denied"),1,0)</f>
        <v>0</v>
      </c>
      <c r="U62" s="1">
        <f>IF(AND(First[[#This Row],[Allowed_Amount]]&gt;First[[#This Row],[Paid_Amount]],First[[#This Row],[Status]]="Denied"),First[[#This Row],[Allowed_Amount]]-First[[#This Row],[Paid_Amount]],0)</f>
        <v>0</v>
      </c>
      <c r="V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" spans="1:23" x14ac:dyDescent="0.35">
      <c r="A63" t="s">
        <v>79</v>
      </c>
      <c r="B63" t="s">
        <v>1025</v>
      </c>
      <c r="C63" t="s">
        <v>1032</v>
      </c>
      <c r="D63" t="s">
        <v>1035</v>
      </c>
      <c r="E63" t="s">
        <v>1040</v>
      </c>
      <c r="F63" s="1">
        <v>2179.89</v>
      </c>
      <c r="G63" s="1">
        <v>1109.68</v>
      </c>
      <c r="H63" s="1">
        <v>700.44</v>
      </c>
      <c r="I63" s="1">
        <v>1479.45</v>
      </c>
      <c r="J63" t="s">
        <v>1043</v>
      </c>
      <c r="K63" t="s">
        <v>1049</v>
      </c>
      <c r="L63" t="s">
        <v>1053</v>
      </c>
      <c r="M63" t="s">
        <v>1058</v>
      </c>
      <c r="N63" s="2">
        <v>45774</v>
      </c>
      <c r="O63" s="2">
        <v>45795</v>
      </c>
      <c r="P63" s="1">
        <v>686.84</v>
      </c>
      <c r="Q63" s="1">
        <v>1479.45</v>
      </c>
      <c r="R63" s="1">
        <v>792.61</v>
      </c>
      <c r="S63" t="s">
        <v>1060</v>
      </c>
      <c r="T63" s="1">
        <f>IF(AND(First[[#This Row],[Allowed_Amount]]&gt;First[[#This Row],[Paid_Amount]],First[[#This Row],[Status]]="Denied"),1,0)</f>
        <v>1</v>
      </c>
      <c r="U63" s="1">
        <f>IF(AND(First[[#This Row],[Allowed_Amount]]&gt;First[[#This Row],[Paid_Amount]],First[[#This Row],[Status]]="Denied"),First[[#This Row],[Allowed_Amount]]-First[[#This Row],[Paid_Amount]],0)</f>
        <v>409.24</v>
      </c>
      <c r="V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409.24</v>
      </c>
      <c r="W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4" spans="1:23" x14ac:dyDescent="0.35">
      <c r="A64" t="s">
        <v>80</v>
      </c>
      <c r="B64" t="s">
        <v>1023</v>
      </c>
      <c r="C64" t="s">
        <v>1029</v>
      </c>
      <c r="D64" t="s">
        <v>1037</v>
      </c>
      <c r="E64" t="s">
        <v>1039</v>
      </c>
      <c r="F64" s="1">
        <v>4461.08</v>
      </c>
      <c r="G64" s="1">
        <v>3534.76</v>
      </c>
      <c r="H64" s="1">
        <v>2847.03</v>
      </c>
      <c r="I64" s="1">
        <v>1614.05</v>
      </c>
      <c r="J64" t="s">
        <v>1045</v>
      </c>
      <c r="K64" t="s">
        <v>1051</v>
      </c>
      <c r="L64" t="s">
        <v>1053</v>
      </c>
      <c r="M64" t="s">
        <v>1058</v>
      </c>
      <c r="N64" s="2">
        <v>45694</v>
      </c>
      <c r="O64" s="2">
        <v>45754</v>
      </c>
      <c r="P64" s="1">
        <v>2512.29</v>
      </c>
      <c r="Q64" s="1">
        <v>1614.05</v>
      </c>
      <c r="R64" s="1">
        <v>-898.24</v>
      </c>
      <c r="S64" t="s">
        <v>1060</v>
      </c>
      <c r="T64" s="1">
        <f>IF(AND(First[[#This Row],[Allowed_Amount]]&gt;First[[#This Row],[Paid_Amount]],First[[#This Row],[Status]]="Denied"),1,0)</f>
        <v>1</v>
      </c>
      <c r="U64" s="1">
        <f>IF(AND(First[[#This Row],[Allowed_Amount]]&gt;First[[#This Row],[Paid_Amount]],First[[#This Row],[Status]]="Denied"),First[[#This Row],[Allowed_Amount]]-First[[#This Row],[Paid_Amount]],0)</f>
        <v>687.73</v>
      </c>
      <c r="V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" spans="1:23" x14ac:dyDescent="0.35">
      <c r="A65" t="s">
        <v>81</v>
      </c>
      <c r="B65" t="s">
        <v>1021</v>
      </c>
      <c r="C65" t="s">
        <v>1031</v>
      </c>
      <c r="D65" t="s">
        <v>1036</v>
      </c>
      <c r="E65" t="s">
        <v>1038</v>
      </c>
      <c r="F65" s="1">
        <v>2681.56</v>
      </c>
      <c r="G65" s="1">
        <v>1860.06</v>
      </c>
      <c r="H65" s="1">
        <v>1654.54</v>
      </c>
      <c r="I65" s="1">
        <v>1027.02</v>
      </c>
      <c r="J65" t="s">
        <v>1045</v>
      </c>
      <c r="K65" t="s">
        <v>1051</v>
      </c>
      <c r="L65" t="s">
        <v>1053</v>
      </c>
      <c r="M65" t="s">
        <v>1057</v>
      </c>
      <c r="N65" s="2">
        <v>45713</v>
      </c>
      <c r="O65" s="2">
        <v>45731</v>
      </c>
      <c r="P65" s="1">
        <v>1468</v>
      </c>
      <c r="Q65" s="1">
        <v>1027.02</v>
      </c>
      <c r="R65" s="1">
        <v>-440.98</v>
      </c>
      <c r="S65" t="s">
        <v>1060</v>
      </c>
      <c r="T65" s="1">
        <f>IF(AND(First[[#This Row],[Allowed_Amount]]&gt;First[[#This Row],[Paid_Amount]],First[[#This Row],[Status]]="Denied"),1,0)</f>
        <v>1</v>
      </c>
      <c r="U65" s="1">
        <f>IF(AND(First[[#This Row],[Allowed_Amount]]&gt;First[[#This Row],[Paid_Amount]],First[[#This Row],[Status]]="Denied"),First[[#This Row],[Allowed_Amount]]-First[[#This Row],[Paid_Amount]],0)</f>
        <v>205.51999999999998</v>
      </c>
      <c r="V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" spans="1:23" x14ac:dyDescent="0.35">
      <c r="A66" t="s">
        <v>82</v>
      </c>
      <c r="B66" t="s">
        <v>1024</v>
      </c>
      <c r="C66" t="s">
        <v>1028</v>
      </c>
      <c r="D66" t="s">
        <v>1035</v>
      </c>
      <c r="E66" t="s">
        <v>1040</v>
      </c>
      <c r="F66" s="1">
        <v>4676.26</v>
      </c>
      <c r="G66" s="1">
        <v>3363.1</v>
      </c>
      <c r="H66" s="1">
        <v>1960.67</v>
      </c>
      <c r="I66" s="1">
        <v>2715.59</v>
      </c>
      <c r="J66" t="s">
        <v>1044</v>
      </c>
      <c r="K66" t="s">
        <v>1050</v>
      </c>
      <c r="L66" t="s">
        <v>1053</v>
      </c>
      <c r="M66" t="s">
        <v>1057</v>
      </c>
      <c r="N66" s="2">
        <v>45589</v>
      </c>
      <c r="O66" s="2">
        <v>45648</v>
      </c>
      <c r="P66" s="1">
        <v>1457.43</v>
      </c>
      <c r="Q66" s="1">
        <v>2715.59</v>
      </c>
      <c r="R66" s="1">
        <v>1258.1600000000001</v>
      </c>
      <c r="S66" t="s">
        <v>1060</v>
      </c>
      <c r="T66" s="1">
        <f>IF(AND(First[[#This Row],[Allowed_Amount]]&gt;First[[#This Row],[Paid_Amount]],First[[#This Row],[Status]]="Denied"),1,0)</f>
        <v>1</v>
      </c>
      <c r="U66" s="1">
        <f>IF(AND(First[[#This Row],[Allowed_Amount]]&gt;First[[#This Row],[Paid_Amount]],First[[#This Row],[Status]]="Denied"),First[[#This Row],[Allowed_Amount]]-First[[#This Row],[Paid_Amount]],0)</f>
        <v>1402.4299999999998</v>
      </c>
      <c r="V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7" spans="1:23" x14ac:dyDescent="0.35">
      <c r="A67" t="s">
        <v>83</v>
      </c>
      <c r="B67" t="s">
        <v>1025</v>
      </c>
      <c r="C67" t="s">
        <v>1032</v>
      </c>
      <c r="D67" t="s">
        <v>1036</v>
      </c>
      <c r="E67" t="s">
        <v>1040</v>
      </c>
      <c r="F67" s="1">
        <v>1496.27</v>
      </c>
      <c r="G67" s="1">
        <v>818.55</v>
      </c>
      <c r="H67" s="1">
        <v>508.22</v>
      </c>
      <c r="I67" s="1">
        <v>988.05</v>
      </c>
      <c r="J67" t="s">
        <v>1046</v>
      </c>
      <c r="K67" t="s">
        <v>1050</v>
      </c>
      <c r="L67" t="s">
        <v>1053</v>
      </c>
      <c r="M67" t="s">
        <v>1055</v>
      </c>
      <c r="N67" s="2">
        <v>45743</v>
      </c>
      <c r="O67" s="2">
        <v>45786</v>
      </c>
      <c r="P67" s="1">
        <v>369.57</v>
      </c>
      <c r="Q67" s="1">
        <v>988.05</v>
      </c>
      <c r="R67" s="1">
        <v>618.48</v>
      </c>
      <c r="S67" t="s">
        <v>1060</v>
      </c>
      <c r="T67" s="1">
        <f>IF(AND(First[[#This Row],[Allowed_Amount]]&gt;First[[#This Row],[Paid_Amount]],First[[#This Row],[Status]]="Denied"),1,0)</f>
        <v>1</v>
      </c>
      <c r="U67" s="1">
        <f>IF(AND(First[[#This Row],[Allowed_Amount]]&gt;First[[#This Row],[Paid_Amount]],First[[#This Row],[Status]]="Denied"),First[[#This Row],[Allowed_Amount]]-First[[#This Row],[Paid_Amount]],0)</f>
        <v>310.32999999999993</v>
      </c>
      <c r="V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310.32999999999993</v>
      </c>
      <c r="W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8" spans="1:23" x14ac:dyDescent="0.35">
      <c r="A68" t="s">
        <v>84</v>
      </c>
      <c r="B68" t="s">
        <v>1026</v>
      </c>
      <c r="C68" t="s">
        <v>1031</v>
      </c>
      <c r="D68" t="s">
        <v>1033</v>
      </c>
      <c r="E68" t="s">
        <v>1040</v>
      </c>
      <c r="F68" s="1">
        <v>4896.72</v>
      </c>
      <c r="G68" s="1">
        <v>4531.95</v>
      </c>
      <c r="H68" s="1">
        <v>3857.41</v>
      </c>
      <c r="I68" s="1">
        <v>1039.31</v>
      </c>
      <c r="L68" t="s">
        <v>1054</v>
      </c>
      <c r="M68" t="s">
        <v>1055</v>
      </c>
      <c r="N68" s="2">
        <v>45575</v>
      </c>
      <c r="O68" s="2">
        <v>45622</v>
      </c>
      <c r="P68" s="1">
        <v>3857.41</v>
      </c>
      <c r="Q68" s="1">
        <v>1039.31</v>
      </c>
      <c r="R68" s="1">
        <v>0</v>
      </c>
      <c r="S68" t="s">
        <v>1060</v>
      </c>
      <c r="T68" s="1">
        <f>IF(AND(First[[#This Row],[Allowed_Amount]]&gt;First[[#This Row],[Paid_Amount]],First[[#This Row],[Status]]="Denied"),1,0)</f>
        <v>0</v>
      </c>
      <c r="U68" s="1">
        <f>IF(AND(First[[#This Row],[Allowed_Amount]]&gt;First[[#This Row],[Paid_Amount]],First[[#This Row],[Status]]="Denied"),First[[#This Row],[Allowed_Amount]]-First[[#This Row],[Paid_Amount]],0)</f>
        <v>0</v>
      </c>
      <c r="V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" spans="1:23" x14ac:dyDescent="0.35">
      <c r="A69" t="s">
        <v>85</v>
      </c>
      <c r="B69" t="s">
        <v>1026</v>
      </c>
      <c r="C69" t="s">
        <v>1028</v>
      </c>
      <c r="D69" t="s">
        <v>1034</v>
      </c>
      <c r="E69" t="s">
        <v>1038</v>
      </c>
      <c r="F69" s="1">
        <v>1006</v>
      </c>
      <c r="G69" s="1">
        <v>910.86</v>
      </c>
      <c r="H69" s="1">
        <v>878.13</v>
      </c>
      <c r="I69" s="1">
        <v>127.87</v>
      </c>
      <c r="L69" t="s">
        <v>1054</v>
      </c>
      <c r="M69" t="s">
        <v>1055</v>
      </c>
      <c r="N69" s="2">
        <v>45596</v>
      </c>
      <c r="O69" s="2">
        <v>45669</v>
      </c>
      <c r="P69" s="1">
        <v>878.13</v>
      </c>
      <c r="Q69" s="1">
        <v>127.87</v>
      </c>
      <c r="R69" s="1">
        <v>0</v>
      </c>
      <c r="S69" t="s">
        <v>1060</v>
      </c>
      <c r="T69" s="1">
        <f>IF(AND(First[[#This Row],[Allowed_Amount]]&gt;First[[#This Row],[Paid_Amount]],First[[#This Row],[Status]]="Denied"),1,0)</f>
        <v>0</v>
      </c>
      <c r="U69" s="1">
        <f>IF(AND(First[[#This Row],[Allowed_Amount]]&gt;First[[#This Row],[Paid_Amount]],First[[#This Row],[Status]]="Denied"),First[[#This Row],[Allowed_Amount]]-First[[#This Row],[Paid_Amount]],0)</f>
        <v>0</v>
      </c>
      <c r="V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" spans="1:23" x14ac:dyDescent="0.35">
      <c r="A70" t="s">
        <v>86</v>
      </c>
      <c r="B70" t="s">
        <v>1022</v>
      </c>
      <c r="C70" t="s">
        <v>1031</v>
      </c>
      <c r="D70" t="s">
        <v>1033</v>
      </c>
      <c r="E70" t="s">
        <v>1040</v>
      </c>
      <c r="F70" s="1">
        <v>3073.58</v>
      </c>
      <c r="G70" s="1">
        <v>1630.75</v>
      </c>
      <c r="H70" s="1">
        <v>1321.12</v>
      </c>
      <c r="I70" s="1">
        <v>1752.46</v>
      </c>
      <c r="L70" t="s">
        <v>1054</v>
      </c>
      <c r="M70" t="s">
        <v>1055</v>
      </c>
      <c r="N70" s="2">
        <v>45760</v>
      </c>
      <c r="O70" s="2">
        <v>45828</v>
      </c>
      <c r="P70" s="1">
        <v>1321.12</v>
      </c>
      <c r="Q70" s="1">
        <v>1752.46</v>
      </c>
      <c r="R70" s="1">
        <v>0</v>
      </c>
      <c r="S70" t="s">
        <v>1060</v>
      </c>
      <c r="T70" s="1">
        <f>IF(AND(First[[#This Row],[Allowed_Amount]]&gt;First[[#This Row],[Paid_Amount]],First[[#This Row],[Status]]="Denied"),1,0)</f>
        <v>0</v>
      </c>
      <c r="U70" s="1">
        <f>IF(AND(First[[#This Row],[Allowed_Amount]]&gt;First[[#This Row],[Paid_Amount]],First[[#This Row],[Status]]="Denied"),First[[#This Row],[Allowed_Amount]]-First[[#This Row],[Paid_Amount]],0)</f>
        <v>0</v>
      </c>
      <c r="V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" spans="1:23" x14ac:dyDescent="0.35">
      <c r="A71" t="s">
        <v>87</v>
      </c>
      <c r="B71" t="s">
        <v>1026</v>
      </c>
      <c r="C71" t="s">
        <v>1029</v>
      </c>
      <c r="D71" t="s">
        <v>1037</v>
      </c>
      <c r="E71" t="s">
        <v>1039</v>
      </c>
      <c r="F71" s="1">
        <v>4542.6400000000003</v>
      </c>
      <c r="G71" s="1">
        <v>3573.77</v>
      </c>
      <c r="H71" s="1">
        <v>3192.21</v>
      </c>
      <c r="I71" s="1">
        <v>1350.43</v>
      </c>
      <c r="J71" t="s">
        <v>1048</v>
      </c>
      <c r="K71" t="s">
        <v>1050</v>
      </c>
      <c r="L71" t="s">
        <v>1053</v>
      </c>
      <c r="M71" t="s">
        <v>1058</v>
      </c>
      <c r="N71" s="2">
        <v>45764</v>
      </c>
      <c r="O71" s="2">
        <v>45825</v>
      </c>
      <c r="P71" s="1">
        <v>2239.5</v>
      </c>
      <c r="Q71" s="1">
        <v>1350.43</v>
      </c>
      <c r="R71" s="1">
        <v>-889.07</v>
      </c>
      <c r="S71" t="s">
        <v>1060</v>
      </c>
      <c r="T71" s="1">
        <f>IF(AND(First[[#This Row],[Allowed_Amount]]&gt;First[[#This Row],[Paid_Amount]],First[[#This Row],[Status]]="Denied"),1,0)</f>
        <v>1</v>
      </c>
      <c r="U71" s="1">
        <f>IF(AND(First[[#This Row],[Allowed_Amount]]&gt;First[[#This Row],[Paid_Amount]],First[[#This Row],[Status]]="Denied"),First[[#This Row],[Allowed_Amount]]-First[[#This Row],[Paid_Amount]],0)</f>
        <v>381.55999999999995</v>
      </c>
      <c r="V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381.55999999999995</v>
      </c>
      <c r="W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2" spans="1:23" x14ac:dyDescent="0.35">
      <c r="A72" t="s">
        <v>88</v>
      </c>
      <c r="B72" t="s">
        <v>1021</v>
      </c>
      <c r="C72" t="s">
        <v>1032</v>
      </c>
      <c r="D72" t="s">
        <v>1036</v>
      </c>
      <c r="E72" t="s">
        <v>1040</v>
      </c>
      <c r="F72" s="1">
        <v>1157.48</v>
      </c>
      <c r="G72" s="1">
        <v>775.26</v>
      </c>
      <c r="H72" s="1">
        <v>505.58</v>
      </c>
      <c r="I72" s="1">
        <v>651.9</v>
      </c>
      <c r="J72" t="s">
        <v>1045</v>
      </c>
      <c r="K72" t="s">
        <v>1051</v>
      </c>
      <c r="L72" t="s">
        <v>1053</v>
      </c>
      <c r="M72" t="s">
        <v>1057</v>
      </c>
      <c r="N72" s="2">
        <v>45721</v>
      </c>
      <c r="O72" s="2">
        <v>45756</v>
      </c>
      <c r="P72" s="1">
        <v>477.88</v>
      </c>
      <c r="Q72" s="1">
        <v>651.90000000000009</v>
      </c>
      <c r="R72" s="1">
        <v>174.02</v>
      </c>
      <c r="S72" t="s">
        <v>1060</v>
      </c>
      <c r="T72" s="1">
        <f>IF(AND(First[[#This Row],[Allowed_Amount]]&gt;First[[#This Row],[Paid_Amount]],First[[#This Row],[Status]]="Denied"),1,0)</f>
        <v>1</v>
      </c>
      <c r="U72" s="1">
        <f>IF(AND(First[[#This Row],[Allowed_Amount]]&gt;First[[#This Row],[Paid_Amount]],First[[#This Row],[Status]]="Denied"),First[[#This Row],[Allowed_Amount]]-First[[#This Row],[Paid_Amount]],0)</f>
        <v>269.68</v>
      </c>
      <c r="V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" spans="1:23" x14ac:dyDescent="0.35">
      <c r="A73" t="s">
        <v>89</v>
      </c>
      <c r="B73" t="s">
        <v>1026</v>
      </c>
      <c r="C73" t="s">
        <v>1031</v>
      </c>
      <c r="D73" t="s">
        <v>1033</v>
      </c>
      <c r="E73" t="s">
        <v>1039</v>
      </c>
      <c r="F73" s="1">
        <v>4987.6000000000004</v>
      </c>
      <c r="G73" s="1">
        <v>3527.84</v>
      </c>
      <c r="H73" s="1">
        <v>2972.48</v>
      </c>
      <c r="I73" s="1">
        <v>2015.12</v>
      </c>
      <c r="L73" t="s">
        <v>1054</v>
      </c>
      <c r="M73" t="s">
        <v>1055</v>
      </c>
      <c r="N73" s="2">
        <v>45724</v>
      </c>
      <c r="O73" s="2">
        <v>45738</v>
      </c>
      <c r="P73" s="1">
        <v>2972.48</v>
      </c>
      <c r="Q73" s="1">
        <v>2015.12</v>
      </c>
      <c r="R73" s="1">
        <v>0</v>
      </c>
      <c r="S73" t="s">
        <v>1060</v>
      </c>
      <c r="T73" s="1">
        <f>IF(AND(First[[#This Row],[Allowed_Amount]]&gt;First[[#This Row],[Paid_Amount]],First[[#This Row],[Status]]="Denied"),1,0)</f>
        <v>0</v>
      </c>
      <c r="U73" s="1">
        <f>IF(AND(First[[#This Row],[Allowed_Amount]]&gt;First[[#This Row],[Paid_Amount]],First[[#This Row],[Status]]="Denied"),First[[#This Row],[Allowed_Amount]]-First[[#This Row],[Paid_Amount]],0)</f>
        <v>0</v>
      </c>
      <c r="V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" spans="1:23" x14ac:dyDescent="0.35">
      <c r="A74" t="s">
        <v>90</v>
      </c>
      <c r="B74" t="s">
        <v>1024</v>
      </c>
      <c r="C74" t="s">
        <v>1031</v>
      </c>
      <c r="D74" t="s">
        <v>1035</v>
      </c>
      <c r="E74" t="s">
        <v>1039</v>
      </c>
      <c r="F74" s="1">
        <v>1758.99</v>
      </c>
      <c r="G74" s="1">
        <v>1642.74</v>
      </c>
      <c r="H74" s="1">
        <v>1095.45</v>
      </c>
      <c r="I74" s="1">
        <v>663.54</v>
      </c>
      <c r="J74" t="s">
        <v>1042</v>
      </c>
      <c r="K74" t="s">
        <v>1049</v>
      </c>
      <c r="L74" t="s">
        <v>1053</v>
      </c>
      <c r="M74" t="s">
        <v>1058</v>
      </c>
      <c r="N74" s="2">
        <v>45887</v>
      </c>
      <c r="O74" s="2">
        <v>45942</v>
      </c>
      <c r="P74" s="1">
        <v>1032.1500000000001</v>
      </c>
      <c r="Q74" s="1">
        <v>663.54</v>
      </c>
      <c r="R74" s="1">
        <v>-368.61</v>
      </c>
      <c r="S74" t="s">
        <v>1060</v>
      </c>
      <c r="T74" s="1">
        <f>IF(AND(First[[#This Row],[Allowed_Amount]]&gt;First[[#This Row],[Paid_Amount]],First[[#This Row],[Status]]="Denied"),1,0)</f>
        <v>1</v>
      </c>
      <c r="U74" s="1">
        <f>IF(AND(First[[#This Row],[Allowed_Amount]]&gt;First[[#This Row],[Paid_Amount]],First[[#This Row],[Status]]="Denied"),First[[#This Row],[Allowed_Amount]]-First[[#This Row],[Paid_Amount]],0)</f>
        <v>547.29</v>
      </c>
      <c r="V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547.29</v>
      </c>
      <c r="W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5" spans="1:23" x14ac:dyDescent="0.35">
      <c r="A75" t="s">
        <v>91</v>
      </c>
      <c r="B75" t="s">
        <v>1022</v>
      </c>
      <c r="C75" t="s">
        <v>1029</v>
      </c>
      <c r="D75" t="s">
        <v>1037</v>
      </c>
      <c r="E75" t="s">
        <v>1040</v>
      </c>
      <c r="F75" s="1">
        <v>621.66999999999996</v>
      </c>
      <c r="G75" s="1">
        <v>547.84</v>
      </c>
      <c r="H75" s="1">
        <v>547.84</v>
      </c>
      <c r="I75" s="1">
        <v>146.83000000000001</v>
      </c>
      <c r="L75" t="s">
        <v>1054</v>
      </c>
      <c r="M75" t="s">
        <v>1055</v>
      </c>
      <c r="N75" s="2">
        <v>45870</v>
      </c>
      <c r="O75" s="2">
        <v>45911</v>
      </c>
      <c r="P75" s="1">
        <v>474.84</v>
      </c>
      <c r="Q75" s="1">
        <v>146.83000000000001</v>
      </c>
      <c r="R75" s="1">
        <v>0</v>
      </c>
      <c r="S75" t="s">
        <v>1061</v>
      </c>
      <c r="T75" s="1">
        <f>IF(AND(First[[#This Row],[Allowed_Amount]]&gt;First[[#This Row],[Paid_Amount]],First[[#This Row],[Status]]="Denied"),1,0)</f>
        <v>0</v>
      </c>
      <c r="U75" s="1">
        <f>IF(AND(First[[#This Row],[Allowed_Amount]]&gt;First[[#This Row],[Paid_Amount]],First[[#This Row],[Status]]="Denied"),First[[#This Row],[Allowed_Amount]]-First[[#This Row],[Paid_Amount]],0)</f>
        <v>0</v>
      </c>
      <c r="V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" spans="1:23" x14ac:dyDescent="0.35">
      <c r="A76" t="s">
        <v>92</v>
      </c>
      <c r="B76" t="s">
        <v>1027</v>
      </c>
      <c r="C76" t="s">
        <v>1031</v>
      </c>
      <c r="D76" t="s">
        <v>1035</v>
      </c>
      <c r="E76" t="s">
        <v>1039</v>
      </c>
      <c r="F76" s="1">
        <v>780.57</v>
      </c>
      <c r="G76" s="1">
        <v>737.02</v>
      </c>
      <c r="H76" s="1">
        <v>447.62</v>
      </c>
      <c r="I76" s="1">
        <v>332.95</v>
      </c>
      <c r="J76" t="s">
        <v>1045</v>
      </c>
      <c r="K76" t="s">
        <v>1051</v>
      </c>
      <c r="L76" t="s">
        <v>1053</v>
      </c>
      <c r="M76" t="s">
        <v>1057</v>
      </c>
      <c r="N76" s="2">
        <v>45887</v>
      </c>
      <c r="O76" s="2">
        <v>45970</v>
      </c>
      <c r="P76" s="1">
        <v>339.63</v>
      </c>
      <c r="Q76" s="1">
        <v>332.95</v>
      </c>
      <c r="R76" s="1">
        <v>-6.68</v>
      </c>
      <c r="S76" t="s">
        <v>1060</v>
      </c>
      <c r="T76" s="1">
        <f>IF(AND(First[[#This Row],[Allowed_Amount]]&gt;First[[#This Row],[Paid_Amount]],First[[#This Row],[Status]]="Denied"),1,0)</f>
        <v>1</v>
      </c>
      <c r="U76" s="1">
        <f>IF(AND(First[[#This Row],[Allowed_Amount]]&gt;First[[#This Row],[Paid_Amount]],First[[#This Row],[Status]]="Denied"),First[[#This Row],[Allowed_Amount]]-First[[#This Row],[Paid_Amount]],0)</f>
        <v>289.39999999999998</v>
      </c>
      <c r="V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" spans="1:23" x14ac:dyDescent="0.35">
      <c r="A77" t="s">
        <v>93</v>
      </c>
      <c r="B77" t="s">
        <v>1022</v>
      </c>
      <c r="C77" t="s">
        <v>1029</v>
      </c>
      <c r="D77" t="s">
        <v>1034</v>
      </c>
      <c r="E77" t="s">
        <v>1038</v>
      </c>
      <c r="F77" s="1">
        <v>4176.78</v>
      </c>
      <c r="G77" s="1">
        <v>3549.07</v>
      </c>
      <c r="H77" s="1">
        <v>3443.3</v>
      </c>
      <c r="I77" s="1">
        <v>733.48</v>
      </c>
      <c r="L77" t="s">
        <v>1054</v>
      </c>
      <c r="M77" t="s">
        <v>1055</v>
      </c>
      <c r="N77" s="2">
        <v>45558</v>
      </c>
      <c r="O77" s="2">
        <v>45624</v>
      </c>
      <c r="P77" s="1">
        <v>3443.3</v>
      </c>
      <c r="Q77" s="1">
        <v>733.47999999999956</v>
      </c>
      <c r="R77" s="1">
        <v>0</v>
      </c>
      <c r="S77" t="s">
        <v>1060</v>
      </c>
      <c r="T77" s="1">
        <f>IF(AND(First[[#This Row],[Allowed_Amount]]&gt;First[[#This Row],[Paid_Amount]],First[[#This Row],[Status]]="Denied"),1,0)</f>
        <v>0</v>
      </c>
      <c r="U77" s="1">
        <f>IF(AND(First[[#This Row],[Allowed_Amount]]&gt;First[[#This Row],[Paid_Amount]],First[[#This Row],[Status]]="Denied"),First[[#This Row],[Allowed_Amount]]-First[[#This Row],[Paid_Amount]],0)</f>
        <v>0</v>
      </c>
      <c r="V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" spans="1:23" x14ac:dyDescent="0.35">
      <c r="A78" t="s">
        <v>94</v>
      </c>
      <c r="B78" t="s">
        <v>1022</v>
      </c>
      <c r="C78" t="s">
        <v>1030</v>
      </c>
      <c r="D78" t="s">
        <v>1034</v>
      </c>
      <c r="E78" t="s">
        <v>1040</v>
      </c>
      <c r="F78" s="1">
        <v>733.59</v>
      </c>
      <c r="G78" s="1">
        <v>725.13</v>
      </c>
      <c r="H78" s="1">
        <v>720.84</v>
      </c>
      <c r="I78" s="1">
        <v>12.75</v>
      </c>
      <c r="L78" t="s">
        <v>1054</v>
      </c>
      <c r="M78" t="s">
        <v>1055</v>
      </c>
      <c r="N78" s="2">
        <v>45824</v>
      </c>
      <c r="O78" s="2">
        <v>45870</v>
      </c>
      <c r="P78" s="1">
        <v>720.84</v>
      </c>
      <c r="Q78" s="1">
        <v>12.75</v>
      </c>
      <c r="R78" s="1">
        <v>0</v>
      </c>
      <c r="S78" t="s">
        <v>1060</v>
      </c>
      <c r="T78" s="1">
        <f>IF(AND(First[[#This Row],[Allowed_Amount]]&gt;First[[#This Row],[Paid_Amount]],First[[#This Row],[Status]]="Denied"),1,0)</f>
        <v>0</v>
      </c>
      <c r="U78" s="1">
        <f>IF(AND(First[[#This Row],[Allowed_Amount]]&gt;First[[#This Row],[Paid_Amount]],First[[#This Row],[Status]]="Denied"),First[[#This Row],[Allowed_Amount]]-First[[#This Row],[Paid_Amount]],0)</f>
        <v>0</v>
      </c>
      <c r="V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" spans="1:23" x14ac:dyDescent="0.35">
      <c r="A79" t="s">
        <v>95</v>
      </c>
      <c r="B79" t="s">
        <v>1020</v>
      </c>
      <c r="C79" t="s">
        <v>1031</v>
      </c>
      <c r="D79" t="s">
        <v>1033</v>
      </c>
      <c r="E79" t="s">
        <v>1038</v>
      </c>
      <c r="F79" s="1">
        <v>4863.17</v>
      </c>
      <c r="G79" s="1">
        <v>2784.47</v>
      </c>
      <c r="H79" s="1">
        <v>2377.9299999999998</v>
      </c>
      <c r="I79" s="1">
        <v>2485.2399999999998</v>
      </c>
      <c r="J79" t="s">
        <v>1047</v>
      </c>
      <c r="K79" t="s">
        <v>1052</v>
      </c>
      <c r="L79" t="s">
        <v>1053</v>
      </c>
      <c r="M79" t="s">
        <v>1056</v>
      </c>
      <c r="N79" s="2">
        <v>45835</v>
      </c>
      <c r="O79" s="2">
        <v>45907</v>
      </c>
      <c r="P79" s="1">
        <v>1691.29</v>
      </c>
      <c r="Q79" s="1">
        <v>2485.2399999999998</v>
      </c>
      <c r="R79" s="1">
        <v>793.95</v>
      </c>
      <c r="S79" t="s">
        <v>1060</v>
      </c>
      <c r="T79" s="1">
        <f>IF(AND(First[[#This Row],[Allowed_Amount]]&gt;First[[#This Row],[Paid_Amount]],First[[#This Row],[Status]]="Denied"),1,0)</f>
        <v>1</v>
      </c>
      <c r="U79" s="1">
        <f>IF(AND(First[[#This Row],[Allowed_Amount]]&gt;First[[#This Row],[Paid_Amount]],First[[#This Row],[Status]]="Denied"),First[[#This Row],[Allowed_Amount]]-First[[#This Row],[Paid_Amount]],0)</f>
        <v>406.53999999999996</v>
      </c>
      <c r="V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406.53999999999996</v>
      </c>
      <c r="W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" spans="1:23" x14ac:dyDescent="0.35">
      <c r="A80" t="s">
        <v>96</v>
      </c>
      <c r="B80" t="s">
        <v>1021</v>
      </c>
      <c r="C80" t="s">
        <v>1032</v>
      </c>
      <c r="D80" t="s">
        <v>1037</v>
      </c>
      <c r="E80" t="s">
        <v>1040</v>
      </c>
      <c r="F80" s="1">
        <v>1713.07</v>
      </c>
      <c r="G80" s="1">
        <v>1254.8</v>
      </c>
      <c r="H80" s="1">
        <v>627.64</v>
      </c>
      <c r="I80" s="1">
        <v>1085.43</v>
      </c>
      <c r="L80" t="s">
        <v>1054</v>
      </c>
      <c r="M80" t="s">
        <v>1055</v>
      </c>
      <c r="N80" s="2">
        <v>45811</v>
      </c>
      <c r="O80" s="2">
        <v>45825</v>
      </c>
      <c r="P80" s="1">
        <v>627.64</v>
      </c>
      <c r="Q80" s="1">
        <v>1085.43</v>
      </c>
      <c r="R80" s="1">
        <v>0</v>
      </c>
      <c r="S80" t="s">
        <v>1060</v>
      </c>
      <c r="T80" s="1">
        <f>IF(AND(First[[#This Row],[Allowed_Amount]]&gt;First[[#This Row],[Paid_Amount]],First[[#This Row],[Status]]="Denied"),1,0)</f>
        <v>0</v>
      </c>
      <c r="U80" s="1">
        <f>IF(AND(First[[#This Row],[Allowed_Amount]]&gt;First[[#This Row],[Paid_Amount]],First[[#This Row],[Status]]="Denied"),First[[#This Row],[Allowed_Amount]]-First[[#This Row],[Paid_Amount]],0)</f>
        <v>0</v>
      </c>
      <c r="V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" spans="1:23" x14ac:dyDescent="0.35">
      <c r="A81" t="s">
        <v>97</v>
      </c>
      <c r="B81" t="s">
        <v>1027</v>
      </c>
      <c r="C81" t="s">
        <v>1031</v>
      </c>
      <c r="D81" t="s">
        <v>1036</v>
      </c>
      <c r="E81" t="s">
        <v>1040</v>
      </c>
      <c r="F81" s="1">
        <v>2811.74</v>
      </c>
      <c r="G81" s="1">
        <v>2209.81</v>
      </c>
      <c r="H81" s="1">
        <v>1221.8399999999999</v>
      </c>
      <c r="I81" s="1">
        <v>1589.9</v>
      </c>
      <c r="L81" t="s">
        <v>1054</v>
      </c>
      <c r="M81" t="s">
        <v>1055</v>
      </c>
      <c r="N81" s="2">
        <v>45739</v>
      </c>
      <c r="O81" s="2">
        <v>45788</v>
      </c>
      <c r="P81" s="1">
        <v>1221.8399999999999</v>
      </c>
      <c r="Q81" s="1">
        <v>1589.9</v>
      </c>
      <c r="R81" s="1">
        <v>0</v>
      </c>
      <c r="S81" t="s">
        <v>1060</v>
      </c>
      <c r="T81" s="1">
        <f>IF(AND(First[[#This Row],[Allowed_Amount]]&gt;First[[#This Row],[Paid_Amount]],First[[#This Row],[Status]]="Denied"),1,0)</f>
        <v>0</v>
      </c>
      <c r="U81" s="1">
        <f>IF(AND(First[[#This Row],[Allowed_Amount]]&gt;First[[#This Row],[Paid_Amount]],First[[#This Row],[Status]]="Denied"),First[[#This Row],[Allowed_Amount]]-First[[#This Row],[Paid_Amount]],0)</f>
        <v>0</v>
      </c>
      <c r="V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" spans="1:23" x14ac:dyDescent="0.35">
      <c r="A82" t="s">
        <v>98</v>
      </c>
      <c r="B82" t="s">
        <v>1027</v>
      </c>
      <c r="C82" t="s">
        <v>1029</v>
      </c>
      <c r="D82" t="s">
        <v>1035</v>
      </c>
      <c r="E82" t="s">
        <v>1038</v>
      </c>
      <c r="F82" s="1">
        <v>2283.92</v>
      </c>
      <c r="G82" s="1">
        <v>1514.37</v>
      </c>
      <c r="H82" s="1">
        <v>874.79</v>
      </c>
      <c r="I82" s="1">
        <v>1409.13</v>
      </c>
      <c r="L82" t="s">
        <v>1054</v>
      </c>
      <c r="M82" t="s">
        <v>1055</v>
      </c>
      <c r="N82" s="2">
        <v>45698</v>
      </c>
      <c r="O82" s="2">
        <v>45752</v>
      </c>
      <c r="P82" s="1">
        <v>874.79</v>
      </c>
      <c r="Q82" s="1">
        <v>1409.13</v>
      </c>
      <c r="R82" s="1">
        <v>0</v>
      </c>
      <c r="S82" t="s">
        <v>1060</v>
      </c>
      <c r="T82" s="1">
        <f>IF(AND(First[[#This Row],[Allowed_Amount]]&gt;First[[#This Row],[Paid_Amount]],First[[#This Row],[Status]]="Denied"),1,0)</f>
        <v>0</v>
      </c>
      <c r="U82" s="1">
        <f>IF(AND(First[[#This Row],[Allowed_Amount]]&gt;First[[#This Row],[Paid_Amount]],First[[#This Row],[Status]]="Denied"),First[[#This Row],[Allowed_Amount]]-First[[#This Row],[Paid_Amount]],0)</f>
        <v>0</v>
      </c>
      <c r="V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" spans="1:23" x14ac:dyDescent="0.35">
      <c r="A83" t="s">
        <v>99</v>
      </c>
      <c r="B83" t="s">
        <v>1027</v>
      </c>
      <c r="C83" t="s">
        <v>1030</v>
      </c>
      <c r="D83" t="s">
        <v>1037</v>
      </c>
      <c r="E83" t="s">
        <v>1038</v>
      </c>
      <c r="F83" s="1">
        <v>1539.1</v>
      </c>
      <c r="G83" s="1">
        <v>772.04</v>
      </c>
      <c r="H83" s="1">
        <v>485.78</v>
      </c>
      <c r="I83" s="1">
        <v>1053.32</v>
      </c>
      <c r="L83" t="s">
        <v>1054</v>
      </c>
      <c r="M83" t="s">
        <v>1055</v>
      </c>
      <c r="N83" s="2">
        <v>45698</v>
      </c>
      <c r="O83" s="2">
        <v>45740</v>
      </c>
      <c r="P83" s="1">
        <v>485.78</v>
      </c>
      <c r="Q83" s="1">
        <v>1053.32</v>
      </c>
      <c r="R83" s="1">
        <v>0</v>
      </c>
      <c r="S83" t="s">
        <v>1060</v>
      </c>
      <c r="T83" s="1">
        <f>IF(AND(First[[#This Row],[Allowed_Amount]]&gt;First[[#This Row],[Paid_Amount]],First[[#This Row],[Status]]="Denied"),1,0)</f>
        <v>0</v>
      </c>
      <c r="U83" s="1">
        <f>IF(AND(First[[#This Row],[Allowed_Amount]]&gt;First[[#This Row],[Paid_Amount]],First[[#This Row],[Status]]="Denied"),First[[#This Row],[Allowed_Amount]]-First[[#This Row],[Paid_Amount]],0)</f>
        <v>0</v>
      </c>
      <c r="V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" spans="1:23" x14ac:dyDescent="0.35">
      <c r="A84" t="s">
        <v>100</v>
      </c>
      <c r="B84" t="s">
        <v>1026</v>
      </c>
      <c r="C84" t="s">
        <v>1031</v>
      </c>
      <c r="D84" t="s">
        <v>1033</v>
      </c>
      <c r="E84" t="s">
        <v>1038</v>
      </c>
      <c r="F84" s="1">
        <v>4029.71</v>
      </c>
      <c r="G84" s="1">
        <v>3986.66</v>
      </c>
      <c r="H84" s="1">
        <v>3986.66</v>
      </c>
      <c r="I84" s="1">
        <v>1053.06</v>
      </c>
      <c r="L84" t="s">
        <v>1054</v>
      </c>
      <c r="M84" t="s">
        <v>1055</v>
      </c>
      <c r="N84" s="2">
        <v>45610</v>
      </c>
      <c r="O84" s="2">
        <v>45646</v>
      </c>
      <c r="P84" s="1">
        <v>2976.65</v>
      </c>
      <c r="Q84" s="1">
        <v>1053.06</v>
      </c>
      <c r="R84" s="1">
        <v>0</v>
      </c>
      <c r="S84" t="s">
        <v>1061</v>
      </c>
      <c r="T84" s="1">
        <f>IF(AND(First[[#This Row],[Allowed_Amount]]&gt;First[[#This Row],[Paid_Amount]],First[[#This Row],[Status]]="Denied"),1,0)</f>
        <v>0</v>
      </c>
      <c r="U84" s="1">
        <f>IF(AND(First[[#This Row],[Allowed_Amount]]&gt;First[[#This Row],[Paid_Amount]],First[[#This Row],[Status]]="Denied"),First[[#This Row],[Allowed_Amount]]-First[[#This Row],[Paid_Amount]],0)</f>
        <v>0</v>
      </c>
      <c r="V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" spans="1:23" x14ac:dyDescent="0.35">
      <c r="A85" t="s">
        <v>101</v>
      </c>
      <c r="B85" t="s">
        <v>1027</v>
      </c>
      <c r="C85" t="s">
        <v>1030</v>
      </c>
      <c r="D85" t="s">
        <v>1034</v>
      </c>
      <c r="E85" t="s">
        <v>1041</v>
      </c>
      <c r="F85" s="1">
        <v>1695.59</v>
      </c>
      <c r="G85" s="1">
        <v>933.26</v>
      </c>
      <c r="H85" s="1">
        <v>549.23</v>
      </c>
      <c r="I85" s="1">
        <v>1146.3599999999999</v>
      </c>
      <c r="J85" t="s">
        <v>1046</v>
      </c>
      <c r="K85" t="s">
        <v>1050</v>
      </c>
      <c r="L85" t="s">
        <v>1053</v>
      </c>
      <c r="M85" t="s">
        <v>1056</v>
      </c>
      <c r="N85" s="2">
        <v>45883</v>
      </c>
      <c r="O85" s="2">
        <v>45890</v>
      </c>
      <c r="P85" s="1">
        <v>434.96</v>
      </c>
      <c r="Q85" s="1">
        <v>1146.3599999999999</v>
      </c>
      <c r="R85" s="1">
        <v>711.4</v>
      </c>
      <c r="S85" t="s">
        <v>1060</v>
      </c>
      <c r="T85" s="1">
        <f>IF(AND(First[[#This Row],[Allowed_Amount]]&gt;First[[#This Row],[Paid_Amount]],First[[#This Row],[Status]]="Denied"),1,0)</f>
        <v>1</v>
      </c>
      <c r="U85" s="1">
        <f>IF(AND(First[[#This Row],[Allowed_Amount]]&gt;First[[#This Row],[Paid_Amount]],First[[#This Row],[Status]]="Denied"),First[[#This Row],[Allowed_Amount]]-First[[#This Row],[Paid_Amount]],0)</f>
        <v>384.03</v>
      </c>
      <c r="V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384.03</v>
      </c>
      <c r="W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6" spans="1:23" x14ac:dyDescent="0.35">
      <c r="A86" t="s">
        <v>102</v>
      </c>
      <c r="B86" t="s">
        <v>1022</v>
      </c>
      <c r="C86" t="s">
        <v>1031</v>
      </c>
      <c r="D86" t="s">
        <v>1037</v>
      </c>
      <c r="E86" t="s">
        <v>1040</v>
      </c>
      <c r="F86" s="1">
        <v>4026.04</v>
      </c>
      <c r="G86" s="1">
        <v>2834.23</v>
      </c>
      <c r="H86" s="1">
        <v>2707.78</v>
      </c>
      <c r="I86" s="1">
        <v>1318.26</v>
      </c>
      <c r="J86" t="s">
        <v>1043</v>
      </c>
      <c r="K86" t="s">
        <v>1049</v>
      </c>
      <c r="L86" t="s">
        <v>1053</v>
      </c>
      <c r="M86" t="s">
        <v>1056</v>
      </c>
      <c r="N86" s="2">
        <v>45798</v>
      </c>
      <c r="O86" s="2">
        <v>45818</v>
      </c>
      <c r="P86" s="1">
        <v>2224.8000000000002</v>
      </c>
      <c r="Q86" s="1">
        <v>1318.26</v>
      </c>
      <c r="R86" s="1">
        <v>-906.54</v>
      </c>
      <c r="S86" t="s">
        <v>1060</v>
      </c>
      <c r="T86" s="1">
        <f>IF(AND(First[[#This Row],[Allowed_Amount]]&gt;First[[#This Row],[Paid_Amount]],First[[#This Row],[Status]]="Denied"),1,0)</f>
        <v>1</v>
      </c>
      <c r="U86" s="1">
        <f>IF(AND(First[[#This Row],[Allowed_Amount]]&gt;First[[#This Row],[Paid_Amount]],First[[#This Row],[Status]]="Denied"),First[[#This Row],[Allowed_Amount]]-First[[#This Row],[Paid_Amount]],0)</f>
        <v>126.44999999999982</v>
      </c>
      <c r="V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126.44999999999982</v>
      </c>
      <c r="W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7" spans="1:23" x14ac:dyDescent="0.35">
      <c r="A87" t="s">
        <v>103</v>
      </c>
      <c r="B87" t="s">
        <v>1027</v>
      </c>
      <c r="C87" t="s">
        <v>1029</v>
      </c>
      <c r="D87" t="s">
        <v>1034</v>
      </c>
      <c r="E87" t="s">
        <v>1040</v>
      </c>
      <c r="F87" s="1">
        <v>504.58</v>
      </c>
      <c r="G87" s="1">
        <v>441.95</v>
      </c>
      <c r="H87" s="1">
        <v>310.57</v>
      </c>
      <c r="I87" s="1">
        <v>194.01</v>
      </c>
      <c r="L87" t="s">
        <v>1054</v>
      </c>
      <c r="M87" t="s">
        <v>1055</v>
      </c>
      <c r="N87" s="2">
        <v>45824</v>
      </c>
      <c r="O87" s="2">
        <v>45912</v>
      </c>
      <c r="P87" s="1">
        <v>310.57</v>
      </c>
      <c r="Q87" s="1">
        <v>194.01</v>
      </c>
      <c r="R87" s="1">
        <v>0</v>
      </c>
      <c r="S87" t="s">
        <v>1060</v>
      </c>
      <c r="T87" s="1">
        <f>IF(AND(First[[#This Row],[Allowed_Amount]]&gt;First[[#This Row],[Paid_Amount]],First[[#This Row],[Status]]="Denied"),1,0)</f>
        <v>0</v>
      </c>
      <c r="U87" s="1">
        <f>IF(AND(First[[#This Row],[Allowed_Amount]]&gt;First[[#This Row],[Paid_Amount]],First[[#This Row],[Status]]="Denied"),First[[#This Row],[Allowed_Amount]]-First[[#This Row],[Paid_Amount]],0)</f>
        <v>0</v>
      </c>
      <c r="V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" spans="1:23" x14ac:dyDescent="0.35">
      <c r="A88" t="s">
        <v>104</v>
      </c>
      <c r="B88" t="s">
        <v>1019</v>
      </c>
      <c r="C88" t="s">
        <v>1030</v>
      </c>
      <c r="D88" t="s">
        <v>1037</v>
      </c>
      <c r="E88" t="s">
        <v>1039</v>
      </c>
      <c r="F88" s="1">
        <v>3980.31</v>
      </c>
      <c r="G88" s="1">
        <v>2540.9699999999998</v>
      </c>
      <c r="H88" s="1">
        <v>2153.85</v>
      </c>
      <c r="I88" s="1">
        <v>1826.46</v>
      </c>
      <c r="L88" t="s">
        <v>1054</v>
      </c>
      <c r="M88" t="s">
        <v>1055</v>
      </c>
      <c r="N88" s="2">
        <v>45889</v>
      </c>
      <c r="O88" s="2">
        <v>45927</v>
      </c>
      <c r="P88" s="1">
        <v>2153.85</v>
      </c>
      <c r="Q88" s="1">
        <v>1826.46</v>
      </c>
      <c r="R88" s="1">
        <v>0</v>
      </c>
      <c r="S88" t="s">
        <v>1060</v>
      </c>
      <c r="T88" s="1">
        <f>IF(AND(First[[#This Row],[Allowed_Amount]]&gt;First[[#This Row],[Paid_Amount]],First[[#This Row],[Status]]="Denied"),1,0)</f>
        <v>0</v>
      </c>
      <c r="U88" s="1">
        <f>IF(AND(First[[#This Row],[Allowed_Amount]]&gt;First[[#This Row],[Paid_Amount]],First[[#This Row],[Status]]="Denied"),First[[#This Row],[Allowed_Amount]]-First[[#This Row],[Paid_Amount]],0)</f>
        <v>0</v>
      </c>
      <c r="V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" spans="1:23" x14ac:dyDescent="0.35">
      <c r="A89" t="s">
        <v>105</v>
      </c>
      <c r="B89" t="s">
        <v>1027</v>
      </c>
      <c r="C89" t="s">
        <v>1031</v>
      </c>
      <c r="D89" t="s">
        <v>1033</v>
      </c>
      <c r="E89" t="s">
        <v>1039</v>
      </c>
      <c r="F89" s="1">
        <v>365.51</v>
      </c>
      <c r="G89" s="1">
        <v>361.56</v>
      </c>
      <c r="H89" s="1">
        <v>361.56</v>
      </c>
      <c r="I89" s="1">
        <v>70.599999999999994</v>
      </c>
      <c r="L89" t="s">
        <v>1054</v>
      </c>
      <c r="M89" t="s">
        <v>1055</v>
      </c>
      <c r="N89" s="2">
        <v>45582</v>
      </c>
      <c r="O89" s="2">
        <v>45605</v>
      </c>
      <c r="P89" s="1">
        <v>294.91000000000003</v>
      </c>
      <c r="Q89" s="1">
        <v>70.599999999999966</v>
      </c>
      <c r="R89" s="1">
        <v>0</v>
      </c>
      <c r="S89" t="s">
        <v>1061</v>
      </c>
      <c r="T89" s="1">
        <f>IF(AND(First[[#This Row],[Allowed_Amount]]&gt;First[[#This Row],[Paid_Amount]],First[[#This Row],[Status]]="Denied"),1,0)</f>
        <v>0</v>
      </c>
      <c r="U89" s="1">
        <f>IF(AND(First[[#This Row],[Allowed_Amount]]&gt;First[[#This Row],[Paid_Amount]],First[[#This Row],[Status]]="Denied"),First[[#This Row],[Allowed_Amount]]-First[[#This Row],[Paid_Amount]],0)</f>
        <v>0</v>
      </c>
      <c r="V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" spans="1:23" x14ac:dyDescent="0.35">
      <c r="A90" t="s">
        <v>106</v>
      </c>
      <c r="B90" t="s">
        <v>1026</v>
      </c>
      <c r="C90" t="s">
        <v>1031</v>
      </c>
      <c r="D90" t="s">
        <v>1035</v>
      </c>
      <c r="E90" t="s">
        <v>1038</v>
      </c>
      <c r="F90" s="1">
        <v>2681.62</v>
      </c>
      <c r="G90" s="1">
        <v>2127.69</v>
      </c>
      <c r="H90" s="1">
        <v>1876.07</v>
      </c>
      <c r="I90" s="1">
        <v>805.55</v>
      </c>
      <c r="L90" t="s">
        <v>1054</v>
      </c>
      <c r="M90" t="s">
        <v>1055</v>
      </c>
      <c r="N90" s="2">
        <v>45857</v>
      </c>
      <c r="O90" s="2">
        <v>45862</v>
      </c>
      <c r="P90" s="1">
        <v>1876.07</v>
      </c>
      <c r="Q90" s="1">
        <v>805.55</v>
      </c>
      <c r="R90" s="1">
        <v>0</v>
      </c>
      <c r="S90" t="s">
        <v>1060</v>
      </c>
      <c r="T90" s="1">
        <f>IF(AND(First[[#This Row],[Allowed_Amount]]&gt;First[[#This Row],[Paid_Amount]],First[[#This Row],[Status]]="Denied"),1,0)</f>
        <v>0</v>
      </c>
      <c r="U90" s="1">
        <f>IF(AND(First[[#This Row],[Allowed_Amount]]&gt;First[[#This Row],[Paid_Amount]],First[[#This Row],[Status]]="Denied"),First[[#This Row],[Allowed_Amount]]-First[[#This Row],[Paid_Amount]],0)</f>
        <v>0</v>
      </c>
      <c r="V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" spans="1:23" x14ac:dyDescent="0.35">
      <c r="A91" t="s">
        <v>107</v>
      </c>
      <c r="B91" t="s">
        <v>1018</v>
      </c>
      <c r="C91" t="s">
        <v>1031</v>
      </c>
      <c r="D91" t="s">
        <v>1035</v>
      </c>
      <c r="E91" t="s">
        <v>1039</v>
      </c>
      <c r="F91" s="1">
        <v>3928.75</v>
      </c>
      <c r="G91" s="1">
        <v>2822.42</v>
      </c>
      <c r="H91" s="1">
        <v>1815.69</v>
      </c>
      <c r="I91" s="1">
        <v>2113.06</v>
      </c>
      <c r="J91" t="s">
        <v>1044</v>
      </c>
      <c r="K91" t="s">
        <v>1050</v>
      </c>
      <c r="L91" t="s">
        <v>1053</v>
      </c>
      <c r="M91" t="s">
        <v>1058</v>
      </c>
      <c r="N91" s="2">
        <v>45839</v>
      </c>
      <c r="O91" s="2">
        <v>45925</v>
      </c>
      <c r="P91" s="1">
        <v>1312.38</v>
      </c>
      <c r="Q91" s="1">
        <v>2113.06</v>
      </c>
      <c r="R91" s="1">
        <v>800.68</v>
      </c>
      <c r="S91" t="s">
        <v>1060</v>
      </c>
      <c r="T91" s="1">
        <f>IF(AND(First[[#This Row],[Allowed_Amount]]&gt;First[[#This Row],[Paid_Amount]],First[[#This Row],[Status]]="Denied"),1,0)</f>
        <v>1</v>
      </c>
      <c r="U91" s="1">
        <f>IF(AND(First[[#This Row],[Allowed_Amount]]&gt;First[[#This Row],[Paid_Amount]],First[[#This Row],[Status]]="Denied"),First[[#This Row],[Allowed_Amount]]-First[[#This Row],[Paid_Amount]],0)</f>
        <v>1006.73</v>
      </c>
      <c r="V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2" spans="1:23" x14ac:dyDescent="0.35">
      <c r="A92" t="s">
        <v>108</v>
      </c>
      <c r="B92" t="s">
        <v>1027</v>
      </c>
      <c r="C92" t="s">
        <v>1031</v>
      </c>
      <c r="D92" t="s">
        <v>1033</v>
      </c>
      <c r="E92" t="s">
        <v>1038</v>
      </c>
      <c r="F92" s="1">
        <v>1433.98</v>
      </c>
      <c r="G92" s="1">
        <v>1341.48</v>
      </c>
      <c r="H92" s="1">
        <v>790.19</v>
      </c>
      <c r="I92" s="1">
        <v>643.79</v>
      </c>
      <c r="L92" t="s">
        <v>1054</v>
      </c>
      <c r="M92" t="s">
        <v>1055</v>
      </c>
      <c r="N92" s="2">
        <v>45808</v>
      </c>
      <c r="O92" s="2">
        <v>45867</v>
      </c>
      <c r="P92" s="1">
        <v>790.19</v>
      </c>
      <c r="Q92" s="1">
        <v>643.79</v>
      </c>
      <c r="R92" s="1">
        <v>0</v>
      </c>
      <c r="S92" t="s">
        <v>1060</v>
      </c>
      <c r="T92" s="1">
        <f>IF(AND(First[[#This Row],[Allowed_Amount]]&gt;First[[#This Row],[Paid_Amount]],First[[#This Row],[Status]]="Denied"),1,0)</f>
        <v>0</v>
      </c>
      <c r="U92" s="1">
        <f>IF(AND(First[[#This Row],[Allowed_Amount]]&gt;First[[#This Row],[Paid_Amount]],First[[#This Row],[Status]]="Denied"),First[[#This Row],[Allowed_Amount]]-First[[#This Row],[Paid_Amount]],0)</f>
        <v>0</v>
      </c>
      <c r="V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" spans="1:23" x14ac:dyDescent="0.35">
      <c r="A93" t="s">
        <v>109</v>
      </c>
      <c r="B93" t="s">
        <v>1025</v>
      </c>
      <c r="C93" t="s">
        <v>1030</v>
      </c>
      <c r="D93" t="s">
        <v>1035</v>
      </c>
      <c r="E93" t="s">
        <v>1039</v>
      </c>
      <c r="F93" s="1">
        <v>1686.22</v>
      </c>
      <c r="G93" s="1">
        <v>1337.26</v>
      </c>
      <c r="H93" s="1">
        <v>827.73</v>
      </c>
      <c r="I93" s="1">
        <v>858.49</v>
      </c>
      <c r="J93" t="s">
        <v>1046</v>
      </c>
      <c r="K93" t="s">
        <v>1050</v>
      </c>
      <c r="L93" t="s">
        <v>1053</v>
      </c>
      <c r="M93" t="s">
        <v>1055</v>
      </c>
      <c r="N93" s="2">
        <v>45655</v>
      </c>
      <c r="O93" s="2">
        <v>45703</v>
      </c>
      <c r="P93" s="1">
        <v>730.72</v>
      </c>
      <c r="Q93" s="1">
        <v>858.49</v>
      </c>
      <c r="R93" s="1">
        <v>127.77</v>
      </c>
      <c r="S93" t="s">
        <v>1060</v>
      </c>
      <c r="T93" s="1">
        <f>IF(AND(First[[#This Row],[Allowed_Amount]]&gt;First[[#This Row],[Paid_Amount]],First[[#This Row],[Status]]="Denied"),1,0)</f>
        <v>1</v>
      </c>
      <c r="U93" s="1">
        <f>IF(AND(First[[#This Row],[Allowed_Amount]]&gt;First[[#This Row],[Paid_Amount]],First[[#This Row],[Status]]="Denied"),First[[#This Row],[Allowed_Amount]]-First[[#This Row],[Paid_Amount]],0)</f>
        <v>509.53</v>
      </c>
      <c r="V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509.53</v>
      </c>
      <c r="W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4" spans="1:23" x14ac:dyDescent="0.35">
      <c r="A94" t="s">
        <v>110</v>
      </c>
      <c r="B94" t="s">
        <v>1024</v>
      </c>
      <c r="C94" t="s">
        <v>1028</v>
      </c>
      <c r="D94" t="s">
        <v>1035</v>
      </c>
      <c r="E94" t="s">
        <v>1039</v>
      </c>
      <c r="F94" s="1">
        <v>1329.18</v>
      </c>
      <c r="G94" s="1">
        <v>1216.3399999999999</v>
      </c>
      <c r="H94" s="1">
        <v>1086.94</v>
      </c>
      <c r="I94" s="1">
        <v>242.24</v>
      </c>
      <c r="L94" t="s">
        <v>1054</v>
      </c>
      <c r="M94" t="s">
        <v>1055</v>
      </c>
      <c r="N94" s="2">
        <v>45877</v>
      </c>
      <c r="O94" s="2">
        <v>45925</v>
      </c>
      <c r="P94" s="1">
        <v>1086.94</v>
      </c>
      <c r="Q94" s="1">
        <v>242.24</v>
      </c>
      <c r="R94" s="1">
        <v>0</v>
      </c>
      <c r="S94" t="s">
        <v>1060</v>
      </c>
      <c r="T94" s="1">
        <f>IF(AND(First[[#This Row],[Allowed_Amount]]&gt;First[[#This Row],[Paid_Amount]],First[[#This Row],[Status]]="Denied"),1,0)</f>
        <v>0</v>
      </c>
      <c r="U94" s="1">
        <f>IF(AND(First[[#This Row],[Allowed_Amount]]&gt;First[[#This Row],[Paid_Amount]],First[[#This Row],[Status]]="Denied"),First[[#This Row],[Allowed_Amount]]-First[[#This Row],[Paid_Amount]],0)</f>
        <v>0</v>
      </c>
      <c r="V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" spans="1:23" x14ac:dyDescent="0.35">
      <c r="A95" t="s">
        <v>111</v>
      </c>
      <c r="B95" t="s">
        <v>1023</v>
      </c>
      <c r="C95" t="s">
        <v>1028</v>
      </c>
      <c r="D95" t="s">
        <v>1034</v>
      </c>
      <c r="E95" t="s">
        <v>1038</v>
      </c>
      <c r="F95" s="1">
        <v>639.92999999999995</v>
      </c>
      <c r="G95" s="1">
        <v>597.53</v>
      </c>
      <c r="H95" s="1">
        <v>324.77999999999997</v>
      </c>
      <c r="I95" s="1">
        <v>315.14999999999998</v>
      </c>
      <c r="L95" t="s">
        <v>1054</v>
      </c>
      <c r="M95" t="s">
        <v>1055</v>
      </c>
      <c r="N95" s="2">
        <v>45588</v>
      </c>
      <c r="O95" s="2">
        <v>45595</v>
      </c>
      <c r="P95" s="1">
        <v>324.77999999999997</v>
      </c>
      <c r="Q95" s="1">
        <v>315.14999999999998</v>
      </c>
      <c r="R95" s="1">
        <v>0</v>
      </c>
      <c r="S95" t="s">
        <v>1060</v>
      </c>
      <c r="T95" s="1">
        <f>IF(AND(First[[#This Row],[Allowed_Amount]]&gt;First[[#This Row],[Paid_Amount]],First[[#This Row],[Status]]="Denied"),1,0)</f>
        <v>0</v>
      </c>
      <c r="U95" s="1">
        <f>IF(AND(First[[#This Row],[Allowed_Amount]]&gt;First[[#This Row],[Paid_Amount]],First[[#This Row],[Status]]="Denied"),First[[#This Row],[Allowed_Amount]]-First[[#This Row],[Paid_Amount]],0)</f>
        <v>0</v>
      </c>
      <c r="V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" spans="1:23" x14ac:dyDescent="0.35">
      <c r="A96" t="s">
        <v>112</v>
      </c>
      <c r="B96" t="s">
        <v>1025</v>
      </c>
      <c r="C96" t="s">
        <v>1030</v>
      </c>
      <c r="D96" t="s">
        <v>1035</v>
      </c>
      <c r="E96" t="s">
        <v>1038</v>
      </c>
      <c r="F96" s="1">
        <v>4031.5</v>
      </c>
      <c r="G96" s="1">
        <v>3790.61</v>
      </c>
      <c r="H96" s="1">
        <v>3675.84</v>
      </c>
      <c r="I96" s="1">
        <v>355.66</v>
      </c>
      <c r="J96" t="s">
        <v>1043</v>
      </c>
      <c r="K96" t="s">
        <v>1049</v>
      </c>
      <c r="L96" t="s">
        <v>1053</v>
      </c>
      <c r="M96" t="s">
        <v>1056</v>
      </c>
      <c r="N96" s="2">
        <v>45869</v>
      </c>
      <c r="O96" s="2">
        <v>45885</v>
      </c>
      <c r="P96" s="1">
        <v>3459.33</v>
      </c>
      <c r="Q96" s="1">
        <v>355.65999999999991</v>
      </c>
      <c r="R96" s="1">
        <v>-3103.67</v>
      </c>
      <c r="S96" t="s">
        <v>1060</v>
      </c>
      <c r="T96" s="1">
        <f>IF(AND(First[[#This Row],[Allowed_Amount]]&gt;First[[#This Row],[Paid_Amount]],First[[#This Row],[Status]]="Denied"),1,0)</f>
        <v>1</v>
      </c>
      <c r="U96" s="1">
        <f>IF(AND(First[[#This Row],[Allowed_Amount]]&gt;First[[#This Row],[Paid_Amount]],First[[#This Row],[Status]]="Denied"),First[[#This Row],[Allowed_Amount]]-First[[#This Row],[Paid_Amount]],0)</f>
        <v>114.76999999999998</v>
      </c>
      <c r="V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114.76999999999998</v>
      </c>
      <c r="W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7" spans="1:23" x14ac:dyDescent="0.35">
      <c r="A97" t="s">
        <v>113</v>
      </c>
      <c r="B97" t="s">
        <v>1021</v>
      </c>
      <c r="C97" t="s">
        <v>1028</v>
      </c>
      <c r="D97" t="s">
        <v>1033</v>
      </c>
      <c r="E97" t="s">
        <v>1039</v>
      </c>
      <c r="F97" s="1">
        <v>1390.41</v>
      </c>
      <c r="G97" s="1">
        <v>1389.67</v>
      </c>
      <c r="H97" s="1">
        <v>1325.18</v>
      </c>
      <c r="I97" s="1">
        <v>65.23</v>
      </c>
      <c r="L97" t="s">
        <v>1054</v>
      </c>
      <c r="M97" t="s">
        <v>1055</v>
      </c>
      <c r="N97" s="2">
        <v>45864</v>
      </c>
      <c r="O97" s="2">
        <v>45903</v>
      </c>
      <c r="P97" s="1">
        <v>1325.18</v>
      </c>
      <c r="Q97" s="1">
        <v>65.230000000000018</v>
      </c>
      <c r="R97" s="1">
        <v>0</v>
      </c>
      <c r="S97" t="s">
        <v>1060</v>
      </c>
      <c r="T97" s="1">
        <f>IF(AND(First[[#This Row],[Allowed_Amount]]&gt;First[[#This Row],[Paid_Amount]],First[[#This Row],[Status]]="Denied"),1,0)</f>
        <v>0</v>
      </c>
      <c r="U97" s="1">
        <f>IF(AND(First[[#This Row],[Allowed_Amount]]&gt;First[[#This Row],[Paid_Amount]],First[[#This Row],[Status]]="Denied"),First[[#This Row],[Allowed_Amount]]-First[[#This Row],[Paid_Amount]],0)</f>
        <v>0</v>
      </c>
      <c r="V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" spans="1:23" x14ac:dyDescent="0.35">
      <c r="A98" t="s">
        <v>114</v>
      </c>
      <c r="B98" t="s">
        <v>1021</v>
      </c>
      <c r="C98" t="s">
        <v>1032</v>
      </c>
      <c r="D98" t="s">
        <v>1037</v>
      </c>
      <c r="E98" t="s">
        <v>1040</v>
      </c>
      <c r="F98" s="1">
        <v>1728.59</v>
      </c>
      <c r="G98" s="1">
        <v>1126.77</v>
      </c>
      <c r="H98" s="1">
        <v>668.93</v>
      </c>
      <c r="I98" s="1">
        <v>1059.6600000000001</v>
      </c>
      <c r="J98" t="s">
        <v>1044</v>
      </c>
      <c r="K98" t="s">
        <v>1050</v>
      </c>
      <c r="L98" t="s">
        <v>1053</v>
      </c>
      <c r="M98" t="s">
        <v>1056</v>
      </c>
      <c r="N98" s="2">
        <v>45648</v>
      </c>
      <c r="O98" s="2">
        <v>45654</v>
      </c>
      <c r="P98" s="1">
        <v>634.58000000000004</v>
      </c>
      <c r="Q98" s="1">
        <v>1059.6600000000001</v>
      </c>
      <c r="R98" s="1">
        <v>425.08</v>
      </c>
      <c r="S98" t="s">
        <v>1060</v>
      </c>
      <c r="T98" s="1">
        <f>IF(AND(First[[#This Row],[Allowed_Amount]]&gt;First[[#This Row],[Paid_Amount]],First[[#This Row],[Status]]="Denied"),1,0)</f>
        <v>1</v>
      </c>
      <c r="U98" s="1">
        <f>IF(AND(First[[#This Row],[Allowed_Amount]]&gt;First[[#This Row],[Paid_Amount]],First[[#This Row],[Status]]="Denied"),First[[#This Row],[Allowed_Amount]]-First[[#This Row],[Paid_Amount]],0)</f>
        <v>457.84000000000003</v>
      </c>
      <c r="V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9" spans="1:23" x14ac:dyDescent="0.35">
      <c r="A99" t="s">
        <v>115</v>
      </c>
      <c r="B99" t="s">
        <v>1023</v>
      </c>
      <c r="C99" t="s">
        <v>1029</v>
      </c>
      <c r="D99" t="s">
        <v>1037</v>
      </c>
      <c r="E99" t="s">
        <v>1041</v>
      </c>
      <c r="F99" s="1">
        <v>4857.91</v>
      </c>
      <c r="G99" s="1">
        <v>2939.58</v>
      </c>
      <c r="H99" s="1">
        <v>1655.88</v>
      </c>
      <c r="I99" s="1">
        <v>3202.03</v>
      </c>
      <c r="L99" t="s">
        <v>1054</v>
      </c>
      <c r="M99" t="s">
        <v>1055</v>
      </c>
      <c r="N99" s="2">
        <v>45531</v>
      </c>
      <c r="O99" s="2">
        <v>45560</v>
      </c>
      <c r="P99" s="1">
        <v>1655.88</v>
      </c>
      <c r="Q99" s="1">
        <v>3202.03</v>
      </c>
      <c r="R99" s="1">
        <v>0</v>
      </c>
      <c r="S99" t="s">
        <v>1060</v>
      </c>
      <c r="T99" s="1">
        <f>IF(AND(First[[#This Row],[Allowed_Amount]]&gt;First[[#This Row],[Paid_Amount]],First[[#This Row],[Status]]="Denied"),1,0)</f>
        <v>0</v>
      </c>
      <c r="U99" s="1">
        <f>IF(AND(First[[#This Row],[Allowed_Amount]]&gt;First[[#This Row],[Paid_Amount]],First[[#This Row],[Status]]="Denied"),First[[#This Row],[Allowed_Amount]]-First[[#This Row],[Paid_Amount]],0)</f>
        <v>0</v>
      </c>
      <c r="V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0" spans="1:23" x14ac:dyDescent="0.35">
      <c r="A100" t="s">
        <v>116</v>
      </c>
      <c r="B100" t="s">
        <v>1018</v>
      </c>
      <c r="C100" t="s">
        <v>1029</v>
      </c>
      <c r="D100" t="s">
        <v>1035</v>
      </c>
      <c r="E100" t="s">
        <v>1041</v>
      </c>
      <c r="F100" s="1">
        <v>3720.14</v>
      </c>
      <c r="G100" s="1">
        <v>3144.32</v>
      </c>
      <c r="H100" s="1">
        <v>1609.08</v>
      </c>
      <c r="I100" s="1">
        <v>2111.06</v>
      </c>
      <c r="L100" t="s">
        <v>1054</v>
      </c>
      <c r="M100" t="s">
        <v>1055</v>
      </c>
      <c r="N100" s="2">
        <v>45590</v>
      </c>
      <c r="O100" s="2">
        <v>45676</v>
      </c>
      <c r="P100" s="1">
        <v>1609.08</v>
      </c>
      <c r="Q100" s="1">
        <v>2111.06</v>
      </c>
      <c r="R100" s="1">
        <v>0</v>
      </c>
      <c r="S100" t="s">
        <v>1060</v>
      </c>
      <c r="T100" s="1">
        <f>IF(AND(First[[#This Row],[Allowed_Amount]]&gt;First[[#This Row],[Paid_Amount]],First[[#This Row],[Status]]="Denied"),1,0)</f>
        <v>0</v>
      </c>
      <c r="U100" s="1">
        <f>IF(AND(First[[#This Row],[Allowed_Amount]]&gt;First[[#This Row],[Paid_Amount]],First[[#This Row],[Status]]="Denied"),First[[#This Row],[Allowed_Amount]]-First[[#This Row],[Paid_Amount]],0)</f>
        <v>0</v>
      </c>
      <c r="V1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1" spans="1:23" x14ac:dyDescent="0.35">
      <c r="A101" t="s">
        <v>117</v>
      </c>
      <c r="B101" t="s">
        <v>1020</v>
      </c>
      <c r="C101" t="s">
        <v>1031</v>
      </c>
      <c r="D101" t="s">
        <v>1034</v>
      </c>
      <c r="E101" t="s">
        <v>1041</v>
      </c>
      <c r="F101" s="1">
        <v>2661.16</v>
      </c>
      <c r="G101" s="1">
        <v>2567.41</v>
      </c>
      <c r="H101" s="1">
        <v>2459.86</v>
      </c>
      <c r="I101" s="1">
        <v>201.3</v>
      </c>
      <c r="L101" t="s">
        <v>1054</v>
      </c>
      <c r="M101" t="s">
        <v>1055</v>
      </c>
      <c r="N101" s="2">
        <v>45806</v>
      </c>
      <c r="O101" s="2">
        <v>45856</v>
      </c>
      <c r="P101" s="1">
        <v>2459.86</v>
      </c>
      <c r="Q101" s="1">
        <v>201.2999999999997</v>
      </c>
      <c r="R101" s="1">
        <v>0</v>
      </c>
      <c r="S101" t="s">
        <v>1060</v>
      </c>
      <c r="T101" s="1">
        <f>IF(AND(First[[#This Row],[Allowed_Amount]]&gt;First[[#This Row],[Paid_Amount]],First[[#This Row],[Status]]="Denied"),1,0)</f>
        <v>0</v>
      </c>
      <c r="U101" s="1">
        <f>IF(AND(First[[#This Row],[Allowed_Amount]]&gt;First[[#This Row],[Paid_Amount]],First[[#This Row],[Status]]="Denied"),First[[#This Row],[Allowed_Amount]]-First[[#This Row],[Paid_Amount]],0)</f>
        <v>0</v>
      </c>
      <c r="V1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2" spans="1:23" x14ac:dyDescent="0.35">
      <c r="A102" t="s">
        <v>118</v>
      </c>
      <c r="B102" t="s">
        <v>1018</v>
      </c>
      <c r="C102" t="s">
        <v>1031</v>
      </c>
      <c r="D102" t="s">
        <v>1035</v>
      </c>
      <c r="E102" t="s">
        <v>1040</v>
      </c>
      <c r="F102" s="1">
        <v>1179.6300000000001</v>
      </c>
      <c r="G102" s="1">
        <v>664.84</v>
      </c>
      <c r="H102" s="1">
        <v>488.52</v>
      </c>
      <c r="I102" s="1">
        <v>691.11</v>
      </c>
      <c r="J102" t="s">
        <v>1047</v>
      </c>
      <c r="K102" t="s">
        <v>1052</v>
      </c>
      <c r="L102" t="s">
        <v>1053</v>
      </c>
      <c r="M102" t="s">
        <v>1056</v>
      </c>
      <c r="N102" s="2">
        <v>45851</v>
      </c>
      <c r="O102" s="2">
        <v>45892</v>
      </c>
      <c r="P102" s="1">
        <v>348.28</v>
      </c>
      <c r="Q102" s="1">
        <v>691.11000000000013</v>
      </c>
      <c r="R102" s="1">
        <v>342.83</v>
      </c>
      <c r="S102" t="s">
        <v>1060</v>
      </c>
      <c r="T102" s="1">
        <f>IF(AND(First[[#This Row],[Allowed_Amount]]&gt;First[[#This Row],[Paid_Amount]],First[[#This Row],[Status]]="Denied"),1,0)</f>
        <v>1</v>
      </c>
      <c r="U102" s="1">
        <f>IF(AND(First[[#This Row],[Allowed_Amount]]&gt;First[[#This Row],[Paid_Amount]],First[[#This Row],[Status]]="Denied"),First[[#This Row],[Allowed_Amount]]-First[[#This Row],[Paid_Amount]],0)</f>
        <v>176.32000000000005</v>
      </c>
      <c r="V1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176.32000000000005</v>
      </c>
      <c r="W1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3" spans="1:23" x14ac:dyDescent="0.35">
      <c r="A103" t="s">
        <v>119</v>
      </c>
      <c r="B103" t="s">
        <v>1025</v>
      </c>
      <c r="C103" t="s">
        <v>1029</v>
      </c>
      <c r="D103" t="s">
        <v>1036</v>
      </c>
      <c r="E103" t="s">
        <v>1038</v>
      </c>
      <c r="F103" s="1">
        <v>3748.64</v>
      </c>
      <c r="G103" s="1">
        <v>2099.5</v>
      </c>
      <c r="H103" s="1">
        <v>1280.06</v>
      </c>
      <c r="I103" s="1">
        <v>2468.58</v>
      </c>
      <c r="L103" t="s">
        <v>1054</v>
      </c>
      <c r="M103" t="s">
        <v>1055</v>
      </c>
      <c r="N103" s="2">
        <v>45809</v>
      </c>
      <c r="O103" s="2">
        <v>45855</v>
      </c>
      <c r="P103" s="1">
        <v>1280.06</v>
      </c>
      <c r="Q103" s="1">
        <v>2468.58</v>
      </c>
      <c r="R103" s="1">
        <v>0</v>
      </c>
      <c r="S103" t="s">
        <v>1060</v>
      </c>
      <c r="T103" s="1">
        <f>IF(AND(First[[#This Row],[Allowed_Amount]]&gt;First[[#This Row],[Paid_Amount]],First[[#This Row],[Status]]="Denied"),1,0)</f>
        <v>0</v>
      </c>
      <c r="U103" s="1">
        <f>IF(AND(First[[#This Row],[Allowed_Amount]]&gt;First[[#This Row],[Paid_Amount]],First[[#This Row],[Status]]="Denied"),First[[#This Row],[Allowed_Amount]]-First[[#This Row],[Paid_Amount]],0)</f>
        <v>0</v>
      </c>
      <c r="V1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4" spans="1:23" x14ac:dyDescent="0.35">
      <c r="A104" t="s">
        <v>120</v>
      </c>
      <c r="B104" t="s">
        <v>1023</v>
      </c>
      <c r="C104" t="s">
        <v>1031</v>
      </c>
      <c r="D104" t="s">
        <v>1033</v>
      </c>
      <c r="E104" t="s">
        <v>1038</v>
      </c>
      <c r="F104" s="1">
        <v>2605.08</v>
      </c>
      <c r="G104" s="1">
        <v>1929.46</v>
      </c>
      <c r="H104" s="1">
        <v>1197.1400000000001</v>
      </c>
      <c r="I104" s="1">
        <v>1407.94</v>
      </c>
      <c r="J104" t="s">
        <v>1042</v>
      </c>
      <c r="K104" t="s">
        <v>1049</v>
      </c>
      <c r="L104" t="s">
        <v>1053</v>
      </c>
      <c r="M104" t="s">
        <v>1058</v>
      </c>
      <c r="N104" s="2">
        <v>45650</v>
      </c>
      <c r="O104" s="2">
        <v>45699</v>
      </c>
      <c r="P104" s="1">
        <v>1026.02</v>
      </c>
      <c r="Q104" s="1">
        <v>1407.94</v>
      </c>
      <c r="R104" s="1">
        <v>381.92</v>
      </c>
      <c r="S104" t="s">
        <v>1060</v>
      </c>
      <c r="T104" s="1">
        <f>IF(AND(First[[#This Row],[Allowed_Amount]]&gt;First[[#This Row],[Paid_Amount]],First[[#This Row],[Status]]="Denied"),1,0)</f>
        <v>1</v>
      </c>
      <c r="U104" s="1">
        <f>IF(AND(First[[#This Row],[Allowed_Amount]]&gt;First[[#This Row],[Paid_Amount]],First[[#This Row],[Status]]="Denied"),First[[#This Row],[Allowed_Amount]]-First[[#This Row],[Paid_Amount]],0)</f>
        <v>732.31999999999994</v>
      </c>
      <c r="V1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732.31999999999994</v>
      </c>
      <c r="W1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05" spans="1:23" x14ac:dyDescent="0.35">
      <c r="A105" t="s">
        <v>121</v>
      </c>
      <c r="B105" t="s">
        <v>1018</v>
      </c>
      <c r="C105" t="s">
        <v>1030</v>
      </c>
      <c r="D105" t="s">
        <v>1033</v>
      </c>
      <c r="E105" t="s">
        <v>1040</v>
      </c>
      <c r="F105" s="1">
        <v>2251.1799999999998</v>
      </c>
      <c r="G105" s="1">
        <v>1825.59</v>
      </c>
      <c r="H105" s="1">
        <v>930.48</v>
      </c>
      <c r="I105" s="1">
        <v>1320.7</v>
      </c>
      <c r="J105" t="s">
        <v>1045</v>
      </c>
      <c r="K105" t="s">
        <v>1051</v>
      </c>
      <c r="L105" t="s">
        <v>1053</v>
      </c>
      <c r="M105" t="s">
        <v>1057</v>
      </c>
      <c r="N105" s="2">
        <v>45566</v>
      </c>
      <c r="O105" s="2">
        <v>45593</v>
      </c>
      <c r="P105" s="1">
        <v>701.45</v>
      </c>
      <c r="Q105" s="1">
        <v>1320.7</v>
      </c>
      <c r="R105" s="1">
        <v>619.25</v>
      </c>
      <c r="S105" t="s">
        <v>1060</v>
      </c>
      <c r="T105" s="1">
        <f>IF(AND(First[[#This Row],[Allowed_Amount]]&gt;First[[#This Row],[Paid_Amount]],First[[#This Row],[Status]]="Denied"),1,0)</f>
        <v>1</v>
      </c>
      <c r="U105" s="1">
        <f>IF(AND(First[[#This Row],[Allowed_Amount]]&gt;First[[#This Row],[Paid_Amount]],First[[#This Row],[Status]]="Denied"),First[[#This Row],[Allowed_Amount]]-First[[#This Row],[Paid_Amount]],0)</f>
        <v>895.1099999999999</v>
      </c>
      <c r="V1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6" spans="1:23" x14ac:dyDescent="0.35">
      <c r="A106" t="s">
        <v>122</v>
      </c>
      <c r="B106" t="s">
        <v>1018</v>
      </c>
      <c r="C106" t="s">
        <v>1028</v>
      </c>
      <c r="D106" t="s">
        <v>1036</v>
      </c>
      <c r="E106" t="s">
        <v>1041</v>
      </c>
      <c r="F106" s="1">
        <v>3845.89</v>
      </c>
      <c r="G106" s="1">
        <v>2912.66</v>
      </c>
      <c r="H106" s="1">
        <v>1936.71</v>
      </c>
      <c r="I106" s="1">
        <v>1909.18</v>
      </c>
      <c r="L106" t="s">
        <v>1054</v>
      </c>
      <c r="M106" t="s">
        <v>1055</v>
      </c>
      <c r="N106" s="2">
        <v>45872</v>
      </c>
      <c r="O106" s="2">
        <v>45910</v>
      </c>
      <c r="P106" s="1">
        <v>1936.71</v>
      </c>
      <c r="Q106" s="1">
        <v>1909.18</v>
      </c>
      <c r="R106" s="1">
        <v>0</v>
      </c>
      <c r="S106" t="s">
        <v>1060</v>
      </c>
      <c r="T106" s="1">
        <f>IF(AND(First[[#This Row],[Allowed_Amount]]&gt;First[[#This Row],[Paid_Amount]],First[[#This Row],[Status]]="Denied"),1,0)</f>
        <v>0</v>
      </c>
      <c r="U106" s="1">
        <f>IF(AND(First[[#This Row],[Allowed_Amount]]&gt;First[[#This Row],[Paid_Amount]],First[[#This Row],[Status]]="Denied"),First[[#This Row],[Allowed_Amount]]-First[[#This Row],[Paid_Amount]],0)</f>
        <v>0</v>
      </c>
      <c r="V1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7" spans="1:23" x14ac:dyDescent="0.35">
      <c r="A107" t="s">
        <v>123</v>
      </c>
      <c r="B107" t="s">
        <v>1020</v>
      </c>
      <c r="C107" t="s">
        <v>1030</v>
      </c>
      <c r="D107" t="s">
        <v>1035</v>
      </c>
      <c r="E107" t="s">
        <v>1039</v>
      </c>
      <c r="F107" s="1">
        <v>616.73</v>
      </c>
      <c r="G107" s="1">
        <v>531.34</v>
      </c>
      <c r="H107" s="1">
        <v>404.97</v>
      </c>
      <c r="I107" s="1">
        <v>211.76</v>
      </c>
      <c r="L107" t="s">
        <v>1054</v>
      </c>
      <c r="M107" t="s">
        <v>1055</v>
      </c>
      <c r="N107" s="2">
        <v>45807</v>
      </c>
      <c r="O107" s="2">
        <v>45890</v>
      </c>
      <c r="P107" s="1">
        <v>404.97</v>
      </c>
      <c r="Q107" s="1">
        <v>211.76</v>
      </c>
      <c r="R107" s="1">
        <v>0</v>
      </c>
      <c r="S107" t="s">
        <v>1060</v>
      </c>
      <c r="T107" s="1">
        <f>IF(AND(First[[#This Row],[Allowed_Amount]]&gt;First[[#This Row],[Paid_Amount]],First[[#This Row],[Status]]="Denied"),1,0)</f>
        <v>0</v>
      </c>
      <c r="U107" s="1">
        <f>IF(AND(First[[#This Row],[Allowed_Amount]]&gt;First[[#This Row],[Paid_Amount]],First[[#This Row],[Status]]="Denied"),First[[#This Row],[Allowed_Amount]]-First[[#This Row],[Paid_Amount]],0)</f>
        <v>0</v>
      </c>
      <c r="V1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8" spans="1:23" x14ac:dyDescent="0.35">
      <c r="A108" t="s">
        <v>124</v>
      </c>
      <c r="B108" t="s">
        <v>1026</v>
      </c>
      <c r="C108" t="s">
        <v>1031</v>
      </c>
      <c r="D108" t="s">
        <v>1035</v>
      </c>
      <c r="E108" t="s">
        <v>1038</v>
      </c>
      <c r="F108" s="1">
        <v>2759.89</v>
      </c>
      <c r="G108" s="1">
        <v>1687.14</v>
      </c>
      <c r="H108" s="1">
        <v>1214.68</v>
      </c>
      <c r="I108" s="1">
        <v>1545.21</v>
      </c>
      <c r="L108" t="s">
        <v>1054</v>
      </c>
      <c r="M108" t="s">
        <v>1055</v>
      </c>
      <c r="N108" s="2">
        <v>45766</v>
      </c>
      <c r="O108" s="2">
        <v>45781</v>
      </c>
      <c r="P108" s="1">
        <v>1214.68</v>
      </c>
      <c r="Q108" s="1">
        <v>1545.21</v>
      </c>
      <c r="R108" s="1">
        <v>0</v>
      </c>
      <c r="S108" t="s">
        <v>1060</v>
      </c>
      <c r="T108" s="1">
        <f>IF(AND(First[[#This Row],[Allowed_Amount]]&gt;First[[#This Row],[Paid_Amount]],First[[#This Row],[Status]]="Denied"),1,0)</f>
        <v>0</v>
      </c>
      <c r="U108" s="1">
        <f>IF(AND(First[[#This Row],[Allowed_Amount]]&gt;First[[#This Row],[Paid_Amount]],First[[#This Row],[Status]]="Denied"),First[[#This Row],[Allowed_Amount]]-First[[#This Row],[Paid_Amount]],0)</f>
        <v>0</v>
      </c>
      <c r="V1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9" spans="1:23" x14ac:dyDescent="0.35">
      <c r="A109" t="s">
        <v>125</v>
      </c>
      <c r="B109" t="s">
        <v>1023</v>
      </c>
      <c r="C109" t="s">
        <v>1031</v>
      </c>
      <c r="D109" t="s">
        <v>1034</v>
      </c>
      <c r="E109" t="s">
        <v>1039</v>
      </c>
      <c r="F109" s="1">
        <v>2328.83</v>
      </c>
      <c r="G109" s="1">
        <v>1819.76</v>
      </c>
      <c r="H109" s="1">
        <v>1059.1500000000001</v>
      </c>
      <c r="I109" s="1">
        <v>1269.68</v>
      </c>
      <c r="L109" t="s">
        <v>1054</v>
      </c>
      <c r="M109" t="s">
        <v>1055</v>
      </c>
      <c r="N109" s="2">
        <v>45794</v>
      </c>
      <c r="O109" s="2">
        <v>45815</v>
      </c>
      <c r="P109" s="1">
        <v>1059.1500000000001</v>
      </c>
      <c r="Q109" s="1">
        <v>1269.68</v>
      </c>
      <c r="R109" s="1">
        <v>0</v>
      </c>
      <c r="S109" t="s">
        <v>1060</v>
      </c>
      <c r="T109" s="1">
        <f>IF(AND(First[[#This Row],[Allowed_Amount]]&gt;First[[#This Row],[Paid_Amount]],First[[#This Row],[Status]]="Denied"),1,0)</f>
        <v>0</v>
      </c>
      <c r="U109" s="1">
        <f>IF(AND(First[[#This Row],[Allowed_Amount]]&gt;First[[#This Row],[Paid_Amount]],First[[#This Row],[Status]]="Denied"),First[[#This Row],[Allowed_Amount]]-First[[#This Row],[Paid_Amount]],0)</f>
        <v>0</v>
      </c>
      <c r="V1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0" spans="1:23" x14ac:dyDescent="0.35">
      <c r="A110" t="s">
        <v>126</v>
      </c>
      <c r="B110" t="s">
        <v>1026</v>
      </c>
      <c r="C110" t="s">
        <v>1032</v>
      </c>
      <c r="D110" t="s">
        <v>1036</v>
      </c>
      <c r="E110" t="s">
        <v>1039</v>
      </c>
      <c r="F110" s="1">
        <v>797.02</v>
      </c>
      <c r="G110" s="1">
        <v>517.32000000000005</v>
      </c>
      <c r="H110" s="1">
        <v>267.14999999999998</v>
      </c>
      <c r="I110" s="1">
        <v>529.87</v>
      </c>
      <c r="L110" t="s">
        <v>1054</v>
      </c>
      <c r="M110" t="s">
        <v>1055</v>
      </c>
      <c r="N110" s="2">
        <v>45531</v>
      </c>
      <c r="O110" s="2">
        <v>45601</v>
      </c>
      <c r="P110" s="1">
        <v>267.14999999999998</v>
      </c>
      <c r="Q110" s="1">
        <v>529.87</v>
      </c>
      <c r="R110" s="1">
        <v>0</v>
      </c>
      <c r="S110" t="s">
        <v>1060</v>
      </c>
      <c r="T110" s="1">
        <f>IF(AND(First[[#This Row],[Allowed_Amount]]&gt;First[[#This Row],[Paid_Amount]],First[[#This Row],[Status]]="Denied"),1,0)</f>
        <v>0</v>
      </c>
      <c r="U110" s="1">
        <f>IF(AND(First[[#This Row],[Allowed_Amount]]&gt;First[[#This Row],[Paid_Amount]],First[[#This Row],[Status]]="Denied"),First[[#This Row],[Allowed_Amount]]-First[[#This Row],[Paid_Amount]],0)</f>
        <v>0</v>
      </c>
      <c r="V1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1" spans="1:23" x14ac:dyDescent="0.35">
      <c r="A111" t="s">
        <v>127</v>
      </c>
      <c r="B111" t="s">
        <v>1025</v>
      </c>
      <c r="C111" t="s">
        <v>1028</v>
      </c>
      <c r="D111" t="s">
        <v>1037</v>
      </c>
      <c r="E111" t="s">
        <v>1041</v>
      </c>
      <c r="F111" s="1">
        <v>1168.3599999999999</v>
      </c>
      <c r="G111" s="1">
        <v>947.65</v>
      </c>
      <c r="H111" s="1">
        <v>737.03</v>
      </c>
      <c r="I111" s="1">
        <v>431.33</v>
      </c>
      <c r="L111" t="s">
        <v>1054</v>
      </c>
      <c r="M111" t="s">
        <v>1055</v>
      </c>
      <c r="N111" s="2">
        <v>45635</v>
      </c>
      <c r="O111" s="2">
        <v>45654</v>
      </c>
      <c r="P111" s="1">
        <v>737.03</v>
      </c>
      <c r="Q111" s="1">
        <v>431.32999999999993</v>
      </c>
      <c r="R111" s="1">
        <v>0</v>
      </c>
      <c r="S111" t="s">
        <v>1060</v>
      </c>
      <c r="T111" s="1">
        <f>IF(AND(First[[#This Row],[Allowed_Amount]]&gt;First[[#This Row],[Paid_Amount]],First[[#This Row],[Status]]="Denied"),1,0)</f>
        <v>0</v>
      </c>
      <c r="U111" s="1">
        <f>IF(AND(First[[#This Row],[Allowed_Amount]]&gt;First[[#This Row],[Paid_Amount]],First[[#This Row],[Status]]="Denied"),First[[#This Row],[Allowed_Amount]]-First[[#This Row],[Paid_Amount]],0)</f>
        <v>0</v>
      </c>
      <c r="V1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2" spans="1:23" x14ac:dyDescent="0.35">
      <c r="A112" t="s">
        <v>128</v>
      </c>
      <c r="B112" t="s">
        <v>1026</v>
      </c>
      <c r="C112" t="s">
        <v>1028</v>
      </c>
      <c r="D112" t="s">
        <v>1034</v>
      </c>
      <c r="E112" t="s">
        <v>1039</v>
      </c>
      <c r="F112" s="1">
        <v>800.9</v>
      </c>
      <c r="G112" s="1">
        <v>614.66999999999996</v>
      </c>
      <c r="H112" s="1">
        <v>446.29</v>
      </c>
      <c r="I112" s="1">
        <v>354.61</v>
      </c>
      <c r="L112" t="s">
        <v>1054</v>
      </c>
      <c r="M112" t="s">
        <v>1055</v>
      </c>
      <c r="N112" s="2">
        <v>45818</v>
      </c>
      <c r="O112" s="2">
        <v>45865</v>
      </c>
      <c r="P112" s="1">
        <v>446.29</v>
      </c>
      <c r="Q112" s="1">
        <v>354.61</v>
      </c>
      <c r="R112" s="1">
        <v>0</v>
      </c>
      <c r="S112" t="s">
        <v>1060</v>
      </c>
      <c r="T112" s="1">
        <f>IF(AND(First[[#This Row],[Allowed_Amount]]&gt;First[[#This Row],[Paid_Amount]],First[[#This Row],[Status]]="Denied"),1,0)</f>
        <v>0</v>
      </c>
      <c r="U112" s="1">
        <f>IF(AND(First[[#This Row],[Allowed_Amount]]&gt;First[[#This Row],[Paid_Amount]],First[[#This Row],[Status]]="Denied"),First[[#This Row],[Allowed_Amount]]-First[[#This Row],[Paid_Amount]],0)</f>
        <v>0</v>
      </c>
      <c r="V1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3" spans="1:23" x14ac:dyDescent="0.35">
      <c r="A113" t="s">
        <v>129</v>
      </c>
      <c r="B113" t="s">
        <v>1019</v>
      </c>
      <c r="C113" t="s">
        <v>1030</v>
      </c>
      <c r="D113" t="s">
        <v>1035</v>
      </c>
      <c r="E113" t="s">
        <v>1039</v>
      </c>
      <c r="F113" s="1">
        <v>356.7</v>
      </c>
      <c r="G113" s="1">
        <v>342.6</v>
      </c>
      <c r="H113" s="1">
        <v>230.88</v>
      </c>
      <c r="I113" s="1">
        <v>125.82</v>
      </c>
      <c r="J113" t="s">
        <v>1043</v>
      </c>
      <c r="K113" t="s">
        <v>1049</v>
      </c>
      <c r="L113" t="s">
        <v>1053</v>
      </c>
      <c r="M113" t="s">
        <v>1055</v>
      </c>
      <c r="N113" s="2">
        <v>45696</v>
      </c>
      <c r="O113" s="2">
        <v>45718</v>
      </c>
      <c r="P113" s="1">
        <v>209.65</v>
      </c>
      <c r="Q113" s="1">
        <v>125.82</v>
      </c>
      <c r="R113" s="1">
        <v>-83.83</v>
      </c>
      <c r="S113" t="s">
        <v>1060</v>
      </c>
      <c r="T113" s="1">
        <f>IF(AND(First[[#This Row],[Allowed_Amount]]&gt;First[[#This Row],[Paid_Amount]],First[[#This Row],[Status]]="Denied"),1,0)</f>
        <v>1</v>
      </c>
      <c r="U113" s="1">
        <f>IF(AND(First[[#This Row],[Allowed_Amount]]&gt;First[[#This Row],[Paid_Amount]],First[[#This Row],[Status]]="Denied"),First[[#This Row],[Allowed_Amount]]-First[[#This Row],[Paid_Amount]],0)</f>
        <v>111.72000000000003</v>
      </c>
      <c r="V1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111.72000000000003</v>
      </c>
      <c r="W1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14" spans="1:23" x14ac:dyDescent="0.35">
      <c r="A114" t="s">
        <v>130</v>
      </c>
      <c r="B114" t="s">
        <v>1022</v>
      </c>
      <c r="C114" t="s">
        <v>1031</v>
      </c>
      <c r="D114" t="s">
        <v>1034</v>
      </c>
      <c r="E114" t="s">
        <v>1038</v>
      </c>
      <c r="F114" s="1">
        <v>4724.07</v>
      </c>
      <c r="G114" s="1">
        <v>3678.42</v>
      </c>
      <c r="H114" s="1">
        <v>3326.26</v>
      </c>
      <c r="I114" s="1">
        <v>1397.81</v>
      </c>
      <c r="L114" t="s">
        <v>1054</v>
      </c>
      <c r="M114" t="s">
        <v>1055</v>
      </c>
      <c r="N114" s="2">
        <v>45660</v>
      </c>
      <c r="O114" s="2">
        <v>45674</v>
      </c>
      <c r="P114" s="1">
        <v>3326.26</v>
      </c>
      <c r="Q114" s="1">
        <v>1397.809999999999</v>
      </c>
      <c r="R114" s="1">
        <v>0</v>
      </c>
      <c r="S114" t="s">
        <v>1060</v>
      </c>
      <c r="T114" s="1">
        <f>IF(AND(First[[#This Row],[Allowed_Amount]]&gt;First[[#This Row],[Paid_Amount]],First[[#This Row],[Status]]="Denied"),1,0)</f>
        <v>0</v>
      </c>
      <c r="U114" s="1">
        <f>IF(AND(First[[#This Row],[Allowed_Amount]]&gt;First[[#This Row],[Paid_Amount]],First[[#This Row],[Status]]="Denied"),First[[#This Row],[Allowed_Amount]]-First[[#This Row],[Paid_Amount]],0)</f>
        <v>0</v>
      </c>
      <c r="V1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5" spans="1:23" x14ac:dyDescent="0.35">
      <c r="A115" t="s">
        <v>131</v>
      </c>
      <c r="B115" t="s">
        <v>1024</v>
      </c>
      <c r="C115" t="s">
        <v>1029</v>
      </c>
      <c r="D115" t="s">
        <v>1037</v>
      </c>
      <c r="E115" t="s">
        <v>1039</v>
      </c>
      <c r="F115" s="1">
        <v>4210.84</v>
      </c>
      <c r="G115" s="1">
        <v>3630.3</v>
      </c>
      <c r="H115" s="1">
        <v>2355.2600000000002</v>
      </c>
      <c r="I115" s="1">
        <v>1855.58</v>
      </c>
      <c r="L115" t="s">
        <v>1054</v>
      </c>
      <c r="M115" t="s">
        <v>1055</v>
      </c>
      <c r="N115" s="2">
        <v>45784</v>
      </c>
      <c r="O115" s="2">
        <v>45873</v>
      </c>
      <c r="P115" s="1">
        <v>2355.2600000000002</v>
      </c>
      <c r="Q115" s="1">
        <v>1855.58</v>
      </c>
      <c r="R115" s="1">
        <v>0</v>
      </c>
      <c r="S115" t="s">
        <v>1060</v>
      </c>
      <c r="T115" s="1">
        <f>IF(AND(First[[#This Row],[Allowed_Amount]]&gt;First[[#This Row],[Paid_Amount]],First[[#This Row],[Status]]="Denied"),1,0)</f>
        <v>0</v>
      </c>
      <c r="U115" s="1">
        <f>IF(AND(First[[#This Row],[Allowed_Amount]]&gt;First[[#This Row],[Paid_Amount]],First[[#This Row],[Status]]="Denied"),First[[#This Row],[Allowed_Amount]]-First[[#This Row],[Paid_Amount]],0)</f>
        <v>0</v>
      </c>
      <c r="V1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6" spans="1:23" x14ac:dyDescent="0.35">
      <c r="A116" t="s">
        <v>132</v>
      </c>
      <c r="B116" t="s">
        <v>1020</v>
      </c>
      <c r="C116" t="s">
        <v>1031</v>
      </c>
      <c r="D116" t="s">
        <v>1036</v>
      </c>
      <c r="E116" t="s">
        <v>1041</v>
      </c>
      <c r="F116" s="1">
        <v>348.78</v>
      </c>
      <c r="G116" s="1">
        <v>248.9</v>
      </c>
      <c r="H116" s="1">
        <v>133.56</v>
      </c>
      <c r="I116" s="1">
        <v>215.22</v>
      </c>
      <c r="L116" t="s">
        <v>1054</v>
      </c>
      <c r="M116" t="s">
        <v>1055</v>
      </c>
      <c r="N116" s="2">
        <v>45601</v>
      </c>
      <c r="O116" s="2">
        <v>45651</v>
      </c>
      <c r="P116" s="1">
        <v>133.56</v>
      </c>
      <c r="Q116" s="1">
        <v>215.22</v>
      </c>
      <c r="R116" s="1">
        <v>0</v>
      </c>
      <c r="S116" t="s">
        <v>1060</v>
      </c>
      <c r="T116" s="1">
        <f>IF(AND(First[[#This Row],[Allowed_Amount]]&gt;First[[#This Row],[Paid_Amount]],First[[#This Row],[Status]]="Denied"),1,0)</f>
        <v>0</v>
      </c>
      <c r="U116" s="1">
        <f>IF(AND(First[[#This Row],[Allowed_Amount]]&gt;First[[#This Row],[Paid_Amount]],First[[#This Row],[Status]]="Denied"),First[[#This Row],[Allowed_Amount]]-First[[#This Row],[Paid_Amount]],0)</f>
        <v>0</v>
      </c>
      <c r="V1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7" spans="1:23" x14ac:dyDescent="0.35">
      <c r="A117" t="s">
        <v>133</v>
      </c>
      <c r="B117" t="s">
        <v>1024</v>
      </c>
      <c r="C117" t="s">
        <v>1029</v>
      </c>
      <c r="D117" t="s">
        <v>1036</v>
      </c>
      <c r="E117" t="s">
        <v>1040</v>
      </c>
      <c r="F117" s="1">
        <v>1107.1600000000001</v>
      </c>
      <c r="G117" s="1">
        <v>603.88</v>
      </c>
      <c r="H117" s="1">
        <v>567.13</v>
      </c>
      <c r="I117" s="1">
        <v>540.03</v>
      </c>
      <c r="L117" t="s">
        <v>1054</v>
      </c>
      <c r="M117" t="s">
        <v>1055</v>
      </c>
      <c r="N117" s="2">
        <v>45604</v>
      </c>
      <c r="O117" s="2">
        <v>45615</v>
      </c>
      <c r="P117" s="1">
        <v>567.13</v>
      </c>
      <c r="Q117" s="1">
        <v>540.03000000000009</v>
      </c>
      <c r="R117" s="1">
        <v>0</v>
      </c>
      <c r="S117" t="s">
        <v>1060</v>
      </c>
      <c r="T117" s="1">
        <f>IF(AND(First[[#This Row],[Allowed_Amount]]&gt;First[[#This Row],[Paid_Amount]],First[[#This Row],[Status]]="Denied"),1,0)</f>
        <v>0</v>
      </c>
      <c r="U117" s="1">
        <f>IF(AND(First[[#This Row],[Allowed_Amount]]&gt;First[[#This Row],[Paid_Amount]],First[[#This Row],[Status]]="Denied"),First[[#This Row],[Allowed_Amount]]-First[[#This Row],[Paid_Amount]],0)</f>
        <v>0</v>
      </c>
      <c r="V1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8" spans="1:23" x14ac:dyDescent="0.35">
      <c r="A118" t="s">
        <v>134</v>
      </c>
      <c r="B118" t="s">
        <v>1019</v>
      </c>
      <c r="C118" t="s">
        <v>1032</v>
      </c>
      <c r="D118" t="s">
        <v>1035</v>
      </c>
      <c r="E118" t="s">
        <v>1040</v>
      </c>
      <c r="F118" s="1">
        <v>4219.16</v>
      </c>
      <c r="G118" s="1">
        <v>3516.03</v>
      </c>
      <c r="H118" s="1">
        <v>2258.71</v>
      </c>
      <c r="I118" s="1">
        <v>1960.45</v>
      </c>
      <c r="L118" t="s">
        <v>1054</v>
      </c>
      <c r="M118" t="s">
        <v>1055</v>
      </c>
      <c r="N118" s="2">
        <v>45825</v>
      </c>
      <c r="O118" s="2">
        <v>45838</v>
      </c>
      <c r="P118" s="1">
        <v>2258.71</v>
      </c>
      <c r="Q118" s="1">
        <v>1960.45</v>
      </c>
      <c r="R118" s="1">
        <v>0</v>
      </c>
      <c r="S118" t="s">
        <v>1060</v>
      </c>
      <c r="T118" s="1">
        <f>IF(AND(First[[#This Row],[Allowed_Amount]]&gt;First[[#This Row],[Paid_Amount]],First[[#This Row],[Status]]="Denied"),1,0)</f>
        <v>0</v>
      </c>
      <c r="U118" s="1">
        <f>IF(AND(First[[#This Row],[Allowed_Amount]]&gt;First[[#This Row],[Paid_Amount]],First[[#This Row],[Status]]="Denied"),First[[#This Row],[Allowed_Amount]]-First[[#This Row],[Paid_Amount]],0)</f>
        <v>0</v>
      </c>
      <c r="V1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19" spans="1:23" x14ac:dyDescent="0.35">
      <c r="A119" t="s">
        <v>135</v>
      </c>
      <c r="B119" t="s">
        <v>1020</v>
      </c>
      <c r="C119" t="s">
        <v>1028</v>
      </c>
      <c r="D119" t="s">
        <v>1034</v>
      </c>
      <c r="E119" t="s">
        <v>1040</v>
      </c>
      <c r="F119" s="1">
        <v>2968.82</v>
      </c>
      <c r="G119" s="1">
        <v>1639.3</v>
      </c>
      <c r="H119" s="1">
        <v>1535.68</v>
      </c>
      <c r="I119" s="1">
        <v>1433.14</v>
      </c>
      <c r="L119" t="s">
        <v>1054</v>
      </c>
      <c r="M119" t="s">
        <v>1055</v>
      </c>
      <c r="N119" s="2">
        <v>45772</v>
      </c>
      <c r="O119" s="2">
        <v>45844</v>
      </c>
      <c r="P119" s="1">
        <v>1535.68</v>
      </c>
      <c r="Q119" s="1">
        <v>1433.14</v>
      </c>
      <c r="R119" s="1">
        <v>0</v>
      </c>
      <c r="S119" t="s">
        <v>1060</v>
      </c>
      <c r="T119" s="1">
        <f>IF(AND(First[[#This Row],[Allowed_Amount]]&gt;First[[#This Row],[Paid_Amount]],First[[#This Row],[Status]]="Denied"),1,0)</f>
        <v>0</v>
      </c>
      <c r="U119" s="1">
        <f>IF(AND(First[[#This Row],[Allowed_Amount]]&gt;First[[#This Row],[Paid_Amount]],First[[#This Row],[Status]]="Denied"),First[[#This Row],[Allowed_Amount]]-First[[#This Row],[Paid_Amount]],0)</f>
        <v>0</v>
      </c>
      <c r="V1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0" spans="1:23" x14ac:dyDescent="0.35">
      <c r="A120" t="s">
        <v>136</v>
      </c>
      <c r="B120" t="s">
        <v>1025</v>
      </c>
      <c r="C120" t="s">
        <v>1032</v>
      </c>
      <c r="D120" t="s">
        <v>1033</v>
      </c>
      <c r="E120" t="s">
        <v>1038</v>
      </c>
      <c r="F120" s="1">
        <v>4497.1099999999997</v>
      </c>
      <c r="G120" s="1">
        <v>2378.92</v>
      </c>
      <c r="H120" s="1">
        <v>2030.13</v>
      </c>
      <c r="I120" s="1">
        <v>2466.98</v>
      </c>
      <c r="J120" t="s">
        <v>1045</v>
      </c>
      <c r="K120" t="s">
        <v>1051</v>
      </c>
      <c r="L120" t="s">
        <v>1053</v>
      </c>
      <c r="M120" t="s">
        <v>1057</v>
      </c>
      <c r="N120" s="2">
        <v>45801</v>
      </c>
      <c r="O120" s="2">
        <v>45832</v>
      </c>
      <c r="P120" s="1">
        <v>2000.36</v>
      </c>
      <c r="Q120" s="1">
        <v>2466.98</v>
      </c>
      <c r="R120" s="1">
        <v>466.62</v>
      </c>
      <c r="S120" t="s">
        <v>1060</v>
      </c>
      <c r="T120" s="1">
        <f>IF(AND(First[[#This Row],[Allowed_Amount]]&gt;First[[#This Row],[Paid_Amount]],First[[#This Row],[Status]]="Denied"),1,0)</f>
        <v>1</v>
      </c>
      <c r="U120" s="1">
        <f>IF(AND(First[[#This Row],[Allowed_Amount]]&gt;First[[#This Row],[Paid_Amount]],First[[#This Row],[Status]]="Denied"),First[[#This Row],[Allowed_Amount]]-First[[#This Row],[Paid_Amount]],0)</f>
        <v>348.78999999999996</v>
      </c>
      <c r="V1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1" spans="1:23" x14ac:dyDescent="0.35">
      <c r="A121" t="s">
        <v>137</v>
      </c>
      <c r="B121" t="s">
        <v>1026</v>
      </c>
      <c r="C121" t="s">
        <v>1030</v>
      </c>
      <c r="D121" t="s">
        <v>1035</v>
      </c>
      <c r="E121" t="s">
        <v>1041</v>
      </c>
      <c r="F121" s="1">
        <v>931.02</v>
      </c>
      <c r="G121" s="1">
        <v>562.61</v>
      </c>
      <c r="H121" s="1">
        <v>533.54999999999995</v>
      </c>
      <c r="I121" s="1">
        <v>397.47</v>
      </c>
      <c r="L121" t="s">
        <v>1054</v>
      </c>
      <c r="M121" t="s">
        <v>1055</v>
      </c>
      <c r="N121" s="2">
        <v>45865</v>
      </c>
      <c r="O121" s="2">
        <v>45935</v>
      </c>
      <c r="P121" s="1">
        <v>533.54999999999995</v>
      </c>
      <c r="Q121" s="1">
        <v>397.47</v>
      </c>
      <c r="R121" s="1">
        <v>0</v>
      </c>
      <c r="S121" t="s">
        <v>1060</v>
      </c>
      <c r="T121" s="1">
        <f>IF(AND(First[[#This Row],[Allowed_Amount]]&gt;First[[#This Row],[Paid_Amount]],First[[#This Row],[Status]]="Denied"),1,0)</f>
        <v>0</v>
      </c>
      <c r="U121" s="1">
        <f>IF(AND(First[[#This Row],[Allowed_Amount]]&gt;First[[#This Row],[Paid_Amount]],First[[#This Row],[Status]]="Denied"),First[[#This Row],[Allowed_Amount]]-First[[#This Row],[Paid_Amount]],0)</f>
        <v>0</v>
      </c>
      <c r="V1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2" spans="1:23" x14ac:dyDescent="0.35">
      <c r="A122" t="s">
        <v>138</v>
      </c>
      <c r="B122" t="s">
        <v>1019</v>
      </c>
      <c r="C122" t="s">
        <v>1028</v>
      </c>
      <c r="D122" t="s">
        <v>1036</v>
      </c>
      <c r="E122" t="s">
        <v>1041</v>
      </c>
      <c r="F122" s="1">
        <v>1369.98</v>
      </c>
      <c r="G122" s="1">
        <v>1159.0999999999999</v>
      </c>
      <c r="H122" s="1">
        <v>710.04</v>
      </c>
      <c r="I122" s="1">
        <v>659.94</v>
      </c>
      <c r="J122" t="s">
        <v>1044</v>
      </c>
      <c r="K122" t="s">
        <v>1050</v>
      </c>
      <c r="L122" t="s">
        <v>1053</v>
      </c>
      <c r="M122" t="s">
        <v>1055</v>
      </c>
      <c r="N122" s="2">
        <v>45544</v>
      </c>
      <c r="O122" s="2">
        <v>45549</v>
      </c>
      <c r="P122" s="1">
        <v>675.34</v>
      </c>
      <c r="Q122" s="1">
        <v>659.94</v>
      </c>
      <c r="R122" s="1">
        <v>-15.4</v>
      </c>
      <c r="S122" t="s">
        <v>1060</v>
      </c>
      <c r="T122" s="1">
        <f>IF(AND(First[[#This Row],[Allowed_Amount]]&gt;First[[#This Row],[Paid_Amount]],First[[#This Row],[Status]]="Denied"),1,0)</f>
        <v>1</v>
      </c>
      <c r="U122" s="1">
        <f>IF(AND(First[[#This Row],[Allowed_Amount]]&gt;First[[#This Row],[Paid_Amount]],First[[#This Row],[Status]]="Denied"),First[[#This Row],[Allowed_Amount]]-First[[#This Row],[Paid_Amount]],0)</f>
        <v>449.05999999999995</v>
      </c>
      <c r="V1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23" spans="1:23" x14ac:dyDescent="0.35">
      <c r="A123" t="s">
        <v>139</v>
      </c>
      <c r="B123" t="s">
        <v>1025</v>
      </c>
      <c r="C123" t="s">
        <v>1028</v>
      </c>
      <c r="D123" t="s">
        <v>1036</v>
      </c>
      <c r="E123" t="s">
        <v>1040</v>
      </c>
      <c r="F123" s="1">
        <v>3238.05</v>
      </c>
      <c r="G123" s="1">
        <v>2862.96</v>
      </c>
      <c r="H123" s="1">
        <v>2587.14</v>
      </c>
      <c r="I123" s="1">
        <v>650.91</v>
      </c>
      <c r="L123" t="s">
        <v>1054</v>
      </c>
      <c r="M123" t="s">
        <v>1055</v>
      </c>
      <c r="N123" s="2">
        <v>45749</v>
      </c>
      <c r="O123" s="2">
        <v>45763</v>
      </c>
      <c r="P123" s="1">
        <v>2587.14</v>
      </c>
      <c r="Q123" s="1">
        <v>650.91000000000031</v>
      </c>
      <c r="R123" s="1">
        <v>0</v>
      </c>
      <c r="S123" t="s">
        <v>1060</v>
      </c>
      <c r="T123" s="1">
        <f>IF(AND(First[[#This Row],[Allowed_Amount]]&gt;First[[#This Row],[Paid_Amount]],First[[#This Row],[Status]]="Denied"),1,0)</f>
        <v>0</v>
      </c>
      <c r="U123" s="1">
        <f>IF(AND(First[[#This Row],[Allowed_Amount]]&gt;First[[#This Row],[Paid_Amount]],First[[#This Row],[Status]]="Denied"),First[[#This Row],[Allowed_Amount]]-First[[#This Row],[Paid_Amount]],0)</f>
        <v>0</v>
      </c>
      <c r="V1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4" spans="1:23" x14ac:dyDescent="0.35">
      <c r="A124" t="s">
        <v>140</v>
      </c>
      <c r="B124" t="s">
        <v>1024</v>
      </c>
      <c r="C124" t="s">
        <v>1032</v>
      </c>
      <c r="D124" t="s">
        <v>1033</v>
      </c>
      <c r="E124" t="s">
        <v>1038</v>
      </c>
      <c r="F124" s="1">
        <v>3335.25</v>
      </c>
      <c r="G124" s="1">
        <v>3097.66</v>
      </c>
      <c r="H124" s="1">
        <v>2463.13</v>
      </c>
      <c r="I124" s="1">
        <v>872.12</v>
      </c>
      <c r="J124" t="s">
        <v>1046</v>
      </c>
      <c r="K124" t="s">
        <v>1050</v>
      </c>
      <c r="L124" t="s">
        <v>1053</v>
      </c>
      <c r="M124" t="s">
        <v>1057</v>
      </c>
      <c r="N124" s="2">
        <v>45749</v>
      </c>
      <c r="O124" s="2">
        <v>45772</v>
      </c>
      <c r="P124" s="1">
        <v>2440.9499999999998</v>
      </c>
      <c r="Q124" s="1">
        <v>872.11999999999989</v>
      </c>
      <c r="R124" s="1">
        <v>-1568.83</v>
      </c>
      <c r="S124" t="s">
        <v>1060</v>
      </c>
      <c r="T124" s="1">
        <f>IF(AND(First[[#This Row],[Allowed_Amount]]&gt;First[[#This Row],[Paid_Amount]],First[[#This Row],[Status]]="Denied"),1,0)</f>
        <v>1</v>
      </c>
      <c r="U124" s="1">
        <f>IF(AND(First[[#This Row],[Allowed_Amount]]&gt;First[[#This Row],[Paid_Amount]],First[[#This Row],[Status]]="Denied"),First[[#This Row],[Allowed_Amount]]-First[[#This Row],[Paid_Amount]],0)</f>
        <v>634.52999999999975</v>
      </c>
      <c r="V1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634.52999999999975</v>
      </c>
      <c r="W1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25" spans="1:23" x14ac:dyDescent="0.35">
      <c r="A125" t="s">
        <v>141</v>
      </c>
      <c r="B125" t="s">
        <v>1025</v>
      </c>
      <c r="C125" t="s">
        <v>1029</v>
      </c>
      <c r="D125" t="s">
        <v>1036</v>
      </c>
      <c r="E125" t="s">
        <v>1040</v>
      </c>
      <c r="F125" s="1">
        <v>2097.02</v>
      </c>
      <c r="G125" s="1">
        <v>1669.02</v>
      </c>
      <c r="H125" s="1">
        <v>1663.77</v>
      </c>
      <c r="I125" s="1">
        <v>433.25</v>
      </c>
      <c r="J125" t="s">
        <v>1044</v>
      </c>
      <c r="K125" t="s">
        <v>1050</v>
      </c>
      <c r="L125" t="s">
        <v>1053</v>
      </c>
      <c r="M125" t="s">
        <v>1058</v>
      </c>
      <c r="N125" s="2">
        <v>45656</v>
      </c>
      <c r="O125" s="2">
        <v>45740</v>
      </c>
      <c r="P125" s="1">
        <v>1508.72</v>
      </c>
      <c r="Q125" s="1">
        <v>433.25</v>
      </c>
      <c r="R125" s="1">
        <v>-1075.47</v>
      </c>
      <c r="S125" t="s">
        <v>1060</v>
      </c>
      <c r="T125" s="1">
        <f>IF(AND(First[[#This Row],[Allowed_Amount]]&gt;First[[#This Row],[Paid_Amount]],First[[#This Row],[Status]]="Denied"),1,0)</f>
        <v>1</v>
      </c>
      <c r="U125" s="1">
        <f>IF(AND(First[[#This Row],[Allowed_Amount]]&gt;First[[#This Row],[Paid_Amount]],First[[#This Row],[Status]]="Denied"),First[[#This Row],[Allowed_Amount]]-First[[#This Row],[Paid_Amount]],0)</f>
        <v>5.25</v>
      </c>
      <c r="V1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26" spans="1:23" x14ac:dyDescent="0.35">
      <c r="A126" t="s">
        <v>142</v>
      </c>
      <c r="B126" t="s">
        <v>1026</v>
      </c>
      <c r="C126" t="s">
        <v>1031</v>
      </c>
      <c r="D126" t="s">
        <v>1036</v>
      </c>
      <c r="E126" t="s">
        <v>1040</v>
      </c>
      <c r="F126" s="1">
        <v>4556.57</v>
      </c>
      <c r="G126" s="1">
        <v>2504.16</v>
      </c>
      <c r="H126" s="1">
        <v>1758.14</v>
      </c>
      <c r="I126" s="1">
        <v>2798.43</v>
      </c>
      <c r="J126" t="s">
        <v>1045</v>
      </c>
      <c r="K126" t="s">
        <v>1051</v>
      </c>
      <c r="L126" t="s">
        <v>1053</v>
      </c>
      <c r="M126" t="s">
        <v>1055</v>
      </c>
      <c r="N126" s="2">
        <v>45593</v>
      </c>
      <c r="O126" s="2">
        <v>45652</v>
      </c>
      <c r="P126" s="1">
        <v>1628.95</v>
      </c>
      <c r="Q126" s="1">
        <v>2798.4299999999989</v>
      </c>
      <c r="R126" s="1">
        <v>1169.48</v>
      </c>
      <c r="S126" t="s">
        <v>1060</v>
      </c>
      <c r="T126" s="1">
        <f>IF(AND(First[[#This Row],[Allowed_Amount]]&gt;First[[#This Row],[Paid_Amount]],First[[#This Row],[Status]]="Denied"),1,0)</f>
        <v>1</v>
      </c>
      <c r="U126" s="1">
        <f>IF(AND(First[[#This Row],[Allowed_Amount]]&gt;First[[#This Row],[Paid_Amount]],First[[#This Row],[Status]]="Denied"),First[[#This Row],[Allowed_Amount]]-First[[#This Row],[Paid_Amount]],0)</f>
        <v>746.01999999999975</v>
      </c>
      <c r="V1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7" spans="1:23" x14ac:dyDescent="0.35">
      <c r="A127" t="s">
        <v>143</v>
      </c>
      <c r="B127" t="s">
        <v>1022</v>
      </c>
      <c r="C127" t="s">
        <v>1032</v>
      </c>
      <c r="D127" t="s">
        <v>1034</v>
      </c>
      <c r="E127" t="s">
        <v>1041</v>
      </c>
      <c r="F127" s="1">
        <v>398.27</v>
      </c>
      <c r="G127" s="1">
        <v>393.35</v>
      </c>
      <c r="H127" s="1">
        <v>310.36</v>
      </c>
      <c r="I127" s="1">
        <v>87.91</v>
      </c>
      <c r="J127" t="s">
        <v>1048</v>
      </c>
      <c r="K127" t="s">
        <v>1050</v>
      </c>
      <c r="L127" t="s">
        <v>1053</v>
      </c>
      <c r="M127" t="s">
        <v>1056</v>
      </c>
      <c r="N127" s="2">
        <v>45640</v>
      </c>
      <c r="O127" s="2">
        <v>45683</v>
      </c>
      <c r="P127" s="1">
        <v>262.14999999999998</v>
      </c>
      <c r="Q127" s="1">
        <v>87.909999999999968</v>
      </c>
      <c r="R127" s="1">
        <v>-174.24</v>
      </c>
      <c r="S127" t="s">
        <v>1060</v>
      </c>
      <c r="T127" s="1">
        <f>IF(AND(First[[#This Row],[Allowed_Amount]]&gt;First[[#This Row],[Paid_Amount]],First[[#This Row],[Status]]="Denied"),1,0)</f>
        <v>1</v>
      </c>
      <c r="U127" s="1">
        <f>IF(AND(First[[#This Row],[Allowed_Amount]]&gt;First[[#This Row],[Paid_Amount]],First[[#This Row],[Status]]="Denied"),First[[#This Row],[Allowed_Amount]]-First[[#This Row],[Paid_Amount]],0)</f>
        <v>82.990000000000009</v>
      </c>
      <c r="V1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82.990000000000009</v>
      </c>
      <c r="W1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28" spans="1:23" x14ac:dyDescent="0.35">
      <c r="A128" t="s">
        <v>144</v>
      </c>
      <c r="B128" t="s">
        <v>1022</v>
      </c>
      <c r="C128" t="s">
        <v>1028</v>
      </c>
      <c r="D128" t="s">
        <v>1033</v>
      </c>
      <c r="E128" t="s">
        <v>1038</v>
      </c>
      <c r="F128" s="1">
        <v>3628.66</v>
      </c>
      <c r="G128" s="1">
        <v>2267.77</v>
      </c>
      <c r="H128" s="1">
        <v>1733.14</v>
      </c>
      <c r="I128" s="1">
        <v>1895.52</v>
      </c>
      <c r="L128" t="s">
        <v>1054</v>
      </c>
      <c r="M128" t="s">
        <v>1055</v>
      </c>
      <c r="N128" s="2">
        <v>45777</v>
      </c>
      <c r="O128" s="2">
        <v>45866</v>
      </c>
      <c r="P128" s="1">
        <v>1733.14</v>
      </c>
      <c r="Q128" s="1">
        <v>1895.52</v>
      </c>
      <c r="R128" s="1">
        <v>0</v>
      </c>
      <c r="S128" t="s">
        <v>1060</v>
      </c>
      <c r="T128" s="1">
        <f>IF(AND(First[[#This Row],[Allowed_Amount]]&gt;First[[#This Row],[Paid_Amount]],First[[#This Row],[Status]]="Denied"),1,0)</f>
        <v>0</v>
      </c>
      <c r="U128" s="1">
        <f>IF(AND(First[[#This Row],[Allowed_Amount]]&gt;First[[#This Row],[Paid_Amount]],First[[#This Row],[Status]]="Denied"),First[[#This Row],[Allowed_Amount]]-First[[#This Row],[Paid_Amount]],0)</f>
        <v>0</v>
      </c>
      <c r="V1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29" spans="1:23" x14ac:dyDescent="0.35">
      <c r="A129" t="s">
        <v>145</v>
      </c>
      <c r="B129" t="s">
        <v>1022</v>
      </c>
      <c r="C129" t="s">
        <v>1029</v>
      </c>
      <c r="D129" t="s">
        <v>1033</v>
      </c>
      <c r="E129" t="s">
        <v>1039</v>
      </c>
      <c r="F129" s="1">
        <v>2404</v>
      </c>
      <c r="G129" s="1">
        <v>1907.52</v>
      </c>
      <c r="H129" s="1">
        <v>1065.47</v>
      </c>
      <c r="I129" s="1">
        <v>1338.53</v>
      </c>
      <c r="J129" t="s">
        <v>1042</v>
      </c>
      <c r="K129" t="s">
        <v>1049</v>
      </c>
      <c r="L129" t="s">
        <v>1053</v>
      </c>
      <c r="M129" t="s">
        <v>1057</v>
      </c>
      <c r="N129" s="2">
        <v>45825</v>
      </c>
      <c r="O129" s="2">
        <v>45835</v>
      </c>
      <c r="P129" s="1">
        <v>1041.43</v>
      </c>
      <c r="Q129" s="1">
        <v>1338.53</v>
      </c>
      <c r="R129" s="1">
        <v>297.10000000000002</v>
      </c>
      <c r="S129" t="s">
        <v>1060</v>
      </c>
      <c r="T129" s="1">
        <f>IF(AND(First[[#This Row],[Allowed_Amount]]&gt;First[[#This Row],[Paid_Amount]],First[[#This Row],[Status]]="Denied"),1,0)</f>
        <v>1</v>
      </c>
      <c r="U129" s="1">
        <f>IF(AND(First[[#This Row],[Allowed_Amount]]&gt;First[[#This Row],[Paid_Amount]],First[[#This Row],[Status]]="Denied"),First[[#This Row],[Allowed_Amount]]-First[[#This Row],[Paid_Amount]],0)</f>
        <v>842.05</v>
      </c>
      <c r="V1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842.05</v>
      </c>
      <c r="W1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30" spans="1:23" x14ac:dyDescent="0.35">
      <c r="A130" t="s">
        <v>146</v>
      </c>
      <c r="B130" t="s">
        <v>1025</v>
      </c>
      <c r="C130" t="s">
        <v>1031</v>
      </c>
      <c r="D130" t="s">
        <v>1037</v>
      </c>
      <c r="E130" t="s">
        <v>1040</v>
      </c>
      <c r="F130" s="1">
        <v>4936.03</v>
      </c>
      <c r="G130" s="1">
        <v>4319.21</v>
      </c>
      <c r="H130" s="1">
        <v>4276.5600000000004</v>
      </c>
      <c r="I130" s="1">
        <v>659.47</v>
      </c>
      <c r="L130" t="s">
        <v>1054</v>
      </c>
      <c r="M130" t="s">
        <v>1055</v>
      </c>
      <c r="N130" s="2">
        <v>45855</v>
      </c>
      <c r="O130" s="2">
        <v>45926</v>
      </c>
      <c r="P130" s="1">
        <v>4276.5600000000004</v>
      </c>
      <c r="Q130" s="1">
        <v>659.46999999999935</v>
      </c>
      <c r="R130" s="1">
        <v>0</v>
      </c>
      <c r="S130" t="s">
        <v>1060</v>
      </c>
      <c r="T130" s="1">
        <f>IF(AND(First[[#This Row],[Allowed_Amount]]&gt;First[[#This Row],[Paid_Amount]],First[[#This Row],[Status]]="Denied"),1,0)</f>
        <v>0</v>
      </c>
      <c r="U130" s="1">
        <f>IF(AND(First[[#This Row],[Allowed_Amount]]&gt;First[[#This Row],[Paid_Amount]],First[[#This Row],[Status]]="Denied"),First[[#This Row],[Allowed_Amount]]-First[[#This Row],[Paid_Amount]],0)</f>
        <v>0</v>
      </c>
      <c r="V1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1" spans="1:23" x14ac:dyDescent="0.35">
      <c r="A131" t="s">
        <v>147</v>
      </c>
      <c r="B131" t="s">
        <v>1019</v>
      </c>
      <c r="C131" t="s">
        <v>1030</v>
      </c>
      <c r="D131" t="s">
        <v>1034</v>
      </c>
      <c r="E131" t="s">
        <v>1038</v>
      </c>
      <c r="F131" s="1">
        <v>810.66</v>
      </c>
      <c r="G131" s="1">
        <v>784.3</v>
      </c>
      <c r="H131" s="1">
        <v>453.36</v>
      </c>
      <c r="I131" s="1">
        <v>357.3</v>
      </c>
      <c r="L131" t="s">
        <v>1054</v>
      </c>
      <c r="M131" t="s">
        <v>1055</v>
      </c>
      <c r="N131" s="2">
        <v>45805</v>
      </c>
      <c r="O131" s="2">
        <v>45850</v>
      </c>
      <c r="P131" s="1">
        <v>453.36</v>
      </c>
      <c r="Q131" s="1">
        <v>357.3</v>
      </c>
      <c r="R131" s="1">
        <v>0</v>
      </c>
      <c r="S131" t="s">
        <v>1060</v>
      </c>
      <c r="T131" s="1">
        <f>IF(AND(First[[#This Row],[Allowed_Amount]]&gt;First[[#This Row],[Paid_Amount]],First[[#This Row],[Status]]="Denied"),1,0)</f>
        <v>0</v>
      </c>
      <c r="U131" s="1">
        <f>IF(AND(First[[#This Row],[Allowed_Amount]]&gt;First[[#This Row],[Paid_Amount]],First[[#This Row],[Status]]="Denied"),First[[#This Row],[Allowed_Amount]]-First[[#This Row],[Paid_Amount]],0)</f>
        <v>0</v>
      </c>
      <c r="V1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2" spans="1:23" x14ac:dyDescent="0.35">
      <c r="A132" t="s">
        <v>148</v>
      </c>
      <c r="B132" t="s">
        <v>1022</v>
      </c>
      <c r="C132" t="s">
        <v>1032</v>
      </c>
      <c r="D132" t="s">
        <v>1037</v>
      </c>
      <c r="E132" t="s">
        <v>1039</v>
      </c>
      <c r="F132" s="1">
        <v>721.86</v>
      </c>
      <c r="G132" s="1">
        <v>467.38</v>
      </c>
      <c r="H132" s="1">
        <v>467.38</v>
      </c>
      <c r="I132" s="1">
        <v>412.36</v>
      </c>
      <c r="J132" t="s">
        <v>1044</v>
      </c>
      <c r="K132" t="s">
        <v>1050</v>
      </c>
      <c r="L132" t="s">
        <v>1053</v>
      </c>
      <c r="M132" t="s">
        <v>1056</v>
      </c>
      <c r="N132" s="2">
        <v>45574</v>
      </c>
      <c r="O132" s="2">
        <v>45662</v>
      </c>
      <c r="P132" s="1">
        <v>300.31</v>
      </c>
      <c r="Q132" s="1">
        <v>412.36</v>
      </c>
      <c r="R132" s="1">
        <v>112.05</v>
      </c>
      <c r="S132" t="s">
        <v>1061</v>
      </c>
      <c r="T132" s="1">
        <f>IF(AND(First[[#This Row],[Allowed_Amount]]&gt;First[[#This Row],[Paid_Amount]],First[[#This Row],[Status]]="Denied"),1,0)</f>
        <v>0</v>
      </c>
      <c r="U132" s="1">
        <f>IF(AND(First[[#This Row],[Allowed_Amount]]&gt;First[[#This Row],[Paid_Amount]],First[[#This Row],[Status]]="Denied"),First[[#This Row],[Allowed_Amount]]-First[[#This Row],[Paid_Amount]],0)</f>
        <v>0</v>
      </c>
      <c r="V1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3" spans="1:23" x14ac:dyDescent="0.35">
      <c r="A133" t="s">
        <v>149</v>
      </c>
      <c r="B133" t="s">
        <v>1025</v>
      </c>
      <c r="C133" t="s">
        <v>1032</v>
      </c>
      <c r="D133" t="s">
        <v>1037</v>
      </c>
      <c r="E133" t="s">
        <v>1038</v>
      </c>
      <c r="F133" s="1">
        <v>3370.67</v>
      </c>
      <c r="G133" s="1">
        <v>2258.2399999999998</v>
      </c>
      <c r="H133" s="1">
        <v>1907.8</v>
      </c>
      <c r="I133" s="1">
        <v>1462.87</v>
      </c>
      <c r="L133" t="s">
        <v>1054</v>
      </c>
      <c r="M133" t="s">
        <v>1055</v>
      </c>
      <c r="N133" s="2">
        <v>45530</v>
      </c>
      <c r="O133" s="2">
        <v>45536</v>
      </c>
      <c r="P133" s="1">
        <v>1907.8</v>
      </c>
      <c r="Q133" s="1">
        <v>1462.87</v>
      </c>
      <c r="R133" s="1">
        <v>0</v>
      </c>
      <c r="S133" t="s">
        <v>1060</v>
      </c>
      <c r="T133" s="1">
        <f>IF(AND(First[[#This Row],[Allowed_Amount]]&gt;First[[#This Row],[Paid_Amount]],First[[#This Row],[Status]]="Denied"),1,0)</f>
        <v>0</v>
      </c>
      <c r="U133" s="1">
        <f>IF(AND(First[[#This Row],[Allowed_Amount]]&gt;First[[#This Row],[Paid_Amount]],First[[#This Row],[Status]]="Denied"),First[[#This Row],[Allowed_Amount]]-First[[#This Row],[Paid_Amount]],0)</f>
        <v>0</v>
      </c>
      <c r="V1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4" spans="1:23" x14ac:dyDescent="0.35">
      <c r="A134" t="s">
        <v>150</v>
      </c>
      <c r="B134" t="s">
        <v>1023</v>
      </c>
      <c r="C134" t="s">
        <v>1031</v>
      </c>
      <c r="D134" t="s">
        <v>1036</v>
      </c>
      <c r="E134" t="s">
        <v>1041</v>
      </c>
      <c r="F134" s="1">
        <v>3135.39</v>
      </c>
      <c r="G134" s="1">
        <v>2706.87</v>
      </c>
      <c r="H134" s="1">
        <v>2560.1</v>
      </c>
      <c r="I134" s="1">
        <v>575.29</v>
      </c>
      <c r="L134" t="s">
        <v>1054</v>
      </c>
      <c r="M134" t="s">
        <v>1055</v>
      </c>
      <c r="N134" s="2">
        <v>45810</v>
      </c>
      <c r="O134" s="2">
        <v>45830</v>
      </c>
      <c r="P134" s="1">
        <v>2560.1</v>
      </c>
      <c r="Q134" s="1">
        <v>575.29</v>
      </c>
      <c r="R134" s="1">
        <v>0</v>
      </c>
      <c r="S134" t="s">
        <v>1060</v>
      </c>
      <c r="T134" s="1">
        <f>IF(AND(First[[#This Row],[Allowed_Amount]]&gt;First[[#This Row],[Paid_Amount]],First[[#This Row],[Status]]="Denied"),1,0)</f>
        <v>0</v>
      </c>
      <c r="U134" s="1">
        <f>IF(AND(First[[#This Row],[Allowed_Amount]]&gt;First[[#This Row],[Paid_Amount]],First[[#This Row],[Status]]="Denied"),First[[#This Row],[Allowed_Amount]]-First[[#This Row],[Paid_Amount]],0)</f>
        <v>0</v>
      </c>
      <c r="V1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5" spans="1:23" x14ac:dyDescent="0.35">
      <c r="A135" t="s">
        <v>151</v>
      </c>
      <c r="B135" t="s">
        <v>1025</v>
      </c>
      <c r="C135" t="s">
        <v>1030</v>
      </c>
      <c r="D135" t="s">
        <v>1036</v>
      </c>
      <c r="E135" t="s">
        <v>1039</v>
      </c>
      <c r="F135" s="1">
        <v>4325.55</v>
      </c>
      <c r="G135" s="1">
        <v>2695.06</v>
      </c>
      <c r="H135" s="1">
        <v>2158.0300000000002</v>
      </c>
      <c r="I135" s="1">
        <v>2167.52</v>
      </c>
      <c r="J135" t="s">
        <v>1046</v>
      </c>
      <c r="K135" t="s">
        <v>1050</v>
      </c>
      <c r="L135" t="s">
        <v>1053</v>
      </c>
      <c r="M135" t="s">
        <v>1058</v>
      </c>
      <c r="N135" s="2">
        <v>45866</v>
      </c>
      <c r="O135" s="2">
        <v>45923</v>
      </c>
      <c r="P135" s="1">
        <v>1748.92</v>
      </c>
      <c r="Q135" s="1">
        <v>2167.52</v>
      </c>
      <c r="R135" s="1">
        <v>418.6</v>
      </c>
      <c r="S135" t="s">
        <v>1060</v>
      </c>
      <c r="T135" s="1">
        <f>IF(AND(First[[#This Row],[Allowed_Amount]]&gt;First[[#This Row],[Paid_Amount]],First[[#This Row],[Status]]="Denied"),1,0)</f>
        <v>1</v>
      </c>
      <c r="U135" s="1">
        <f>IF(AND(First[[#This Row],[Allowed_Amount]]&gt;First[[#This Row],[Paid_Amount]],First[[#This Row],[Status]]="Denied"),First[[#This Row],[Allowed_Amount]]-First[[#This Row],[Paid_Amount]],0)</f>
        <v>537.02999999999975</v>
      </c>
      <c r="V1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537.02999999999975</v>
      </c>
      <c r="W1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36" spans="1:23" x14ac:dyDescent="0.35">
      <c r="A136" t="s">
        <v>152</v>
      </c>
      <c r="B136" t="s">
        <v>1019</v>
      </c>
      <c r="C136" t="s">
        <v>1031</v>
      </c>
      <c r="D136" t="s">
        <v>1033</v>
      </c>
      <c r="E136" t="s">
        <v>1040</v>
      </c>
      <c r="F136" s="1">
        <v>1971.02</v>
      </c>
      <c r="G136" s="1">
        <v>1058.8800000000001</v>
      </c>
      <c r="H136" s="1">
        <v>627.85</v>
      </c>
      <c r="I136" s="1">
        <v>1343.17</v>
      </c>
      <c r="L136" t="s">
        <v>1054</v>
      </c>
      <c r="M136" t="s">
        <v>1055</v>
      </c>
      <c r="N136" s="2">
        <v>45653</v>
      </c>
      <c r="O136" s="2">
        <v>45678</v>
      </c>
      <c r="P136" s="1">
        <v>627.85</v>
      </c>
      <c r="Q136" s="1">
        <v>1343.17</v>
      </c>
      <c r="R136" s="1">
        <v>0</v>
      </c>
      <c r="S136" t="s">
        <v>1060</v>
      </c>
      <c r="T136" s="1">
        <f>IF(AND(First[[#This Row],[Allowed_Amount]]&gt;First[[#This Row],[Paid_Amount]],First[[#This Row],[Status]]="Denied"),1,0)</f>
        <v>0</v>
      </c>
      <c r="U136" s="1">
        <f>IF(AND(First[[#This Row],[Allowed_Amount]]&gt;First[[#This Row],[Paid_Amount]],First[[#This Row],[Status]]="Denied"),First[[#This Row],[Allowed_Amount]]-First[[#This Row],[Paid_Amount]],0)</f>
        <v>0</v>
      </c>
      <c r="V1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7" spans="1:23" x14ac:dyDescent="0.35">
      <c r="A137" t="s">
        <v>153</v>
      </c>
      <c r="B137" t="s">
        <v>1018</v>
      </c>
      <c r="C137" t="s">
        <v>1031</v>
      </c>
      <c r="D137" t="s">
        <v>1035</v>
      </c>
      <c r="E137" t="s">
        <v>1040</v>
      </c>
      <c r="F137" s="1">
        <v>150.9</v>
      </c>
      <c r="G137" s="1">
        <v>119.79</v>
      </c>
      <c r="H137" s="1">
        <v>108.92</v>
      </c>
      <c r="I137" s="1">
        <v>41.98</v>
      </c>
      <c r="L137" t="s">
        <v>1054</v>
      </c>
      <c r="M137" t="s">
        <v>1055</v>
      </c>
      <c r="N137" s="2">
        <v>45749</v>
      </c>
      <c r="O137" s="2">
        <v>45783</v>
      </c>
      <c r="P137" s="1">
        <v>108.92</v>
      </c>
      <c r="Q137" s="1">
        <v>41.98</v>
      </c>
      <c r="R137" s="1">
        <v>0</v>
      </c>
      <c r="S137" t="s">
        <v>1060</v>
      </c>
      <c r="T137" s="1">
        <f>IF(AND(First[[#This Row],[Allowed_Amount]]&gt;First[[#This Row],[Paid_Amount]],First[[#This Row],[Status]]="Denied"),1,0)</f>
        <v>0</v>
      </c>
      <c r="U137" s="1">
        <f>IF(AND(First[[#This Row],[Allowed_Amount]]&gt;First[[#This Row],[Paid_Amount]],First[[#This Row],[Status]]="Denied"),First[[#This Row],[Allowed_Amount]]-First[[#This Row],[Paid_Amount]],0)</f>
        <v>0</v>
      </c>
      <c r="V1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38" spans="1:23" x14ac:dyDescent="0.35">
      <c r="A138" t="s">
        <v>154</v>
      </c>
      <c r="B138" t="s">
        <v>1022</v>
      </c>
      <c r="C138" t="s">
        <v>1030</v>
      </c>
      <c r="D138" t="s">
        <v>1034</v>
      </c>
      <c r="E138" t="s">
        <v>1039</v>
      </c>
      <c r="F138" s="1">
        <v>1220.21</v>
      </c>
      <c r="G138" s="1">
        <v>1028.22</v>
      </c>
      <c r="H138" s="1">
        <v>796.88</v>
      </c>
      <c r="I138" s="1">
        <v>423.33</v>
      </c>
      <c r="J138" t="s">
        <v>1048</v>
      </c>
      <c r="K138" t="s">
        <v>1050</v>
      </c>
      <c r="L138" t="s">
        <v>1053</v>
      </c>
      <c r="M138" t="s">
        <v>1055</v>
      </c>
      <c r="N138" s="2">
        <v>45709</v>
      </c>
      <c r="O138" s="2">
        <v>45725</v>
      </c>
      <c r="P138" s="1">
        <v>590.05999999999995</v>
      </c>
      <c r="Q138" s="1">
        <v>423.33</v>
      </c>
      <c r="R138" s="1">
        <v>-166.73</v>
      </c>
      <c r="S138" t="s">
        <v>1060</v>
      </c>
      <c r="T138" s="1">
        <f>IF(AND(First[[#This Row],[Allowed_Amount]]&gt;First[[#This Row],[Paid_Amount]],First[[#This Row],[Status]]="Denied"),1,0)</f>
        <v>1</v>
      </c>
      <c r="U138" s="1">
        <f>IF(AND(First[[#This Row],[Allowed_Amount]]&gt;First[[#This Row],[Paid_Amount]],First[[#This Row],[Status]]="Denied"),First[[#This Row],[Allowed_Amount]]-First[[#This Row],[Paid_Amount]],0)</f>
        <v>231.34000000000003</v>
      </c>
      <c r="V1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231.34000000000003</v>
      </c>
      <c r="W1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39" spans="1:23" x14ac:dyDescent="0.35">
      <c r="A139" t="s">
        <v>155</v>
      </c>
      <c r="B139" t="s">
        <v>1027</v>
      </c>
      <c r="C139" t="s">
        <v>1032</v>
      </c>
      <c r="D139" t="s">
        <v>1036</v>
      </c>
      <c r="E139" t="s">
        <v>1039</v>
      </c>
      <c r="F139" s="1">
        <v>493.57</v>
      </c>
      <c r="G139" s="1">
        <v>345.8</v>
      </c>
      <c r="H139" s="1">
        <v>194.43</v>
      </c>
      <c r="I139" s="1">
        <v>299.14</v>
      </c>
      <c r="J139" t="s">
        <v>1043</v>
      </c>
      <c r="K139" t="s">
        <v>1049</v>
      </c>
      <c r="L139" t="s">
        <v>1053</v>
      </c>
      <c r="M139" t="s">
        <v>1055</v>
      </c>
      <c r="N139" s="2">
        <v>45660</v>
      </c>
      <c r="O139" s="2">
        <v>45744</v>
      </c>
      <c r="P139" s="1">
        <v>165.72</v>
      </c>
      <c r="Q139" s="1">
        <v>299.14</v>
      </c>
      <c r="R139" s="1">
        <v>133.41999999999999</v>
      </c>
      <c r="S139" t="s">
        <v>1060</v>
      </c>
      <c r="T139" s="1">
        <f>IF(AND(First[[#This Row],[Allowed_Amount]]&gt;First[[#This Row],[Paid_Amount]],First[[#This Row],[Status]]="Denied"),1,0)</f>
        <v>1</v>
      </c>
      <c r="U139" s="1">
        <f>IF(AND(First[[#This Row],[Allowed_Amount]]&gt;First[[#This Row],[Paid_Amount]],First[[#This Row],[Status]]="Denied"),First[[#This Row],[Allowed_Amount]]-First[[#This Row],[Paid_Amount]],0)</f>
        <v>151.37</v>
      </c>
      <c r="V1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151.37</v>
      </c>
      <c r="W1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40" spans="1:23" x14ac:dyDescent="0.35">
      <c r="A140" t="s">
        <v>156</v>
      </c>
      <c r="B140" t="s">
        <v>1021</v>
      </c>
      <c r="C140" t="s">
        <v>1032</v>
      </c>
      <c r="D140" t="s">
        <v>1036</v>
      </c>
      <c r="E140" t="s">
        <v>1038</v>
      </c>
      <c r="F140" s="1">
        <v>2738.73</v>
      </c>
      <c r="G140" s="1">
        <v>2238.1999999999998</v>
      </c>
      <c r="H140" s="1">
        <v>1397.68</v>
      </c>
      <c r="I140" s="1">
        <v>1341.05</v>
      </c>
      <c r="L140" t="s">
        <v>1054</v>
      </c>
      <c r="M140" t="s">
        <v>1055</v>
      </c>
      <c r="N140" s="2">
        <v>45534</v>
      </c>
      <c r="O140" s="2">
        <v>45577</v>
      </c>
      <c r="P140" s="1">
        <v>1397.68</v>
      </c>
      <c r="Q140" s="1">
        <v>1341.05</v>
      </c>
      <c r="R140" s="1">
        <v>0</v>
      </c>
      <c r="S140" t="s">
        <v>1060</v>
      </c>
      <c r="T140" s="1">
        <f>IF(AND(First[[#This Row],[Allowed_Amount]]&gt;First[[#This Row],[Paid_Amount]],First[[#This Row],[Status]]="Denied"),1,0)</f>
        <v>0</v>
      </c>
      <c r="U140" s="1">
        <f>IF(AND(First[[#This Row],[Allowed_Amount]]&gt;First[[#This Row],[Paid_Amount]],First[[#This Row],[Status]]="Denied"),First[[#This Row],[Allowed_Amount]]-First[[#This Row],[Paid_Amount]],0)</f>
        <v>0</v>
      </c>
      <c r="V1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1" spans="1:23" x14ac:dyDescent="0.35">
      <c r="A141" t="s">
        <v>157</v>
      </c>
      <c r="B141" t="s">
        <v>1021</v>
      </c>
      <c r="C141" t="s">
        <v>1031</v>
      </c>
      <c r="D141" t="s">
        <v>1035</v>
      </c>
      <c r="E141" t="s">
        <v>1041</v>
      </c>
      <c r="F141" s="1">
        <v>3647.47</v>
      </c>
      <c r="G141" s="1">
        <v>3202.18</v>
      </c>
      <c r="H141" s="1">
        <v>1705.54</v>
      </c>
      <c r="I141" s="1">
        <v>1941.93</v>
      </c>
      <c r="L141" t="s">
        <v>1054</v>
      </c>
      <c r="M141" t="s">
        <v>1055</v>
      </c>
      <c r="N141" s="2">
        <v>45557</v>
      </c>
      <c r="O141" s="2">
        <v>45640</v>
      </c>
      <c r="P141" s="1">
        <v>1705.54</v>
      </c>
      <c r="Q141" s="1">
        <v>1941.93</v>
      </c>
      <c r="R141" s="1">
        <v>0</v>
      </c>
      <c r="S141" t="s">
        <v>1060</v>
      </c>
      <c r="T141" s="1">
        <f>IF(AND(First[[#This Row],[Allowed_Amount]]&gt;First[[#This Row],[Paid_Amount]],First[[#This Row],[Status]]="Denied"),1,0)</f>
        <v>0</v>
      </c>
      <c r="U141" s="1">
        <f>IF(AND(First[[#This Row],[Allowed_Amount]]&gt;First[[#This Row],[Paid_Amount]],First[[#This Row],[Status]]="Denied"),First[[#This Row],[Allowed_Amount]]-First[[#This Row],[Paid_Amount]],0)</f>
        <v>0</v>
      </c>
      <c r="V1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2" spans="1:23" x14ac:dyDescent="0.35">
      <c r="A142" t="s">
        <v>158</v>
      </c>
      <c r="B142" t="s">
        <v>1023</v>
      </c>
      <c r="C142" t="s">
        <v>1028</v>
      </c>
      <c r="D142" t="s">
        <v>1037</v>
      </c>
      <c r="E142" t="s">
        <v>1039</v>
      </c>
      <c r="F142" s="1">
        <v>1546.22</v>
      </c>
      <c r="G142" s="1">
        <v>976.47</v>
      </c>
      <c r="H142" s="1">
        <v>619.44000000000005</v>
      </c>
      <c r="I142" s="1">
        <v>926.78</v>
      </c>
      <c r="L142" t="s">
        <v>1054</v>
      </c>
      <c r="M142" t="s">
        <v>1055</v>
      </c>
      <c r="N142" s="2">
        <v>45863</v>
      </c>
      <c r="O142" s="2">
        <v>45932</v>
      </c>
      <c r="P142" s="1">
        <v>619.44000000000005</v>
      </c>
      <c r="Q142" s="1">
        <v>926.78</v>
      </c>
      <c r="R142" s="1">
        <v>0</v>
      </c>
      <c r="S142" t="s">
        <v>1060</v>
      </c>
      <c r="T142" s="1">
        <f>IF(AND(First[[#This Row],[Allowed_Amount]]&gt;First[[#This Row],[Paid_Amount]],First[[#This Row],[Status]]="Denied"),1,0)</f>
        <v>0</v>
      </c>
      <c r="U142" s="1">
        <f>IF(AND(First[[#This Row],[Allowed_Amount]]&gt;First[[#This Row],[Paid_Amount]],First[[#This Row],[Status]]="Denied"),First[[#This Row],[Allowed_Amount]]-First[[#This Row],[Paid_Amount]],0)</f>
        <v>0</v>
      </c>
      <c r="V1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3" spans="1:23" x14ac:dyDescent="0.35">
      <c r="A143" t="s">
        <v>159</v>
      </c>
      <c r="B143" t="s">
        <v>1020</v>
      </c>
      <c r="C143" t="s">
        <v>1029</v>
      </c>
      <c r="D143" t="s">
        <v>1036</v>
      </c>
      <c r="E143" t="s">
        <v>1038</v>
      </c>
      <c r="F143" s="1">
        <v>1550.98</v>
      </c>
      <c r="G143" s="1">
        <v>1498.09</v>
      </c>
      <c r="H143" s="1">
        <v>1183.93</v>
      </c>
      <c r="I143" s="1">
        <v>367.05</v>
      </c>
      <c r="L143" t="s">
        <v>1054</v>
      </c>
      <c r="M143" t="s">
        <v>1055</v>
      </c>
      <c r="N143" s="2">
        <v>45697</v>
      </c>
      <c r="O143" s="2">
        <v>45744</v>
      </c>
      <c r="P143" s="1">
        <v>1183.93</v>
      </c>
      <c r="Q143" s="1">
        <v>367.05</v>
      </c>
      <c r="R143" s="1">
        <v>0</v>
      </c>
      <c r="S143" t="s">
        <v>1060</v>
      </c>
      <c r="T143" s="1">
        <f>IF(AND(First[[#This Row],[Allowed_Amount]]&gt;First[[#This Row],[Paid_Amount]],First[[#This Row],[Status]]="Denied"),1,0)</f>
        <v>0</v>
      </c>
      <c r="U143" s="1">
        <f>IF(AND(First[[#This Row],[Allowed_Amount]]&gt;First[[#This Row],[Paid_Amount]],First[[#This Row],[Status]]="Denied"),First[[#This Row],[Allowed_Amount]]-First[[#This Row],[Paid_Amount]],0)</f>
        <v>0</v>
      </c>
      <c r="V1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4" spans="1:23" x14ac:dyDescent="0.35">
      <c r="A144" t="s">
        <v>160</v>
      </c>
      <c r="B144" t="s">
        <v>1021</v>
      </c>
      <c r="C144" t="s">
        <v>1031</v>
      </c>
      <c r="D144" t="s">
        <v>1035</v>
      </c>
      <c r="E144" t="s">
        <v>1039</v>
      </c>
      <c r="F144" s="1">
        <v>3214.05</v>
      </c>
      <c r="G144" s="1">
        <v>2455.4</v>
      </c>
      <c r="H144" s="1">
        <v>1676.28</v>
      </c>
      <c r="I144" s="1">
        <v>1537.77</v>
      </c>
      <c r="L144" t="s">
        <v>1054</v>
      </c>
      <c r="M144" t="s">
        <v>1055</v>
      </c>
      <c r="N144" s="2">
        <v>45648</v>
      </c>
      <c r="O144" s="2">
        <v>45677</v>
      </c>
      <c r="P144" s="1">
        <v>1676.28</v>
      </c>
      <c r="Q144" s="1">
        <v>1537.77</v>
      </c>
      <c r="R144" s="1">
        <v>0</v>
      </c>
      <c r="S144" t="s">
        <v>1060</v>
      </c>
      <c r="T144" s="1">
        <f>IF(AND(First[[#This Row],[Allowed_Amount]]&gt;First[[#This Row],[Paid_Amount]],First[[#This Row],[Status]]="Denied"),1,0)</f>
        <v>0</v>
      </c>
      <c r="U144" s="1">
        <f>IF(AND(First[[#This Row],[Allowed_Amount]]&gt;First[[#This Row],[Paid_Amount]],First[[#This Row],[Status]]="Denied"),First[[#This Row],[Allowed_Amount]]-First[[#This Row],[Paid_Amount]],0)</f>
        <v>0</v>
      </c>
      <c r="V1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5" spans="1:23" x14ac:dyDescent="0.35">
      <c r="A145" t="s">
        <v>161</v>
      </c>
      <c r="B145" t="s">
        <v>1027</v>
      </c>
      <c r="C145" t="s">
        <v>1031</v>
      </c>
      <c r="D145" t="s">
        <v>1034</v>
      </c>
      <c r="E145" t="s">
        <v>1041</v>
      </c>
      <c r="F145" s="1">
        <v>739.77</v>
      </c>
      <c r="G145" s="1">
        <v>439.29</v>
      </c>
      <c r="H145" s="1">
        <v>422.09</v>
      </c>
      <c r="I145" s="1">
        <v>317.68</v>
      </c>
      <c r="L145" t="s">
        <v>1054</v>
      </c>
      <c r="M145" t="s">
        <v>1055</v>
      </c>
      <c r="N145" s="2">
        <v>45849</v>
      </c>
      <c r="O145" s="2">
        <v>45910</v>
      </c>
      <c r="P145" s="1">
        <v>422.09</v>
      </c>
      <c r="Q145" s="1">
        <v>317.68</v>
      </c>
      <c r="R145" s="1">
        <v>0</v>
      </c>
      <c r="S145" t="s">
        <v>1060</v>
      </c>
      <c r="T145" s="1">
        <f>IF(AND(First[[#This Row],[Allowed_Amount]]&gt;First[[#This Row],[Paid_Amount]],First[[#This Row],[Status]]="Denied"),1,0)</f>
        <v>0</v>
      </c>
      <c r="U145" s="1">
        <f>IF(AND(First[[#This Row],[Allowed_Amount]]&gt;First[[#This Row],[Paid_Amount]],First[[#This Row],[Status]]="Denied"),First[[#This Row],[Allowed_Amount]]-First[[#This Row],[Paid_Amount]],0)</f>
        <v>0</v>
      </c>
      <c r="V1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6" spans="1:23" x14ac:dyDescent="0.35">
      <c r="A146" t="s">
        <v>162</v>
      </c>
      <c r="B146" t="s">
        <v>1019</v>
      </c>
      <c r="C146" t="s">
        <v>1030</v>
      </c>
      <c r="D146" t="s">
        <v>1035</v>
      </c>
      <c r="E146" t="s">
        <v>1041</v>
      </c>
      <c r="F146" s="1">
        <v>3222.77</v>
      </c>
      <c r="G146" s="1">
        <v>2057.11</v>
      </c>
      <c r="H146" s="1">
        <v>2057.11</v>
      </c>
      <c r="I146" s="1">
        <v>1792.22</v>
      </c>
      <c r="L146" t="s">
        <v>1054</v>
      </c>
      <c r="M146" t="s">
        <v>1055</v>
      </c>
      <c r="N146" s="2">
        <v>45639</v>
      </c>
      <c r="O146" s="2">
        <v>45729</v>
      </c>
      <c r="P146" s="1">
        <v>1430.55</v>
      </c>
      <c r="Q146" s="1">
        <v>1792.22</v>
      </c>
      <c r="R146" s="1">
        <v>0</v>
      </c>
      <c r="S146" t="s">
        <v>1061</v>
      </c>
      <c r="T146" s="1">
        <f>IF(AND(First[[#This Row],[Allowed_Amount]]&gt;First[[#This Row],[Paid_Amount]],First[[#This Row],[Status]]="Denied"),1,0)</f>
        <v>0</v>
      </c>
      <c r="U146" s="1">
        <f>IF(AND(First[[#This Row],[Allowed_Amount]]&gt;First[[#This Row],[Paid_Amount]],First[[#This Row],[Status]]="Denied"),First[[#This Row],[Allowed_Amount]]-First[[#This Row],[Paid_Amount]],0)</f>
        <v>0</v>
      </c>
      <c r="V1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7" spans="1:23" x14ac:dyDescent="0.35">
      <c r="A147" t="s">
        <v>163</v>
      </c>
      <c r="B147" t="s">
        <v>1019</v>
      </c>
      <c r="C147" t="s">
        <v>1028</v>
      </c>
      <c r="D147" t="s">
        <v>1035</v>
      </c>
      <c r="E147" t="s">
        <v>1040</v>
      </c>
      <c r="F147" s="1">
        <v>1393.9</v>
      </c>
      <c r="G147" s="1">
        <v>768.1</v>
      </c>
      <c r="H147" s="1">
        <v>461.87</v>
      </c>
      <c r="I147" s="1">
        <v>932.03</v>
      </c>
      <c r="L147" t="s">
        <v>1054</v>
      </c>
      <c r="M147" t="s">
        <v>1055</v>
      </c>
      <c r="N147" s="2">
        <v>45576</v>
      </c>
      <c r="O147" s="2">
        <v>45597</v>
      </c>
      <c r="P147" s="1">
        <v>461.87</v>
      </c>
      <c r="Q147" s="1">
        <v>932.03000000000009</v>
      </c>
      <c r="R147" s="1">
        <v>0</v>
      </c>
      <c r="S147" t="s">
        <v>1060</v>
      </c>
      <c r="T147" s="1">
        <f>IF(AND(First[[#This Row],[Allowed_Amount]]&gt;First[[#This Row],[Paid_Amount]],First[[#This Row],[Status]]="Denied"),1,0)</f>
        <v>0</v>
      </c>
      <c r="U147" s="1">
        <f>IF(AND(First[[#This Row],[Allowed_Amount]]&gt;First[[#This Row],[Paid_Amount]],First[[#This Row],[Status]]="Denied"),First[[#This Row],[Allowed_Amount]]-First[[#This Row],[Paid_Amount]],0)</f>
        <v>0</v>
      </c>
      <c r="V1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8" spans="1:23" x14ac:dyDescent="0.35">
      <c r="A148" t="s">
        <v>164</v>
      </c>
      <c r="B148" t="s">
        <v>1022</v>
      </c>
      <c r="C148" t="s">
        <v>1032</v>
      </c>
      <c r="D148" t="s">
        <v>1036</v>
      </c>
      <c r="E148" t="s">
        <v>1040</v>
      </c>
      <c r="F148" s="1">
        <v>2582.7800000000002</v>
      </c>
      <c r="G148" s="1">
        <v>1634.23</v>
      </c>
      <c r="H148" s="1">
        <v>1537.08</v>
      </c>
      <c r="I148" s="1">
        <v>1045.7</v>
      </c>
      <c r="L148" t="s">
        <v>1054</v>
      </c>
      <c r="M148" t="s">
        <v>1055</v>
      </c>
      <c r="N148" s="2">
        <v>45842</v>
      </c>
      <c r="O148" s="2">
        <v>45916</v>
      </c>
      <c r="P148" s="1">
        <v>1537.08</v>
      </c>
      <c r="Q148" s="1">
        <v>1045.7</v>
      </c>
      <c r="R148" s="1">
        <v>0</v>
      </c>
      <c r="S148" t="s">
        <v>1060</v>
      </c>
      <c r="T148" s="1">
        <f>IF(AND(First[[#This Row],[Allowed_Amount]]&gt;First[[#This Row],[Paid_Amount]],First[[#This Row],[Status]]="Denied"),1,0)</f>
        <v>0</v>
      </c>
      <c r="U148" s="1">
        <f>IF(AND(First[[#This Row],[Allowed_Amount]]&gt;First[[#This Row],[Paid_Amount]],First[[#This Row],[Status]]="Denied"),First[[#This Row],[Allowed_Amount]]-First[[#This Row],[Paid_Amount]],0)</f>
        <v>0</v>
      </c>
      <c r="V1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49" spans="1:23" x14ac:dyDescent="0.35">
      <c r="A149" t="s">
        <v>165</v>
      </c>
      <c r="B149" t="s">
        <v>1025</v>
      </c>
      <c r="C149" t="s">
        <v>1031</v>
      </c>
      <c r="D149" t="s">
        <v>1036</v>
      </c>
      <c r="E149" t="s">
        <v>1040</v>
      </c>
      <c r="F149" s="1">
        <v>2459.1799999999998</v>
      </c>
      <c r="G149" s="1">
        <v>1430.17</v>
      </c>
      <c r="H149" s="1">
        <v>798.08</v>
      </c>
      <c r="I149" s="1">
        <v>1661.1</v>
      </c>
      <c r="L149" t="s">
        <v>1054</v>
      </c>
      <c r="M149" t="s">
        <v>1055</v>
      </c>
      <c r="N149" s="2">
        <v>45591</v>
      </c>
      <c r="O149" s="2">
        <v>45677</v>
      </c>
      <c r="P149" s="1">
        <v>798.08</v>
      </c>
      <c r="Q149" s="1">
        <v>1661.1</v>
      </c>
      <c r="R149" s="1">
        <v>0</v>
      </c>
      <c r="S149" t="s">
        <v>1060</v>
      </c>
      <c r="T149" s="1">
        <f>IF(AND(First[[#This Row],[Allowed_Amount]]&gt;First[[#This Row],[Paid_Amount]],First[[#This Row],[Status]]="Denied"),1,0)</f>
        <v>0</v>
      </c>
      <c r="U149" s="1">
        <f>IF(AND(First[[#This Row],[Allowed_Amount]]&gt;First[[#This Row],[Paid_Amount]],First[[#This Row],[Status]]="Denied"),First[[#This Row],[Allowed_Amount]]-First[[#This Row],[Paid_Amount]],0)</f>
        <v>0</v>
      </c>
      <c r="V1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0" spans="1:23" x14ac:dyDescent="0.35">
      <c r="A150" t="s">
        <v>166</v>
      </c>
      <c r="B150" t="s">
        <v>1026</v>
      </c>
      <c r="C150" t="s">
        <v>1028</v>
      </c>
      <c r="D150" t="s">
        <v>1034</v>
      </c>
      <c r="E150" t="s">
        <v>1038</v>
      </c>
      <c r="F150" s="1">
        <v>2578.0500000000002</v>
      </c>
      <c r="G150" s="1">
        <v>2533.17</v>
      </c>
      <c r="H150" s="1">
        <v>1456.34</v>
      </c>
      <c r="I150" s="1">
        <v>1121.71</v>
      </c>
      <c r="L150" t="s">
        <v>1054</v>
      </c>
      <c r="M150" t="s">
        <v>1055</v>
      </c>
      <c r="N150" s="2">
        <v>45630</v>
      </c>
      <c r="O150" s="2">
        <v>45687</v>
      </c>
      <c r="P150" s="1">
        <v>1456.34</v>
      </c>
      <c r="Q150" s="1">
        <v>1121.71</v>
      </c>
      <c r="R150" s="1">
        <v>0</v>
      </c>
      <c r="S150" t="s">
        <v>1060</v>
      </c>
      <c r="T150" s="1">
        <f>IF(AND(First[[#This Row],[Allowed_Amount]]&gt;First[[#This Row],[Paid_Amount]],First[[#This Row],[Status]]="Denied"),1,0)</f>
        <v>0</v>
      </c>
      <c r="U150" s="1">
        <f>IF(AND(First[[#This Row],[Allowed_Amount]]&gt;First[[#This Row],[Paid_Amount]],First[[#This Row],[Status]]="Denied"),First[[#This Row],[Allowed_Amount]]-First[[#This Row],[Paid_Amount]],0)</f>
        <v>0</v>
      </c>
      <c r="V1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1" spans="1:23" x14ac:dyDescent="0.35">
      <c r="A151" t="s">
        <v>167</v>
      </c>
      <c r="B151" t="s">
        <v>1024</v>
      </c>
      <c r="C151" t="s">
        <v>1028</v>
      </c>
      <c r="D151" t="s">
        <v>1033</v>
      </c>
      <c r="E151" t="s">
        <v>1041</v>
      </c>
      <c r="F151" s="1">
        <v>926.61</v>
      </c>
      <c r="G151" s="1">
        <v>672.81</v>
      </c>
      <c r="H151" s="1">
        <v>530.92999999999995</v>
      </c>
      <c r="I151" s="1">
        <v>395.68</v>
      </c>
      <c r="J151" t="s">
        <v>1042</v>
      </c>
      <c r="K151" t="s">
        <v>1049</v>
      </c>
      <c r="L151" t="s">
        <v>1053</v>
      </c>
      <c r="M151" t="s">
        <v>1058</v>
      </c>
      <c r="N151" s="2">
        <v>45894</v>
      </c>
      <c r="O151" s="2">
        <v>45933</v>
      </c>
      <c r="P151" s="1">
        <v>492.32</v>
      </c>
      <c r="Q151" s="1">
        <v>395.68000000000012</v>
      </c>
      <c r="R151" s="1">
        <v>-96.64</v>
      </c>
      <c r="S151" t="s">
        <v>1060</v>
      </c>
      <c r="T151" s="1">
        <f>IF(AND(First[[#This Row],[Allowed_Amount]]&gt;First[[#This Row],[Paid_Amount]],First[[#This Row],[Status]]="Denied"),1,0)</f>
        <v>1</v>
      </c>
      <c r="U151" s="1">
        <f>IF(AND(First[[#This Row],[Allowed_Amount]]&gt;First[[#This Row],[Paid_Amount]],First[[#This Row],[Status]]="Denied"),First[[#This Row],[Allowed_Amount]]-First[[#This Row],[Paid_Amount]],0)</f>
        <v>141.88</v>
      </c>
      <c r="V1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141.88</v>
      </c>
      <c r="W1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52" spans="1:23" x14ac:dyDescent="0.35">
      <c r="A152" t="s">
        <v>168</v>
      </c>
      <c r="B152" t="s">
        <v>1027</v>
      </c>
      <c r="C152" t="s">
        <v>1029</v>
      </c>
      <c r="D152" t="s">
        <v>1035</v>
      </c>
      <c r="E152" t="s">
        <v>1040</v>
      </c>
      <c r="F152" s="1">
        <v>731.88</v>
      </c>
      <c r="G152" s="1">
        <v>370.3</v>
      </c>
      <c r="H152" s="1">
        <v>343.57</v>
      </c>
      <c r="I152" s="1">
        <v>388.31</v>
      </c>
      <c r="J152" t="s">
        <v>1045</v>
      </c>
      <c r="K152" t="s">
        <v>1051</v>
      </c>
      <c r="L152" t="s">
        <v>1053</v>
      </c>
      <c r="M152" t="s">
        <v>1056</v>
      </c>
      <c r="N152" s="2">
        <v>45530</v>
      </c>
      <c r="O152" s="2">
        <v>45554</v>
      </c>
      <c r="P152" s="1">
        <v>316.10000000000002</v>
      </c>
      <c r="Q152" s="1">
        <v>388.31</v>
      </c>
      <c r="R152" s="1">
        <v>72.209999999999994</v>
      </c>
      <c r="S152" t="s">
        <v>1060</v>
      </c>
      <c r="T152" s="1">
        <f>IF(AND(First[[#This Row],[Allowed_Amount]]&gt;First[[#This Row],[Paid_Amount]],First[[#This Row],[Status]]="Denied"),1,0)</f>
        <v>1</v>
      </c>
      <c r="U152" s="1">
        <f>IF(AND(First[[#This Row],[Allowed_Amount]]&gt;First[[#This Row],[Paid_Amount]],First[[#This Row],[Status]]="Denied"),First[[#This Row],[Allowed_Amount]]-First[[#This Row],[Paid_Amount]],0)</f>
        <v>26.730000000000018</v>
      </c>
      <c r="V1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3" spans="1:23" x14ac:dyDescent="0.35">
      <c r="A153" t="s">
        <v>169</v>
      </c>
      <c r="B153" t="s">
        <v>1022</v>
      </c>
      <c r="C153" t="s">
        <v>1030</v>
      </c>
      <c r="D153" t="s">
        <v>1036</v>
      </c>
      <c r="E153" t="s">
        <v>1038</v>
      </c>
      <c r="F153" s="1">
        <v>3196.17</v>
      </c>
      <c r="G153" s="1">
        <v>2152.35</v>
      </c>
      <c r="H153" s="1">
        <v>1574.56</v>
      </c>
      <c r="I153" s="1">
        <v>1621.61</v>
      </c>
      <c r="L153" t="s">
        <v>1054</v>
      </c>
      <c r="M153" t="s">
        <v>1055</v>
      </c>
      <c r="N153" s="2">
        <v>45608</v>
      </c>
      <c r="O153" s="2">
        <v>45615</v>
      </c>
      <c r="P153" s="1">
        <v>1574.56</v>
      </c>
      <c r="Q153" s="1">
        <v>1621.61</v>
      </c>
      <c r="R153" s="1">
        <v>0</v>
      </c>
      <c r="S153" t="s">
        <v>1060</v>
      </c>
      <c r="T153" s="1">
        <f>IF(AND(First[[#This Row],[Allowed_Amount]]&gt;First[[#This Row],[Paid_Amount]],First[[#This Row],[Status]]="Denied"),1,0)</f>
        <v>0</v>
      </c>
      <c r="U153" s="1">
        <f>IF(AND(First[[#This Row],[Allowed_Amount]]&gt;First[[#This Row],[Paid_Amount]],First[[#This Row],[Status]]="Denied"),First[[#This Row],[Allowed_Amount]]-First[[#This Row],[Paid_Amount]],0)</f>
        <v>0</v>
      </c>
      <c r="V1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4" spans="1:23" x14ac:dyDescent="0.35">
      <c r="A154" t="s">
        <v>170</v>
      </c>
      <c r="B154" t="s">
        <v>1026</v>
      </c>
      <c r="C154" t="s">
        <v>1031</v>
      </c>
      <c r="D154" t="s">
        <v>1033</v>
      </c>
      <c r="E154" t="s">
        <v>1039</v>
      </c>
      <c r="F154" s="1">
        <v>2712.2</v>
      </c>
      <c r="G154" s="1">
        <v>1581.4</v>
      </c>
      <c r="H154" s="1">
        <v>1369.52</v>
      </c>
      <c r="I154" s="1">
        <v>1342.68</v>
      </c>
      <c r="J154" t="s">
        <v>1045</v>
      </c>
      <c r="K154" t="s">
        <v>1051</v>
      </c>
      <c r="L154" t="s">
        <v>1053</v>
      </c>
      <c r="M154" t="s">
        <v>1056</v>
      </c>
      <c r="N154" s="2">
        <v>45551</v>
      </c>
      <c r="O154" s="2">
        <v>45575</v>
      </c>
      <c r="P154" s="1">
        <v>1266.29</v>
      </c>
      <c r="Q154" s="1">
        <v>1342.68</v>
      </c>
      <c r="R154" s="1">
        <v>76.39</v>
      </c>
      <c r="S154" t="s">
        <v>1060</v>
      </c>
      <c r="T154" s="1">
        <f>IF(AND(First[[#This Row],[Allowed_Amount]]&gt;First[[#This Row],[Paid_Amount]],First[[#This Row],[Status]]="Denied"),1,0)</f>
        <v>1</v>
      </c>
      <c r="U154" s="1">
        <f>IF(AND(First[[#This Row],[Allowed_Amount]]&gt;First[[#This Row],[Paid_Amount]],First[[#This Row],[Status]]="Denied"),First[[#This Row],[Allowed_Amount]]-First[[#This Row],[Paid_Amount]],0)</f>
        <v>211.88000000000011</v>
      </c>
      <c r="V1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5" spans="1:23" x14ac:dyDescent="0.35">
      <c r="A155" t="s">
        <v>171</v>
      </c>
      <c r="B155" t="s">
        <v>1022</v>
      </c>
      <c r="C155" t="s">
        <v>1032</v>
      </c>
      <c r="D155" t="s">
        <v>1036</v>
      </c>
      <c r="E155" t="s">
        <v>1038</v>
      </c>
      <c r="F155" s="1">
        <v>2376.33</v>
      </c>
      <c r="G155" s="1">
        <v>1819.17</v>
      </c>
      <c r="H155" s="1">
        <v>1003.49</v>
      </c>
      <c r="I155" s="1">
        <v>1372.84</v>
      </c>
      <c r="J155" t="s">
        <v>1048</v>
      </c>
      <c r="K155" t="s">
        <v>1050</v>
      </c>
      <c r="L155" t="s">
        <v>1053</v>
      </c>
      <c r="M155" t="s">
        <v>1055</v>
      </c>
      <c r="N155" s="2">
        <v>45615</v>
      </c>
      <c r="O155" s="2">
        <v>45687</v>
      </c>
      <c r="P155" s="1">
        <v>982.28</v>
      </c>
      <c r="Q155" s="1">
        <v>1372.84</v>
      </c>
      <c r="R155" s="1">
        <v>390.56</v>
      </c>
      <c r="S155" t="s">
        <v>1060</v>
      </c>
      <c r="T155" s="1">
        <f>IF(AND(First[[#This Row],[Allowed_Amount]]&gt;First[[#This Row],[Paid_Amount]],First[[#This Row],[Status]]="Denied"),1,0)</f>
        <v>1</v>
      </c>
      <c r="U155" s="1">
        <f>IF(AND(First[[#This Row],[Allowed_Amount]]&gt;First[[#This Row],[Paid_Amount]],First[[#This Row],[Status]]="Denied"),First[[#This Row],[Allowed_Amount]]-First[[#This Row],[Paid_Amount]],0)</f>
        <v>815.68000000000006</v>
      </c>
      <c r="V1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815.68000000000006</v>
      </c>
      <c r="W1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56" spans="1:23" x14ac:dyDescent="0.35">
      <c r="A156" t="s">
        <v>172</v>
      </c>
      <c r="B156" t="s">
        <v>1019</v>
      </c>
      <c r="C156" t="s">
        <v>1029</v>
      </c>
      <c r="D156" t="s">
        <v>1034</v>
      </c>
      <c r="E156" t="s">
        <v>1038</v>
      </c>
      <c r="F156" s="1">
        <v>3105.89</v>
      </c>
      <c r="G156" s="1">
        <v>1882.04</v>
      </c>
      <c r="H156" s="1">
        <v>1434.93</v>
      </c>
      <c r="I156" s="1">
        <v>1670.96</v>
      </c>
      <c r="J156" t="s">
        <v>1045</v>
      </c>
      <c r="K156" t="s">
        <v>1051</v>
      </c>
      <c r="L156" t="s">
        <v>1053</v>
      </c>
      <c r="M156" t="s">
        <v>1055</v>
      </c>
      <c r="N156" s="2">
        <v>45790</v>
      </c>
      <c r="O156" s="2">
        <v>45832</v>
      </c>
      <c r="P156" s="1">
        <v>1013.22</v>
      </c>
      <c r="Q156" s="1">
        <v>1670.96</v>
      </c>
      <c r="R156" s="1">
        <v>657.74</v>
      </c>
      <c r="S156" t="s">
        <v>1060</v>
      </c>
      <c r="T156" s="1">
        <f>IF(AND(First[[#This Row],[Allowed_Amount]]&gt;First[[#This Row],[Paid_Amount]],First[[#This Row],[Status]]="Denied"),1,0)</f>
        <v>1</v>
      </c>
      <c r="U156" s="1">
        <f>IF(AND(First[[#This Row],[Allowed_Amount]]&gt;First[[#This Row],[Paid_Amount]],First[[#This Row],[Status]]="Denied"),First[[#This Row],[Allowed_Amount]]-First[[#This Row],[Paid_Amount]],0)</f>
        <v>447.1099999999999</v>
      </c>
      <c r="V1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7" spans="1:23" x14ac:dyDescent="0.35">
      <c r="A157" t="s">
        <v>173</v>
      </c>
      <c r="B157" t="s">
        <v>1024</v>
      </c>
      <c r="C157" t="s">
        <v>1032</v>
      </c>
      <c r="D157" t="s">
        <v>1037</v>
      </c>
      <c r="E157" t="s">
        <v>1039</v>
      </c>
      <c r="F157" s="1">
        <v>2214.86</v>
      </c>
      <c r="G157" s="1">
        <v>2002.65</v>
      </c>
      <c r="H157" s="1">
        <v>1169.54</v>
      </c>
      <c r="I157" s="1">
        <v>1045.32</v>
      </c>
      <c r="L157" t="s">
        <v>1054</v>
      </c>
      <c r="M157" t="s">
        <v>1055</v>
      </c>
      <c r="N157" s="2">
        <v>45580</v>
      </c>
      <c r="O157" s="2">
        <v>45650</v>
      </c>
      <c r="P157" s="1">
        <v>1169.54</v>
      </c>
      <c r="Q157" s="1">
        <v>1045.32</v>
      </c>
      <c r="R157" s="1">
        <v>0</v>
      </c>
      <c r="S157" t="s">
        <v>1060</v>
      </c>
      <c r="T157" s="1">
        <f>IF(AND(First[[#This Row],[Allowed_Amount]]&gt;First[[#This Row],[Paid_Amount]],First[[#This Row],[Status]]="Denied"),1,0)</f>
        <v>0</v>
      </c>
      <c r="U157" s="1">
        <f>IF(AND(First[[#This Row],[Allowed_Amount]]&gt;First[[#This Row],[Paid_Amount]],First[[#This Row],[Status]]="Denied"),First[[#This Row],[Allowed_Amount]]-First[[#This Row],[Paid_Amount]],0)</f>
        <v>0</v>
      </c>
      <c r="V1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8" spans="1:23" x14ac:dyDescent="0.35">
      <c r="A158" t="s">
        <v>174</v>
      </c>
      <c r="B158" t="s">
        <v>1021</v>
      </c>
      <c r="C158" t="s">
        <v>1030</v>
      </c>
      <c r="D158" t="s">
        <v>1036</v>
      </c>
      <c r="E158" t="s">
        <v>1041</v>
      </c>
      <c r="F158" s="1">
        <v>4945.5200000000004</v>
      </c>
      <c r="G158" s="1">
        <v>3740.25</v>
      </c>
      <c r="H158" s="1">
        <v>2472.65</v>
      </c>
      <c r="I158" s="1">
        <v>2472.87</v>
      </c>
      <c r="J158" t="s">
        <v>1045</v>
      </c>
      <c r="K158" t="s">
        <v>1051</v>
      </c>
      <c r="L158" t="s">
        <v>1053</v>
      </c>
      <c r="M158" t="s">
        <v>1055</v>
      </c>
      <c r="N158" s="2">
        <v>45609</v>
      </c>
      <c r="O158" s="2">
        <v>45635</v>
      </c>
      <c r="P158" s="1">
        <v>1790.32</v>
      </c>
      <c r="Q158" s="1">
        <v>2472.87</v>
      </c>
      <c r="R158" s="1">
        <v>682.55</v>
      </c>
      <c r="S158" t="s">
        <v>1060</v>
      </c>
      <c r="T158" s="1">
        <f>IF(AND(First[[#This Row],[Allowed_Amount]]&gt;First[[#This Row],[Paid_Amount]],First[[#This Row],[Status]]="Denied"),1,0)</f>
        <v>1</v>
      </c>
      <c r="U158" s="1">
        <f>IF(AND(First[[#This Row],[Allowed_Amount]]&gt;First[[#This Row],[Paid_Amount]],First[[#This Row],[Status]]="Denied"),First[[#This Row],[Allowed_Amount]]-First[[#This Row],[Paid_Amount]],0)</f>
        <v>1267.5999999999999</v>
      </c>
      <c r="V1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59" spans="1:23" x14ac:dyDescent="0.35">
      <c r="A159" t="s">
        <v>175</v>
      </c>
      <c r="B159" t="s">
        <v>1019</v>
      </c>
      <c r="C159" t="s">
        <v>1031</v>
      </c>
      <c r="D159" t="s">
        <v>1034</v>
      </c>
      <c r="E159" t="s">
        <v>1040</v>
      </c>
      <c r="F159" s="1">
        <v>1056.06</v>
      </c>
      <c r="G159" s="1">
        <v>849.31</v>
      </c>
      <c r="H159" s="1">
        <v>821.45</v>
      </c>
      <c r="I159" s="1">
        <v>234.61</v>
      </c>
      <c r="L159" t="s">
        <v>1054</v>
      </c>
      <c r="M159" t="s">
        <v>1055</v>
      </c>
      <c r="N159" s="2">
        <v>45842</v>
      </c>
      <c r="O159" s="2">
        <v>45932</v>
      </c>
      <c r="P159" s="1">
        <v>821.45</v>
      </c>
      <c r="Q159" s="1">
        <v>234.6099999999999</v>
      </c>
      <c r="R159" s="1">
        <v>0</v>
      </c>
      <c r="S159" t="s">
        <v>1060</v>
      </c>
      <c r="T159" s="1">
        <f>IF(AND(First[[#This Row],[Allowed_Amount]]&gt;First[[#This Row],[Paid_Amount]],First[[#This Row],[Status]]="Denied"),1,0)</f>
        <v>0</v>
      </c>
      <c r="U159" s="1">
        <f>IF(AND(First[[#This Row],[Allowed_Amount]]&gt;First[[#This Row],[Paid_Amount]],First[[#This Row],[Status]]="Denied"),First[[#This Row],[Allowed_Amount]]-First[[#This Row],[Paid_Amount]],0)</f>
        <v>0</v>
      </c>
      <c r="V1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0" spans="1:23" x14ac:dyDescent="0.35">
      <c r="A160" t="s">
        <v>176</v>
      </c>
      <c r="B160" t="s">
        <v>1018</v>
      </c>
      <c r="C160" t="s">
        <v>1031</v>
      </c>
      <c r="D160" t="s">
        <v>1037</v>
      </c>
      <c r="E160" t="s">
        <v>1040</v>
      </c>
      <c r="F160" s="1">
        <v>2294.98</v>
      </c>
      <c r="G160" s="1">
        <v>1771.25</v>
      </c>
      <c r="H160" s="1">
        <v>1566.69</v>
      </c>
      <c r="I160" s="1">
        <v>728.29</v>
      </c>
      <c r="L160" t="s">
        <v>1054</v>
      </c>
      <c r="M160" t="s">
        <v>1055</v>
      </c>
      <c r="N160" s="2">
        <v>45572</v>
      </c>
      <c r="O160" s="2">
        <v>45632</v>
      </c>
      <c r="P160" s="1">
        <v>1566.69</v>
      </c>
      <c r="Q160" s="1">
        <v>728.29</v>
      </c>
      <c r="R160" s="1">
        <v>0</v>
      </c>
      <c r="S160" t="s">
        <v>1060</v>
      </c>
      <c r="T160" s="1">
        <f>IF(AND(First[[#This Row],[Allowed_Amount]]&gt;First[[#This Row],[Paid_Amount]],First[[#This Row],[Status]]="Denied"),1,0)</f>
        <v>0</v>
      </c>
      <c r="U160" s="1">
        <f>IF(AND(First[[#This Row],[Allowed_Amount]]&gt;First[[#This Row],[Paid_Amount]],First[[#This Row],[Status]]="Denied"),First[[#This Row],[Allowed_Amount]]-First[[#This Row],[Paid_Amount]],0)</f>
        <v>0</v>
      </c>
      <c r="V1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1" spans="1:23" x14ac:dyDescent="0.35">
      <c r="A161" t="s">
        <v>177</v>
      </c>
      <c r="B161" t="s">
        <v>1023</v>
      </c>
      <c r="C161" t="s">
        <v>1030</v>
      </c>
      <c r="D161" t="s">
        <v>1037</v>
      </c>
      <c r="E161" t="s">
        <v>1038</v>
      </c>
      <c r="F161" s="1">
        <v>4615.7299999999996</v>
      </c>
      <c r="G161" s="1">
        <v>4364.42</v>
      </c>
      <c r="H161" s="1">
        <v>4364.42</v>
      </c>
      <c r="I161" s="1">
        <v>2052.73</v>
      </c>
      <c r="J161" t="s">
        <v>1045</v>
      </c>
      <c r="K161" t="s">
        <v>1051</v>
      </c>
      <c r="L161" t="s">
        <v>1053</v>
      </c>
      <c r="M161" t="s">
        <v>1055</v>
      </c>
      <c r="N161" s="2">
        <v>45827</v>
      </c>
      <c r="O161" s="2">
        <v>45845</v>
      </c>
      <c r="P161" s="1">
        <v>2142.27</v>
      </c>
      <c r="Q161" s="1">
        <v>2052.73</v>
      </c>
      <c r="R161" s="1">
        <v>-89.54</v>
      </c>
      <c r="S161" t="s">
        <v>1061</v>
      </c>
      <c r="T161" s="1">
        <f>IF(AND(First[[#This Row],[Allowed_Amount]]&gt;First[[#This Row],[Paid_Amount]],First[[#This Row],[Status]]="Denied"),1,0)</f>
        <v>0</v>
      </c>
      <c r="U161" s="1">
        <f>IF(AND(First[[#This Row],[Allowed_Amount]]&gt;First[[#This Row],[Paid_Amount]],First[[#This Row],[Status]]="Denied"),First[[#This Row],[Allowed_Amount]]-First[[#This Row],[Paid_Amount]],0)</f>
        <v>0</v>
      </c>
      <c r="V1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2" spans="1:23" x14ac:dyDescent="0.35">
      <c r="A162" t="s">
        <v>178</v>
      </c>
      <c r="B162" t="s">
        <v>1024</v>
      </c>
      <c r="C162" t="s">
        <v>1031</v>
      </c>
      <c r="D162" t="s">
        <v>1033</v>
      </c>
      <c r="E162" t="s">
        <v>1039</v>
      </c>
      <c r="F162" s="1">
        <v>1712.75</v>
      </c>
      <c r="G162" s="1">
        <v>1257.6099999999999</v>
      </c>
      <c r="H162" s="1">
        <v>932.5</v>
      </c>
      <c r="I162" s="1">
        <v>780.25</v>
      </c>
      <c r="J162" t="s">
        <v>1048</v>
      </c>
      <c r="K162" t="s">
        <v>1050</v>
      </c>
      <c r="L162" t="s">
        <v>1053</v>
      </c>
      <c r="M162" t="s">
        <v>1055</v>
      </c>
      <c r="N162" s="2">
        <v>45651</v>
      </c>
      <c r="O162" s="2">
        <v>45681</v>
      </c>
      <c r="P162" s="1">
        <v>881.42</v>
      </c>
      <c r="Q162" s="1">
        <v>780.25</v>
      </c>
      <c r="R162" s="1">
        <v>-101.17</v>
      </c>
      <c r="S162" t="s">
        <v>1060</v>
      </c>
      <c r="T162" s="1">
        <f>IF(AND(First[[#This Row],[Allowed_Amount]]&gt;First[[#This Row],[Paid_Amount]],First[[#This Row],[Status]]="Denied"),1,0)</f>
        <v>1</v>
      </c>
      <c r="U162" s="1">
        <f>IF(AND(First[[#This Row],[Allowed_Amount]]&gt;First[[#This Row],[Paid_Amount]],First[[#This Row],[Status]]="Denied"),First[[#This Row],[Allowed_Amount]]-First[[#This Row],[Paid_Amount]],0)</f>
        <v>325.1099999999999</v>
      </c>
      <c r="V1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325.1099999999999</v>
      </c>
      <c r="W1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63" spans="1:23" x14ac:dyDescent="0.35">
      <c r="A163" t="s">
        <v>179</v>
      </c>
      <c r="B163" t="s">
        <v>1018</v>
      </c>
      <c r="C163" t="s">
        <v>1030</v>
      </c>
      <c r="D163" t="s">
        <v>1033</v>
      </c>
      <c r="E163" t="s">
        <v>1038</v>
      </c>
      <c r="F163" s="1">
        <v>1787.75</v>
      </c>
      <c r="G163" s="1">
        <v>1332.18</v>
      </c>
      <c r="H163" s="1">
        <v>1148.83</v>
      </c>
      <c r="I163" s="1">
        <v>638.91999999999996</v>
      </c>
      <c r="L163" t="s">
        <v>1054</v>
      </c>
      <c r="M163" t="s">
        <v>1055</v>
      </c>
      <c r="N163" s="2">
        <v>45667</v>
      </c>
      <c r="O163" s="2">
        <v>45753</v>
      </c>
      <c r="P163" s="1">
        <v>1148.83</v>
      </c>
      <c r="Q163" s="1">
        <v>638.92000000000007</v>
      </c>
      <c r="R163" s="1">
        <v>0</v>
      </c>
      <c r="S163" t="s">
        <v>1060</v>
      </c>
      <c r="T163" s="1">
        <f>IF(AND(First[[#This Row],[Allowed_Amount]]&gt;First[[#This Row],[Paid_Amount]],First[[#This Row],[Status]]="Denied"),1,0)</f>
        <v>0</v>
      </c>
      <c r="U163" s="1">
        <f>IF(AND(First[[#This Row],[Allowed_Amount]]&gt;First[[#This Row],[Paid_Amount]],First[[#This Row],[Status]]="Denied"),First[[#This Row],[Allowed_Amount]]-First[[#This Row],[Paid_Amount]],0)</f>
        <v>0</v>
      </c>
      <c r="V1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4" spans="1:23" x14ac:dyDescent="0.35">
      <c r="A164" t="s">
        <v>180</v>
      </c>
      <c r="B164" t="s">
        <v>1027</v>
      </c>
      <c r="C164" t="s">
        <v>1028</v>
      </c>
      <c r="D164" t="s">
        <v>1033</v>
      </c>
      <c r="E164" t="s">
        <v>1038</v>
      </c>
      <c r="F164" s="1">
        <v>571.24</v>
      </c>
      <c r="G164" s="1">
        <v>404.13</v>
      </c>
      <c r="H164" s="1">
        <v>251.95</v>
      </c>
      <c r="I164" s="1">
        <v>319.29000000000002</v>
      </c>
      <c r="L164" t="s">
        <v>1054</v>
      </c>
      <c r="M164" t="s">
        <v>1055</v>
      </c>
      <c r="N164" s="2">
        <v>45706</v>
      </c>
      <c r="O164" s="2">
        <v>45769</v>
      </c>
      <c r="P164" s="1">
        <v>251.95</v>
      </c>
      <c r="Q164" s="1">
        <v>319.29000000000002</v>
      </c>
      <c r="R164" s="1">
        <v>0</v>
      </c>
      <c r="S164" t="s">
        <v>1060</v>
      </c>
      <c r="T164" s="1">
        <f>IF(AND(First[[#This Row],[Allowed_Amount]]&gt;First[[#This Row],[Paid_Amount]],First[[#This Row],[Status]]="Denied"),1,0)</f>
        <v>0</v>
      </c>
      <c r="U164" s="1">
        <f>IF(AND(First[[#This Row],[Allowed_Amount]]&gt;First[[#This Row],[Paid_Amount]],First[[#This Row],[Status]]="Denied"),First[[#This Row],[Allowed_Amount]]-First[[#This Row],[Paid_Amount]],0)</f>
        <v>0</v>
      </c>
      <c r="V1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5" spans="1:23" x14ac:dyDescent="0.35">
      <c r="A165" t="s">
        <v>181</v>
      </c>
      <c r="B165" t="s">
        <v>1019</v>
      </c>
      <c r="C165" t="s">
        <v>1029</v>
      </c>
      <c r="D165" t="s">
        <v>1036</v>
      </c>
      <c r="E165" t="s">
        <v>1041</v>
      </c>
      <c r="F165" s="1">
        <v>3091.94</v>
      </c>
      <c r="G165" s="1">
        <v>3039.53</v>
      </c>
      <c r="H165" s="1">
        <v>1870.55</v>
      </c>
      <c r="I165" s="1">
        <v>1221.3900000000001</v>
      </c>
      <c r="L165" t="s">
        <v>1054</v>
      </c>
      <c r="M165" t="s">
        <v>1055</v>
      </c>
      <c r="N165" s="2">
        <v>45872</v>
      </c>
      <c r="O165" s="2">
        <v>45913</v>
      </c>
      <c r="P165" s="1">
        <v>1870.55</v>
      </c>
      <c r="Q165" s="1">
        <v>1221.3900000000001</v>
      </c>
      <c r="R165" s="1">
        <v>0</v>
      </c>
      <c r="S165" t="s">
        <v>1060</v>
      </c>
      <c r="T165" s="1">
        <f>IF(AND(First[[#This Row],[Allowed_Amount]]&gt;First[[#This Row],[Paid_Amount]],First[[#This Row],[Status]]="Denied"),1,0)</f>
        <v>0</v>
      </c>
      <c r="U165" s="1">
        <f>IF(AND(First[[#This Row],[Allowed_Amount]]&gt;First[[#This Row],[Paid_Amount]],First[[#This Row],[Status]]="Denied"),First[[#This Row],[Allowed_Amount]]-First[[#This Row],[Paid_Amount]],0)</f>
        <v>0</v>
      </c>
      <c r="V1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6" spans="1:23" x14ac:dyDescent="0.35">
      <c r="A166" t="s">
        <v>182</v>
      </c>
      <c r="B166" t="s">
        <v>1018</v>
      </c>
      <c r="C166" t="s">
        <v>1030</v>
      </c>
      <c r="D166" t="s">
        <v>1034</v>
      </c>
      <c r="E166" t="s">
        <v>1041</v>
      </c>
      <c r="F166" s="1">
        <v>2983.58</v>
      </c>
      <c r="G166" s="1">
        <v>1652.02</v>
      </c>
      <c r="H166" s="1">
        <v>1124.0999999999999</v>
      </c>
      <c r="I166" s="1">
        <v>1859.48</v>
      </c>
      <c r="L166" t="s">
        <v>1054</v>
      </c>
      <c r="M166" t="s">
        <v>1055</v>
      </c>
      <c r="N166" s="2">
        <v>45717</v>
      </c>
      <c r="O166" s="2">
        <v>45764</v>
      </c>
      <c r="P166" s="1">
        <v>1124.0999999999999</v>
      </c>
      <c r="Q166" s="1">
        <v>1859.48</v>
      </c>
      <c r="R166" s="1">
        <v>0</v>
      </c>
      <c r="S166" t="s">
        <v>1060</v>
      </c>
      <c r="T166" s="1">
        <f>IF(AND(First[[#This Row],[Allowed_Amount]]&gt;First[[#This Row],[Paid_Amount]],First[[#This Row],[Status]]="Denied"),1,0)</f>
        <v>0</v>
      </c>
      <c r="U166" s="1">
        <f>IF(AND(First[[#This Row],[Allowed_Amount]]&gt;First[[#This Row],[Paid_Amount]],First[[#This Row],[Status]]="Denied"),First[[#This Row],[Allowed_Amount]]-First[[#This Row],[Paid_Amount]],0)</f>
        <v>0</v>
      </c>
      <c r="V1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7" spans="1:23" x14ac:dyDescent="0.35">
      <c r="A167" t="s">
        <v>183</v>
      </c>
      <c r="B167" t="s">
        <v>1026</v>
      </c>
      <c r="C167" t="s">
        <v>1030</v>
      </c>
      <c r="D167" t="s">
        <v>1036</v>
      </c>
      <c r="E167" t="s">
        <v>1040</v>
      </c>
      <c r="F167" s="1">
        <v>4567.8</v>
      </c>
      <c r="G167" s="1">
        <v>4460.45</v>
      </c>
      <c r="H167" s="1">
        <v>4051.79</v>
      </c>
      <c r="I167" s="1">
        <v>516.01</v>
      </c>
      <c r="L167" t="s">
        <v>1054</v>
      </c>
      <c r="M167" t="s">
        <v>1055</v>
      </c>
      <c r="N167" s="2">
        <v>45778</v>
      </c>
      <c r="O167" s="2">
        <v>45791</v>
      </c>
      <c r="P167" s="1">
        <v>4051.79</v>
      </c>
      <c r="Q167" s="1">
        <v>516.01000000000022</v>
      </c>
      <c r="R167" s="1">
        <v>0</v>
      </c>
      <c r="S167" t="s">
        <v>1060</v>
      </c>
      <c r="T167" s="1">
        <f>IF(AND(First[[#This Row],[Allowed_Amount]]&gt;First[[#This Row],[Paid_Amount]],First[[#This Row],[Status]]="Denied"),1,0)</f>
        <v>0</v>
      </c>
      <c r="U167" s="1">
        <f>IF(AND(First[[#This Row],[Allowed_Amount]]&gt;First[[#This Row],[Paid_Amount]],First[[#This Row],[Status]]="Denied"),First[[#This Row],[Allowed_Amount]]-First[[#This Row],[Paid_Amount]],0)</f>
        <v>0</v>
      </c>
      <c r="V1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8" spans="1:23" x14ac:dyDescent="0.35">
      <c r="A168" t="s">
        <v>184</v>
      </c>
      <c r="B168" t="s">
        <v>1025</v>
      </c>
      <c r="C168" t="s">
        <v>1031</v>
      </c>
      <c r="D168" t="s">
        <v>1035</v>
      </c>
      <c r="E168" t="s">
        <v>1038</v>
      </c>
      <c r="F168" s="1">
        <v>3677.01</v>
      </c>
      <c r="G168" s="1">
        <v>2948.43</v>
      </c>
      <c r="H168" s="1">
        <v>2250.8000000000002</v>
      </c>
      <c r="I168" s="1">
        <v>1426.21</v>
      </c>
      <c r="L168" t="s">
        <v>1054</v>
      </c>
      <c r="M168" t="s">
        <v>1055</v>
      </c>
      <c r="N168" s="2">
        <v>45607</v>
      </c>
      <c r="O168" s="2">
        <v>45612</v>
      </c>
      <c r="P168" s="1">
        <v>2250.8000000000002</v>
      </c>
      <c r="Q168" s="1">
        <v>1426.21</v>
      </c>
      <c r="R168" s="1">
        <v>0</v>
      </c>
      <c r="S168" t="s">
        <v>1060</v>
      </c>
      <c r="T168" s="1">
        <f>IF(AND(First[[#This Row],[Allowed_Amount]]&gt;First[[#This Row],[Paid_Amount]],First[[#This Row],[Status]]="Denied"),1,0)</f>
        <v>0</v>
      </c>
      <c r="U168" s="1">
        <f>IF(AND(First[[#This Row],[Allowed_Amount]]&gt;First[[#This Row],[Paid_Amount]],First[[#This Row],[Status]]="Denied"),First[[#This Row],[Allowed_Amount]]-First[[#This Row],[Paid_Amount]],0)</f>
        <v>0</v>
      </c>
      <c r="V1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69" spans="1:23" x14ac:dyDescent="0.35">
      <c r="A169" t="s">
        <v>185</v>
      </c>
      <c r="B169" t="s">
        <v>1019</v>
      </c>
      <c r="C169" t="s">
        <v>1029</v>
      </c>
      <c r="D169" t="s">
        <v>1037</v>
      </c>
      <c r="E169" t="s">
        <v>1038</v>
      </c>
      <c r="F169" s="1">
        <v>877.32</v>
      </c>
      <c r="G169" s="1">
        <v>564.67999999999995</v>
      </c>
      <c r="H169" s="1">
        <v>515.75</v>
      </c>
      <c r="I169" s="1">
        <v>361.57</v>
      </c>
      <c r="L169" t="s">
        <v>1054</v>
      </c>
      <c r="M169" t="s">
        <v>1055</v>
      </c>
      <c r="N169" s="2">
        <v>45794</v>
      </c>
      <c r="O169" s="2">
        <v>45868</v>
      </c>
      <c r="P169" s="1">
        <v>515.75</v>
      </c>
      <c r="Q169" s="1">
        <v>361.57000000000011</v>
      </c>
      <c r="R169" s="1">
        <v>0</v>
      </c>
      <c r="S169" t="s">
        <v>1060</v>
      </c>
      <c r="T169" s="1">
        <f>IF(AND(First[[#This Row],[Allowed_Amount]]&gt;First[[#This Row],[Paid_Amount]],First[[#This Row],[Status]]="Denied"),1,0)</f>
        <v>0</v>
      </c>
      <c r="U169" s="1">
        <f>IF(AND(First[[#This Row],[Allowed_Amount]]&gt;First[[#This Row],[Paid_Amount]],First[[#This Row],[Status]]="Denied"),First[[#This Row],[Allowed_Amount]]-First[[#This Row],[Paid_Amount]],0)</f>
        <v>0</v>
      </c>
      <c r="V1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0" spans="1:23" x14ac:dyDescent="0.35">
      <c r="A170" t="s">
        <v>186</v>
      </c>
      <c r="B170" t="s">
        <v>1018</v>
      </c>
      <c r="C170" t="s">
        <v>1030</v>
      </c>
      <c r="D170" t="s">
        <v>1036</v>
      </c>
      <c r="E170" t="s">
        <v>1040</v>
      </c>
      <c r="F170" s="1">
        <v>1759.42</v>
      </c>
      <c r="G170" s="1">
        <v>914.07</v>
      </c>
      <c r="H170" s="1">
        <v>722.8</v>
      </c>
      <c r="I170" s="1">
        <v>1036.6199999999999</v>
      </c>
      <c r="L170" t="s">
        <v>1054</v>
      </c>
      <c r="M170" t="s">
        <v>1055</v>
      </c>
      <c r="N170" s="2">
        <v>45815</v>
      </c>
      <c r="O170" s="2">
        <v>45838</v>
      </c>
      <c r="P170" s="1">
        <v>722.8</v>
      </c>
      <c r="Q170" s="1">
        <v>1036.6199999999999</v>
      </c>
      <c r="R170" s="1">
        <v>0</v>
      </c>
      <c r="S170" t="s">
        <v>1060</v>
      </c>
      <c r="T170" s="1">
        <f>IF(AND(First[[#This Row],[Allowed_Amount]]&gt;First[[#This Row],[Paid_Amount]],First[[#This Row],[Status]]="Denied"),1,0)</f>
        <v>0</v>
      </c>
      <c r="U170" s="1">
        <f>IF(AND(First[[#This Row],[Allowed_Amount]]&gt;First[[#This Row],[Paid_Amount]],First[[#This Row],[Status]]="Denied"),First[[#This Row],[Allowed_Amount]]-First[[#This Row],[Paid_Amount]],0)</f>
        <v>0</v>
      </c>
      <c r="V1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1" spans="1:23" x14ac:dyDescent="0.35">
      <c r="A171" t="s">
        <v>187</v>
      </c>
      <c r="B171" t="s">
        <v>1021</v>
      </c>
      <c r="C171" t="s">
        <v>1031</v>
      </c>
      <c r="D171" t="s">
        <v>1035</v>
      </c>
      <c r="E171" t="s">
        <v>1040</v>
      </c>
      <c r="F171" s="1">
        <v>331.55</v>
      </c>
      <c r="G171" s="1">
        <v>331.55</v>
      </c>
      <c r="H171" s="1">
        <v>201.22</v>
      </c>
      <c r="I171" s="1">
        <v>130.33000000000001</v>
      </c>
      <c r="L171" t="s">
        <v>1054</v>
      </c>
      <c r="M171" t="s">
        <v>1055</v>
      </c>
      <c r="N171" s="2">
        <v>45757</v>
      </c>
      <c r="O171" s="2">
        <v>45807</v>
      </c>
      <c r="P171" s="1">
        <v>201.22</v>
      </c>
      <c r="Q171" s="1">
        <v>130.33000000000001</v>
      </c>
      <c r="R171" s="1">
        <v>0</v>
      </c>
      <c r="S171" t="s">
        <v>1062</v>
      </c>
      <c r="T171" s="1">
        <f>IF(AND(First[[#This Row],[Allowed_Amount]]&gt;First[[#This Row],[Paid_Amount]],First[[#This Row],[Status]]="Denied"),1,0)</f>
        <v>0</v>
      </c>
      <c r="U171" s="1">
        <f>IF(AND(First[[#This Row],[Allowed_Amount]]&gt;First[[#This Row],[Paid_Amount]],First[[#This Row],[Status]]="Denied"),First[[#This Row],[Allowed_Amount]]-First[[#This Row],[Paid_Amount]],0)</f>
        <v>0</v>
      </c>
      <c r="V1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2" spans="1:23" x14ac:dyDescent="0.35">
      <c r="A172" t="s">
        <v>188</v>
      </c>
      <c r="B172" t="s">
        <v>1018</v>
      </c>
      <c r="C172" t="s">
        <v>1028</v>
      </c>
      <c r="D172" t="s">
        <v>1033</v>
      </c>
      <c r="E172" t="s">
        <v>1040</v>
      </c>
      <c r="F172" s="1">
        <v>4575.0200000000004</v>
      </c>
      <c r="G172" s="1">
        <v>2466.85</v>
      </c>
      <c r="H172" s="1">
        <v>2041.07</v>
      </c>
      <c r="I172" s="1">
        <v>2533.9499999999998</v>
      </c>
      <c r="J172" t="s">
        <v>1045</v>
      </c>
      <c r="K172" t="s">
        <v>1051</v>
      </c>
      <c r="L172" t="s">
        <v>1053</v>
      </c>
      <c r="M172" t="s">
        <v>1056</v>
      </c>
      <c r="N172" s="2">
        <v>45615</v>
      </c>
      <c r="O172" s="2">
        <v>45631</v>
      </c>
      <c r="P172" s="1">
        <v>1735.54</v>
      </c>
      <c r="Q172" s="1">
        <v>2533.9500000000012</v>
      </c>
      <c r="R172" s="1">
        <v>798.41</v>
      </c>
      <c r="S172" t="s">
        <v>1060</v>
      </c>
      <c r="T172" s="1">
        <f>IF(AND(First[[#This Row],[Allowed_Amount]]&gt;First[[#This Row],[Paid_Amount]],First[[#This Row],[Status]]="Denied"),1,0)</f>
        <v>1</v>
      </c>
      <c r="U172" s="1">
        <f>IF(AND(First[[#This Row],[Allowed_Amount]]&gt;First[[#This Row],[Paid_Amount]],First[[#This Row],[Status]]="Denied"),First[[#This Row],[Allowed_Amount]]-First[[#This Row],[Paid_Amount]],0)</f>
        <v>425.78</v>
      </c>
      <c r="V1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3" spans="1:23" x14ac:dyDescent="0.35">
      <c r="A173" t="s">
        <v>189</v>
      </c>
      <c r="B173" t="s">
        <v>1024</v>
      </c>
      <c r="C173" t="s">
        <v>1031</v>
      </c>
      <c r="D173" t="s">
        <v>1033</v>
      </c>
      <c r="E173" t="s">
        <v>1039</v>
      </c>
      <c r="F173" s="1">
        <v>564.54999999999995</v>
      </c>
      <c r="G173" s="1">
        <v>310</v>
      </c>
      <c r="H173" s="1">
        <v>204.31</v>
      </c>
      <c r="I173" s="1">
        <v>360.24</v>
      </c>
      <c r="L173" t="s">
        <v>1054</v>
      </c>
      <c r="M173" t="s">
        <v>1055</v>
      </c>
      <c r="N173" s="2">
        <v>45546</v>
      </c>
      <c r="O173" s="2">
        <v>45603</v>
      </c>
      <c r="P173" s="1">
        <v>204.31</v>
      </c>
      <c r="Q173" s="1">
        <v>360.24</v>
      </c>
      <c r="R173" s="1">
        <v>0</v>
      </c>
      <c r="S173" t="s">
        <v>1060</v>
      </c>
      <c r="T173" s="1">
        <f>IF(AND(First[[#This Row],[Allowed_Amount]]&gt;First[[#This Row],[Paid_Amount]],First[[#This Row],[Status]]="Denied"),1,0)</f>
        <v>0</v>
      </c>
      <c r="U173" s="1">
        <f>IF(AND(First[[#This Row],[Allowed_Amount]]&gt;First[[#This Row],[Paid_Amount]],First[[#This Row],[Status]]="Denied"),First[[#This Row],[Allowed_Amount]]-First[[#This Row],[Paid_Amount]],0)</f>
        <v>0</v>
      </c>
      <c r="V1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4" spans="1:23" x14ac:dyDescent="0.35">
      <c r="A174" t="s">
        <v>190</v>
      </c>
      <c r="B174" t="s">
        <v>1026</v>
      </c>
      <c r="C174" t="s">
        <v>1031</v>
      </c>
      <c r="D174" t="s">
        <v>1037</v>
      </c>
      <c r="E174" t="s">
        <v>1040</v>
      </c>
      <c r="F174" s="1">
        <v>3003.95</v>
      </c>
      <c r="G174" s="1">
        <v>2163.92</v>
      </c>
      <c r="H174" s="1">
        <v>1560.54</v>
      </c>
      <c r="I174" s="1">
        <v>1443.41</v>
      </c>
      <c r="L174" t="s">
        <v>1054</v>
      </c>
      <c r="M174" t="s">
        <v>1055</v>
      </c>
      <c r="N174" s="2">
        <v>45575</v>
      </c>
      <c r="O174" s="2">
        <v>45586</v>
      </c>
      <c r="P174" s="1">
        <v>1560.54</v>
      </c>
      <c r="Q174" s="1">
        <v>1443.41</v>
      </c>
      <c r="R174" s="1">
        <v>0</v>
      </c>
      <c r="S174" t="s">
        <v>1060</v>
      </c>
      <c r="T174" s="1">
        <f>IF(AND(First[[#This Row],[Allowed_Amount]]&gt;First[[#This Row],[Paid_Amount]],First[[#This Row],[Status]]="Denied"),1,0)</f>
        <v>0</v>
      </c>
      <c r="U174" s="1">
        <f>IF(AND(First[[#This Row],[Allowed_Amount]]&gt;First[[#This Row],[Paid_Amount]],First[[#This Row],[Status]]="Denied"),First[[#This Row],[Allowed_Amount]]-First[[#This Row],[Paid_Amount]],0)</f>
        <v>0</v>
      </c>
      <c r="V1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5" spans="1:23" x14ac:dyDescent="0.35">
      <c r="A175" t="s">
        <v>191</v>
      </c>
      <c r="B175" t="s">
        <v>1026</v>
      </c>
      <c r="C175" t="s">
        <v>1032</v>
      </c>
      <c r="D175" t="s">
        <v>1035</v>
      </c>
      <c r="E175" t="s">
        <v>1040</v>
      </c>
      <c r="F175" s="1">
        <v>580.92999999999995</v>
      </c>
      <c r="G175" s="1">
        <v>319.48</v>
      </c>
      <c r="H175" s="1">
        <v>210.26</v>
      </c>
      <c r="I175" s="1">
        <v>370.67</v>
      </c>
      <c r="J175" t="s">
        <v>1044</v>
      </c>
      <c r="K175" t="s">
        <v>1050</v>
      </c>
      <c r="L175" t="s">
        <v>1053</v>
      </c>
      <c r="M175" t="s">
        <v>1057</v>
      </c>
      <c r="N175" s="2">
        <v>45863</v>
      </c>
      <c r="O175" s="2">
        <v>45911</v>
      </c>
      <c r="P175" s="1">
        <v>153.52000000000001</v>
      </c>
      <c r="Q175" s="1">
        <v>370.67</v>
      </c>
      <c r="R175" s="1">
        <v>217.15</v>
      </c>
      <c r="S175" t="s">
        <v>1060</v>
      </c>
      <c r="T175" s="1">
        <f>IF(AND(First[[#This Row],[Allowed_Amount]]&gt;First[[#This Row],[Paid_Amount]],First[[#This Row],[Status]]="Denied"),1,0)</f>
        <v>1</v>
      </c>
      <c r="U175" s="1">
        <f>IF(AND(First[[#This Row],[Allowed_Amount]]&gt;First[[#This Row],[Paid_Amount]],First[[#This Row],[Status]]="Denied"),First[[#This Row],[Allowed_Amount]]-First[[#This Row],[Paid_Amount]],0)</f>
        <v>109.22000000000003</v>
      </c>
      <c r="V1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76" spans="1:23" x14ac:dyDescent="0.35">
      <c r="A176" t="s">
        <v>192</v>
      </c>
      <c r="B176" t="s">
        <v>1026</v>
      </c>
      <c r="C176" t="s">
        <v>1029</v>
      </c>
      <c r="D176" t="s">
        <v>1035</v>
      </c>
      <c r="E176" t="s">
        <v>1041</v>
      </c>
      <c r="F176" s="1">
        <v>4621.2700000000004</v>
      </c>
      <c r="G176" s="1">
        <v>2491.44</v>
      </c>
      <c r="H176" s="1">
        <v>2168.0100000000002</v>
      </c>
      <c r="I176" s="1">
        <v>2453.2600000000002</v>
      </c>
      <c r="J176" t="s">
        <v>1044</v>
      </c>
      <c r="K176" t="s">
        <v>1050</v>
      </c>
      <c r="L176" t="s">
        <v>1053</v>
      </c>
      <c r="M176" t="s">
        <v>1058</v>
      </c>
      <c r="N176" s="2">
        <v>45711</v>
      </c>
      <c r="O176" s="2">
        <v>45777</v>
      </c>
      <c r="P176" s="1">
        <v>1542.76</v>
      </c>
      <c r="Q176" s="1">
        <v>2453.2600000000002</v>
      </c>
      <c r="R176" s="1">
        <v>910.5</v>
      </c>
      <c r="S176" t="s">
        <v>1060</v>
      </c>
      <c r="T176" s="1">
        <f>IF(AND(First[[#This Row],[Allowed_Amount]]&gt;First[[#This Row],[Paid_Amount]],First[[#This Row],[Status]]="Denied"),1,0)</f>
        <v>1</v>
      </c>
      <c r="U176" s="1">
        <f>IF(AND(First[[#This Row],[Allowed_Amount]]&gt;First[[#This Row],[Paid_Amount]],First[[#This Row],[Status]]="Denied"),First[[#This Row],[Allowed_Amount]]-First[[#This Row],[Paid_Amount]],0)</f>
        <v>323.42999999999984</v>
      </c>
      <c r="V1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77" spans="1:23" x14ac:dyDescent="0.35">
      <c r="A177" t="s">
        <v>193</v>
      </c>
      <c r="B177" t="s">
        <v>1026</v>
      </c>
      <c r="C177" t="s">
        <v>1029</v>
      </c>
      <c r="D177" t="s">
        <v>1035</v>
      </c>
      <c r="E177" t="s">
        <v>1039</v>
      </c>
      <c r="F177" s="1">
        <v>3806.78</v>
      </c>
      <c r="G177" s="1">
        <v>3420.13</v>
      </c>
      <c r="H177" s="1">
        <v>1939.14</v>
      </c>
      <c r="I177" s="1">
        <v>1867.64</v>
      </c>
      <c r="L177" t="s">
        <v>1054</v>
      </c>
      <c r="M177" t="s">
        <v>1055</v>
      </c>
      <c r="N177" s="2">
        <v>45597</v>
      </c>
      <c r="O177" s="2">
        <v>45665</v>
      </c>
      <c r="P177" s="1">
        <v>1939.14</v>
      </c>
      <c r="Q177" s="1">
        <v>1867.64</v>
      </c>
      <c r="R177" s="1">
        <v>0</v>
      </c>
      <c r="S177" t="s">
        <v>1060</v>
      </c>
      <c r="T177" s="1">
        <f>IF(AND(First[[#This Row],[Allowed_Amount]]&gt;First[[#This Row],[Paid_Amount]],First[[#This Row],[Status]]="Denied"),1,0)</f>
        <v>0</v>
      </c>
      <c r="U177" s="1">
        <f>IF(AND(First[[#This Row],[Allowed_Amount]]&gt;First[[#This Row],[Paid_Amount]],First[[#This Row],[Status]]="Denied"),First[[#This Row],[Allowed_Amount]]-First[[#This Row],[Paid_Amount]],0)</f>
        <v>0</v>
      </c>
      <c r="V1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8" spans="1:23" x14ac:dyDescent="0.35">
      <c r="A178" t="s">
        <v>194</v>
      </c>
      <c r="B178" t="s">
        <v>1025</v>
      </c>
      <c r="C178" t="s">
        <v>1028</v>
      </c>
      <c r="D178" t="s">
        <v>1033</v>
      </c>
      <c r="E178" t="s">
        <v>1040</v>
      </c>
      <c r="F178" s="1">
        <v>2359.84</v>
      </c>
      <c r="G178" s="1">
        <v>1773.56</v>
      </c>
      <c r="H178" s="1">
        <v>1321.47</v>
      </c>
      <c r="I178" s="1">
        <v>1038.3699999999999</v>
      </c>
      <c r="L178" t="s">
        <v>1054</v>
      </c>
      <c r="M178" t="s">
        <v>1055</v>
      </c>
      <c r="N178" s="2">
        <v>45634</v>
      </c>
      <c r="O178" s="2">
        <v>45713</v>
      </c>
      <c r="P178" s="1">
        <v>1321.47</v>
      </c>
      <c r="Q178" s="1">
        <v>1038.3699999999999</v>
      </c>
      <c r="R178" s="1">
        <v>0</v>
      </c>
      <c r="S178" t="s">
        <v>1060</v>
      </c>
      <c r="T178" s="1">
        <f>IF(AND(First[[#This Row],[Allowed_Amount]]&gt;First[[#This Row],[Paid_Amount]],First[[#This Row],[Status]]="Denied"),1,0)</f>
        <v>0</v>
      </c>
      <c r="U178" s="1">
        <f>IF(AND(First[[#This Row],[Allowed_Amount]]&gt;First[[#This Row],[Paid_Amount]],First[[#This Row],[Status]]="Denied"),First[[#This Row],[Allowed_Amount]]-First[[#This Row],[Paid_Amount]],0)</f>
        <v>0</v>
      </c>
      <c r="V1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79" spans="1:23" x14ac:dyDescent="0.35">
      <c r="A179" t="s">
        <v>195</v>
      </c>
      <c r="B179" t="s">
        <v>1018</v>
      </c>
      <c r="C179" t="s">
        <v>1030</v>
      </c>
      <c r="D179" t="s">
        <v>1037</v>
      </c>
      <c r="E179" t="s">
        <v>1038</v>
      </c>
      <c r="F179" s="1">
        <v>677.36</v>
      </c>
      <c r="G179" s="1">
        <v>383.86</v>
      </c>
      <c r="H179" s="1">
        <v>262.7</v>
      </c>
      <c r="I179" s="1">
        <v>414.66</v>
      </c>
      <c r="L179" t="s">
        <v>1054</v>
      </c>
      <c r="M179" t="s">
        <v>1055</v>
      </c>
      <c r="N179" s="2">
        <v>45767</v>
      </c>
      <c r="O179" s="2">
        <v>45843</v>
      </c>
      <c r="P179" s="1">
        <v>262.7</v>
      </c>
      <c r="Q179" s="1">
        <v>414.66</v>
      </c>
      <c r="R179" s="1">
        <v>0</v>
      </c>
      <c r="S179" t="s">
        <v>1060</v>
      </c>
      <c r="T179" s="1">
        <f>IF(AND(First[[#This Row],[Allowed_Amount]]&gt;First[[#This Row],[Paid_Amount]],First[[#This Row],[Status]]="Denied"),1,0)</f>
        <v>0</v>
      </c>
      <c r="U179" s="1">
        <f>IF(AND(First[[#This Row],[Allowed_Amount]]&gt;First[[#This Row],[Paid_Amount]],First[[#This Row],[Status]]="Denied"),First[[#This Row],[Allowed_Amount]]-First[[#This Row],[Paid_Amount]],0)</f>
        <v>0</v>
      </c>
      <c r="V1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0" spans="1:23" x14ac:dyDescent="0.35">
      <c r="A180" t="s">
        <v>196</v>
      </c>
      <c r="B180" t="s">
        <v>1024</v>
      </c>
      <c r="C180" t="s">
        <v>1028</v>
      </c>
      <c r="D180" t="s">
        <v>1036</v>
      </c>
      <c r="E180" t="s">
        <v>1038</v>
      </c>
      <c r="F180" s="1">
        <v>2898.12</v>
      </c>
      <c r="G180" s="1">
        <v>2610.62</v>
      </c>
      <c r="H180" s="1">
        <v>1917.87</v>
      </c>
      <c r="I180" s="1">
        <v>980.25</v>
      </c>
      <c r="L180" t="s">
        <v>1054</v>
      </c>
      <c r="M180" t="s">
        <v>1055</v>
      </c>
      <c r="N180" s="2">
        <v>45827</v>
      </c>
      <c r="O180" s="2">
        <v>45833</v>
      </c>
      <c r="P180" s="1">
        <v>1917.87</v>
      </c>
      <c r="Q180" s="1">
        <v>980.25</v>
      </c>
      <c r="R180" s="1">
        <v>0</v>
      </c>
      <c r="S180" t="s">
        <v>1060</v>
      </c>
      <c r="T180" s="1">
        <f>IF(AND(First[[#This Row],[Allowed_Amount]]&gt;First[[#This Row],[Paid_Amount]],First[[#This Row],[Status]]="Denied"),1,0)</f>
        <v>0</v>
      </c>
      <c r="U180" s="1">
        <f>IF(AND(First[[#This Row],[Allowed_Amount]]&gt;First[[#This Row],[Paid_Amount]],First[[#This Row],[Status]]="Denied"),First[[#This Row],[Allowed_Amount]]-First[[#This Row],[Paid_Amount]],0)</f>
        <v>0</v>
      </c>
      <c r="V1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1" spans="1:23" x14ac:dyDescent="0.35">
      <c r="A181" t="s">
        <v>197</v>
      </c>
      <c r="B181" t="s">
        <v>1024</v>
      </c>
      <c r="C181" t="s">
        <v>1032</v>
      </c>
      <c r="D181" t="s">
        <v>1035</v>
      </c>
      <c r="E181" t="s">
        <v>1039</v>
      </c>
      <c r="F181" s="1">
        <v>4847.5200000000004</v>
      </c>
      <c r="G181" s="1">
        <v>3128.03</v>
      </c>
      <c r="H181" s="1">
        <v>1867.19</v>
      </c>
      <c r="I181" s="1">
        <v>2980.33</v>
      </c>
      <c r="J181" t="s">
        <v>1042</v>
      </c>
      <c r="K181" t="s">
        <v>1049</v>
      </c>
      <c r="L181" t="s">
        <v>1053</v>
      </c>
      <c r="M181" t="s">
        <v>1055</v>
      </c>
      <c r="N181" s="2">
        <v>45820</v>
      </c>
      <c r="O181" s="2">
        <v>45829</v>
      </c>
      <c r="P181" s="1">
        <v>1470.23</v>
      </c>
      <c r="Q181" s="1">
        <v>2980.33</v>
      </c>
      <c r="R181" s="1">
        <v>1510.1</v>
      </c>
      <c r="S181" t="s">
        <v>1060</v>
      </c>
      <c r="T181" s="1">
        <f>IF(AND(First[[#This Row],[Allowed_Amount]]&gt;First[[#This Row],[Paid_Amount]],First[[#This Row],[Status]]="Denied"),1,0)</f>
        <v>1</v>
      </c>
      <c r="U181" s="1">
        <f>IF(AND(First[[#This Row],[Allowed_Amount]]&gt;First[[#This Row],[Paid_Amount]],First[[#This Row],[Status]]="Denied"),First[[#This Row],[Allowed_Amount]]-First[[#This Row],[Paid_Amount]],0)</f>
        <v>1260.8400000000001</v>
      </c>
      <c r="V1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1260.8400000000001</v>
      </c>
      <c r="W1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82" spans="1:23" x14ac:dyDescent="0.35">
      <c r="A182" t="s">
        <v>198</v>
      </c>
      <c r="B182" t="s">
        <v>1018</v>
      </c>
      <c r="C182" t="s">
        <v>1032</v>
      </c>
      <c r="D182" t="s">
        <v>1036</v>
      </c>
      <c r="E182" t="s">
        <v>1040</v>
      </c>
      <c r="F182" s="1">
        <v>1646.15</v>
      </c>
      <c r="G182" s="1">
        <v>1288.8499999999999</v>
      </c>
      <c r="H182" s="1">
        <v>904.17</v>
      </c>
      <c r="I182" s="1">
        <v>741.98</v>
      </c>
      <c r="L182" t="s">
        <v>1054</v>
      </c>
      <c r="M182" t="s">
        <v>1055</v>
      </c>
      <c r="N182" s="2">
        <v>45596</v>
      </c>
      <c r="O182" s="2">
        <v>45654</v>
      </c>
      <c r="P182" s="1">
        <v>904.17</v>
      </c>
      <c r="Q182" s="1">
        <v>741.98000000000013</v>
      </c>
      <c r="R182" s="1">
        <v>0</v>
      </c>
      <c r="S182" t="s">
        <v>1060</v>
      </c>
      <c r="T182" s="1">
        <f>IF(AND(First[[#This Row],[Allowed_Amount]]&gt;First[[#This Row],[Paid_Amount]],First[[#This Row],[Status]]="Denied"),1,0)</f>
        <v>0</v>
      </c>
      <c r="U182" s="1">
        <f>IF(AND(First[[#This Row],[Allowed_Amount]]&gt;First[[#This Row],[Paid_Amount]],First[[#This Row],[Status]]="Denied"),First[[#This Row],[Allowed_Amount]]-First[[#This Row],[Paid_Amount]],0)</f>
        <v>0</v>
      </c>
      <c r="V1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3" spans="1:23" x14ac:dyDescent="0.35">
      <c r="A183" t="s">
        <v>199</v>
      </c>
      <c r="B183" t="s">
        <v>1027</v>
      </c>
      <c r="C183" t="s">
        <v>1031</v>
      </c>
      <c r="D183" t="s">
        <v>1037</v>
      </c>
      <c r="E183" t="s">
        <v>1041</v>
      </c>
      <c r="F183" s="1">
        <v>4745.6499999999996</v>
      </c>
      <c r="G183" s="1">
        <v>4135.3900000000003</v>
      </c>
      <c r="H183" s="1">
        <v>2682.41</v>
      </c>
      <c r="I183" s="1">
        <v>2063.2399999999998</v>
      </c>
      <c r="L183" t="s">
        <v>1054</v>
      </c>
      <c r="M183" t="s">
        <v>1055</v>
      </c>
      <c r="N183" s="2">
        <v>45699</v>
      </c>
      <c r="O183" s="2">
        <v>45756</v>
      </c>
      <c r="P183" s="1">
        <v>2682.41</v>
      </c>
      <c r="Q183" s="1">
        <v>2063.2399999999998</v>
      </c>
      <c r="R183" s="1">
        <v>0</v>
      </c>
      <c r="S183" t="s">
        <v>1060</v>
      </c>
      <c r="T183" s="1">
        <f>IF(AND(First[[#This Row],[Allowed_Amount]]&gt;First[[#This Row],[Paid_Amount]],First[[#This Row],[Status]]="Denied"),1,0)</f>
        <v>0</v>
      </c>
      <c r="U183" s="1">
        <f>IF(AND(First[[#This Row],[Allowed_Amount]]&gt;First[[#This Row],[Paid_Amount]],First[[#This Row],[Status]]="Denied"),First[[#This Row],[Allowed_Amount]]-First[[#This Row],[Paid_Amount]],0)</f>
        <v>0</v>
      </c>
      <c r="V1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4" spans="1:23" x14ac:dyDescent="0.35">
      <c r="A184" t="s">
        <v>200</v>
      </c>
      <c r="B184" t="s">
        <v>1025</v>
      </c>
      <c r="C184" t="s">
        <v>1028</v>
      </c>
      <c r="D184" t="s">
        <v>1034</v>
      </c>
      <c r="E184" t="s">
        <v>1038</v>
      </c>
      <c r="F184" s="1">
        <v>2525.5</v>
      </c>
      <c r="G184" s="1">
        <v>2170.23</v>
      </c>
      <c r="H184" s="1">
        <v>1291.81</v>
      </c>
      <c r="I184" s="1">
        <v>1233.69</v>
      </c>
      <c r="L184" t="s">
        <v>1054</v>
      </c>
      <c r="M184" t="s">
        <v>1055</v>
      </c>
      <c r="N184" s="2">
        <v>45588</v>
      </c>
      <c r="O184" s="2">
        <v>45638</v>
      </c>
      <c r="P184" s="1">
        <v>1291.81</v>
      </c>
      <c r="Q184" s="1">
        <v>1233.69</v>
      </c>
      <c r="R184" s="1">
        <v>0</v>
      </c>
      <c r="S184" t="s">
        <v>1060</v>
      </c>
      <c r="T184" s="1">
        <f>IF(AND(First[[#This Row],[Allowed_Amount]]&gt;First[[#This Row],[Paid_Amount]],First[[#This Row],[Status]]="Denied"),1,0)</f>
        <v>0</v>
      </c>
      <c r="U184" s="1">
        <f>IF(AND(First[[#This Row],[Allowed_Amount]]&gt;First[[#This Row],[Paid_Amount]],First[[#This Row],[Status]]="Denied"),First[[#This Row],[Allowed_Amount]]-First[[#This Row],[Paid_Amount]],0)</f>
        <v>0</v>
      </c>
      <c r="V1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5" spans="1:23" x14ac:dyDescent="0.35">
      <c r="A185" t="s">
        <v>201</v>
      </c>
      <c r="B185" t="s">
        <v>1026</v>
      </c>
      <c r="C185" t="s">
        <v>1028</v>
      </c>
      <c r="D185" t="s">
        <v>1037</v>
      </c>
      <c r="E185" t="s">
        <v>1039</v>
      </c>
      <c r="F185" s="1">
        <v>4875.5600000000004</v>
      </c>
      <c r="G185" s="1">
        <v>4125.1400000000003</v>
      </c>
      <c r="H185" s="1">
        <v>3354.79</v>
      </c>
      <c r="I185" s="1">
        <v>1520.77</v>
      </c>
      <c r="L185" t="s">
        <v>1054</v>
      </c>
      <c r="M185" t="s">
        <v>1055</v>
      </c>
      <c r="N185" s="2">
        <v>45875</v>
      </c>
      <c r="O185" s="2">
        <v>45954</v>
      </c>
      <c r="P185" s="1">
        <v>3354.79</v>
      </c>
      <c r="Q185" s="1">
        <v>1520.77</v>
      </c>
      <c r="R185" s="1">
        <v>0</v>
      </c>
      <c r="S185" t="s">
        <v>1060</v>
      </c>
      <c r="T185" s="1">
        <f>IF(AND(First[[#This Row],[Allowed_Amount]]&gt;First[[#This Row],[Paid_Amount]],First[[#This Row],[Status]]="Denied"),1,0)</f>
        <v>0</v>
      </c>
      <c r="U185" s="1">
        <f>IF(AND(First[[#This Row],[Allowed_Amount]]&gt;First[[#This Row],[Paid_Amount]],First[[#This Row],[Status]]="Denied"),First[[#This Row],[Allowed_Amount]]-First[[#This Row],[Paid_Amount]],0)</f>
        <v>0</v>
      </c>
      <c r="V1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6" spans="1:23" x14ac:dyDescent="0.35">
      <c r="A186" t="s">
        <v>202</v>
      </c>
      <c r="B186" t="s">
        <v>1021</v>
      </c>
      <c r="C186" t="s">
        <v>1029</v>
      </c>
      <c r="D186" t="s">
        <v>1035</v>
      </c>
      <c r="E186" t="s">
        <v>1039</v>
      </c>
      <c r="F186" s="1">
        <v>2055.62</v>
      </c>
      <c r="G186" s="1">
        <v>1123.51</v>
      </c>
      <c r="H186" s="1">
        <v>919.24</v>
      </c>
      <c r="I186" s="1">
        <v>1136.3800000000001</v>
      </c>
      <c r="L186" t="s">
        <v>1054</v>
      </c>
      <c r="M186" t="s">
        <v>1055</v>
      </c>
      <c r="N186" s="2">
        <v>45546</v>
      </c>
      <c r="O186" s="2">
        <v>45610</v>
      </c>
      <c r="P186" s="1">
        <v>919.24</v>
      </c>
      <c r="Q186" s="1">
        <v>1136.3800000000001</v>
      </c>
      <c r="R186" s="1">
        <v>0</v>
      </c>
      <c r="S186" t="s">
        <v>1060</v>
      </c>
      <c r="T186" s="1">
        <f>IF(AND(First[[#This Row],[Allowed_Amount]]&gt;First[[#This Row],[Paid_Amount]],First[[#This Row],[Status]]="Denied"),1,0)</f>
        <v>0</v>
      </c>
      <c r="U186" s="1">
        <f>IF(AND(First[[#This Row],[Allowed_Amount]]&gt;First[[#This Row],[Paid_Amount]],First[[#This Row],[Status]]="Denied"),First[[#This Row],[Allowed_Amount]]-First[[#This Row],[Paid_Amount]],0)</f>
        <v>0</v>
      </c>
      <c r="V1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7" spans="1:23" x14ac:dyDescent="0.35">
      <c r="A187" t="s">
        <v>203</v>
      </c>
      <c r="B187" t="s">
        <v>1020</v>
      </c>
      <c r="C187" t="s">
        <v>1031</v>
      </c>
      <c r="D187" t="s">
        <v>1036</v>
      </c>
      <c r="E187" t="s">
        <v>1040</v>
      </c>
      <c r="F187" s="1">
        <v>2997.11</v>
      </c>
      <c r="G187" s="1">
        <v>1709.59</v>
      </c>
      <c r="H187" s="1">
        <v>942.56</v>
      </c>
      <c r="I187" s="1">
        <v>2054.5500000000002</v>
      </c>
      <c r="L187" t="s">
        <v>1054</v>
      </c>
      <c r="M187" t="s">
        <v>1055</v>
      </c>
      <c r="N187" s="2">
        <v>45613</v>
      </c>
      <c r="O187" s="2">
        <v>45627</v>
      </c>
      <c r="P187" s="1">
        <v>942.56</v>
      </c>
      <c r="Q187" s="1">
        <v>2054.5500000000002</v>
      </c>
      <c r="R187" s="1">
        <v>0</v>
      </c>
      <c r="S187" t="s">
        <v>1060</v>
      </c>
      <c r="T187" s="1">
        <f>IF(AND(First[[#This Row],[Allowed_Amount]]&gt;First[[#This Row],[Paid_Amount]],First[[#This Row],[Status]]="Denied"),1,0)</f>
        <v>0</v>
      </c>
      <c r="U187" s="1">
        <f>IF(AND(First[[#This Row],[Allowed_Amount]]&gt;First[[#This Row],[Paid_Amount]],First[[#This Row],[Status]]="Denied"),First[[#This Row],[Allowed_Amount]]-First[[#This Row],[Paid_Amount]],0)</f>
        <v>0</v>
      </c>
      <c r="V1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8" spans="1:23" x14ac:dyDescent="0.35">
      <c r="A188" t="s">
        <v>204</v>
      </c>
      <c r="B188" t="s">
        <v>1021</v>
      </c>
      <c r="C188" t="s">
        <v>1029</v>
      </c>
      <c r="D188" t="s">
        <v>1033</v>
      </c>
      <c r="E188" t="s">
        <v>1041</v>
      </c>
      <c r="F188" s="1">
        <v>946.39</v>
      </c>
      <c r="G188" s="1">
        <v>831.15</v>
      </c>
      <c r="H188" s="1">
        <v>810.82</v>
      </c>
      <c r="I188" s="1">
        <v>135.57</v>
      </c>
      <c r="L188" t="s">
        <v>1054</v>
      </c>
      <c r="M188" t="s">
        <v>1055</v>
      </c>
      <c r="N188" s="2">
        <v>45824</v>
      </c>
      <c r="O188" s="2">
        <v>45901</v>
      </c>
      <c r="P188" s="1">
        <v>810.82</v>
      </c>
      <c r="Q188" s="1">
        <v>135.56999999999991</v>
      </c>
      <c r="R188" s="1">
        <v>0</v>
      </c>
      <c r="S188" t="s">
        <v>1060</v>
      </c>
      <c r="T188" s="1">
        <f>IF(AND(First[[#This Row],[Allowed_Amount]]&gt;First[[#This Row],[Paid_Amount]],First[[#This Row],[Status]]="Denied"),1,0)</f>
        <v>0</v>
      </c>
      <c r="U188" s="1">
        <f>IF(AND(First[[#This Row],[Allowed_Amount]]&gt;First[[#This Row],[Paid_Amount]],First[[#This Row],[Status]]="Denied"),First[[#This Row],[Allowed_Amount]]-First[[#This Row],[Paid_Amount]],0)</f>
        <v>0</v>
      </c>
      <c r="V1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89" spans="1:23" x14ac:dyDescent="0.35">
      <c r="A189" t="s">
        <v>205</v>
      </c>
      <c r="B189" t="s">
        <v>1024</v>
      </c>
      <c r="C189" t="s">
        <v>1028</v>
      </c>
      <c r="D189" t="s">
        <v>1036</v>
      </c>
      <c r="E189" t="s">
        <v>1039</v>
      </c>
      <c r="F189" s="1">
        <v>2593.17</v>
      </c>
      <c r="G189" s="1">
        <v>2128.0700000000002</v>
      </c>
      <c r="H189" s="1">
        <v>1689.9</v>
      </c>
      <c r="I189" s="1">
        <v>903.27</v>
      </c>
      <c r="J189" t="s">
        <v>1042</v>
      </c>
      <c r="K189" t="s">
        <v>1049</v>
      </c>
      <c r="L189" t="s">
        <v>1053</v>
      </c>
      <c r="M189" t="s">
        <v>1055</v>
      </c>
      <c r="N189" s="2">
        <v>45587</v>
      </c>
      <c r="O189" s="2">
        <v>45630</v>
      </c>
      <c r="P189" s="1">
        <v>1606.2</v>
      </c>
      <c r="Q189" s="1">
        <v>903.27</v>
      </c>
      <c r="R189" s="1">
        <v>-702.93</v>
      </c>
      <c r="S189" t="s">
        <v>1060</v>
      </c>
      <c r="T189" s="1">
        <f>IF(AND(First[[#This Row],[Allowed_Amount]]&gt;First[[#This Row],[Paid_Amount]],First[[#This Row],[Status]]="Denied"),1,0)</f>
        <v>1</v>
      </c>
      <c r="U189" s="1">
        <f>IF(AND(First[[#This Row],[Allowed_Amount]]&gt;First[[#This Row],[Paid_Amount]],First[[#This Row],[Status]]="Denied"),First[[#This Row],[Allowed_Amount]]-First[[#This Row],[Paid_Amount]],0)</f>
        <v>438.17000000000007</v>
      </c>
      <c r="V1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438.17000000000007</v>
      </c>
      <c r="W1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90" spans="1:23" x14ac:dyDescent="0.35">
      <c r="A190" t="s">
        <v>206</v>
      </c>
      <c r="B190" t="s">
        <v>1022</v>
      </c>
      <c r="C190" t="s">
        <v>1028</v>
      </c>
      <c r="D190" t="s">
        <v>1037</v>
      </c>
      <c r="E190" t="s">
        <v>1040</v>
      </c>
      <c r="F190" s="1">
        <v>1921.03</v>
      </c>
      <c r="G190" s="1">
        <v>1607.55</v>
      </c>
      <c r="H190" s="1">
        <v>1483.07</v>
      </c>
      <c r="I190" s="1">
        <v>437.96</v>
      </c>
      <c r="L190" t="s">
        <v>1054</v>
      </c>
      <c r="M190" t="s">
        <v>1055</v>
      </c>
      <c r="N190" s="2">
        <v>45716</v>
      </c>
      <c r="O190" s="2">
        <v>45747</v>
      </c>
      <c r="P190" s="1">
        <v>1483.07</v>
      </c>
      <c r="Q190" s="1">
        <v>437.96</v>
      </c>
      <c r="R190" s="1">
        <v>0</v>
      </c>
      <c r="S190" t="s">
        <v>1060</v>
      </c>
      <c r="T190" s="1">
        <f>IF(AND(First[[#This Row],[Allowed_Amount]]&gt;First[[#This Row],[Paid_Amount]],First[[#This Row],[Status]]="Denied"),1,0)</f>
        <v>0</v>
      </c>
      <c r="U190" s="1">
        <f>IF(AND(First[[#This Row],[Allowed_Amount]]&gt;First[[#This Row],[Paid_Amount]],First[[#This Row],[Status]]="Denied"),First[[#This Row],[Allowed_Amount]]-First[[#This Row],[Paid_Amount]],0)</f>
        <v>0</v>
      </c>
      <c r="V1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1" spans="1:23" x14ac:dyDescent="0.35">
      <c r="A191" t="s">
        <v>207</v>
      </c>
      <c r="B191" t="s">
        <v>1018</v>
      </c>
      <c r="C191" t="s">
        <v>1032</v>
      </c>
      <c r="D191" t="s">
        <v>1036</v>
      </c>
      <c r="E191" t="s">
        <v>1038</v>
      </c>
      <c r="F191" s="1">
        <v>2791.61</v>
      </c>
      <c r="G191" s="1">
        <v>1541.9</v>
      </c>
      <c r="H191" s="1">
        <v>900.48</v>
      </c>
      <c r="I191" s="1">
        <v>1891.13</v>
      </c>
      <c r="J191" t="s">
        <v>1043</v>
      </c>
      <c r="K191" t="s">
        <v>1049</v>
      </c>
      <c r="L191" t="s">
        <v>1053</v>
      </c>
      <c r="M191" t="s">
        <v>1058</v>
      </c>
      <c r="N191" s="2">
        <v>45547</v>
      </c>
      <c r="O191" s="2">
        <v>45591</v>
      </c>
      <c r="P191" s="1">
        <v>863.94</v>
      </c>
      <c r="Q191" s="1">
        <v>1891.13</v>
      </c>
      <c r="R191" s="1">
        <v>1027.19</v>
      </c>
      <c r="S191" t="s">
        <v>1060</v>
      </c>
      <c r="T191" s="1">
        <f>IF(AND(First[[#This Row],[Allowed_Amount]]&gt;First[[#This Row],[Paid_Amount]],First[[#This Row],[Status]]="Denied"),1,0)</f>
        <v>1</v>
      </c>
      <c r="U191" s="1">
        <f>IF(AND(First[[#This Row],[Allowed_Amount]]&gt;First[[#This Row],[Paid_Amount]],First[[#This Row],[Status]]="Denied"),First[[#This Row],[Allowed_Amount]]-First[[#This Row],[Paid_Amount]],0)</f>
        <v>641.42000000000007</v>
      </c>
      <c r="V1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641.42000000000007</v>
      </c>
      <c r="W1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192" spans="1:23" x14ac:dyDescent="0.35">
      <c r="A192" t="s">
        <v>208</v>
      </c>
      <c r="B192" t="s">
        <v>1021</v>
      </c>
      <c r="C192" t="s">
        <v>1028</v>
      </c>
      <c r="D192" t="s">
        <v>1034</v>
      </c>
      <c r="E192" t="s">
        <v>1040</v>
      </c>
      <c r="F192" s="1">
        <v>4414.57</v>
      </c>
      <c r="G192" s="1">
        <v>2630.62</v>
      </c>
      <c r="H192" s="1">
        <v>2496.17</v>
      </c>
      <c r="I192" s="1">
        <v>1918.4</v>
      </c>
      <c r="L192" t="s">
        <v>1054</v>
      </c>
      <c r="M192" t="s">
        <v>1055</v>
      </c>
      <c r="N192" s="2">
        <v>45636</v>
      </c>
      <c r="O192" s="2">
        <v>45723</v>
      </c>
      <c r="P192" s="1">
        <v>2496.17</v>
      </c>
      <c r="Q192" s="1">
        <v>1918.4</v>
      </c>
      <c r="R192" s="1">
        <v>0</v>
      </c>
      <c r="S192" t="s">
        <v>1060</v>
      </c>
      <c r="T192" s="1">
        <f>IF(AND(First[[#This Row],[Allowed_Amount]]&gt;First[[#This Row],[Paid_Amount]],First[[#This Row],[Status]]="Denied"),1,0)</f>
        <v>0</v>
      </c>
      <c r="U192" s="1">
        <f>IF(AND(First[[#This Row],[Allowed_Amount]]&gt;First[[#This Row],[Paid_Amount]],First[[#This Row],[Status]]="Denied"),First[[#This Row],[Allowed_Amount]]-First[[#This Row],[Paid_Amount]],0)</f>
        <v>0</v>
      </c>
      <c r="V1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3" spans="1:23" x14ac:dyDescent="0.35">
      <c r="A193" t="s">
        <v>209</v>
      </c>
      <c r="B193" t="s">
        <v>1021</v>
      </c>
      <c r="C193" t="s">
        <v>1032</v>
      </c>
      <c r="D193" t="s">
        <v>1034</v>
      </c>
      <c r="E193" t="s">
        <v>1041</v>
      </c>
      <c r="F193" s="1">
        <v>2915.45</v>
      </c>
      <c r="G193" s="1">
        <v>2021.55</v>
      </c>
      <c r="H193" s="1">
        <v>1360.78</v>
      </c>
      <c r="I193" s="1">
        <v>1554.67</v>
      </c>
      <c r="L193" t="s">
        <v>1054</v>
      </c>
      <c r="M193" t="s">
        <v>1055</v>
      </c>
      <c r="N193" s="2">
        <v>45853</v>
      </c>
      <c r="O193" s="2">
        <v>45905</v>
      </c>
      <c r="P193" s="1">
        <v>1360.78</v>
      </c>
      <c r="Q193" s="1">
        <v>1554.67</v>
      </c>
      <c r="R193" s="1">
        <v>0</v>
      </c>
      <c r="S193" t="s">
        <v>1060</v>
      </c>
      <c r="T193" s="1">
        <f>IF(AND(First[[#This Row],[Allowed_Amount]]&gt;First[[#This Row],[Paid_Amount]],First[[#This Row],[Status]]="Denied"),1,0)</f>
        <v>0</v>
      </c>
      <c r="U193" s="1">
        <f>IF(AND(First[[#This Row],[Allowed_Amount]]&gt;First[[#This Row],[Paid_Amount]],First[[#This Row],[Status]]="Denied"),First[[#This Row],[Allowed_Amount]]-First[[#This Row],[Paid_Amount]],0)</f>
        <v>0</v>
      </c>
      <c r="V1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4" spans="1:23" x14ac:dyDescent="0.35">
      <c r="A194" t="s">
        <v>210</v>
      </c>
      <c r="B194" t="s">
        <v>1019</v>
      </c>
      <c r="C194" t="s">
        <v>1028</v>
      </c>
      <c r="D194" t="s">
        <v>1036</v>
      </c>
      <c r="E194" t="s">
        <v>1039</v>
      </c>
      <c r="F194" s="1">
        <v>3041.09</v>
      </c>
      <c r="G194" s="1">
        <v>2711.09</v>
      </c>
      <c r="H194" s="1">
        <v>1701.18</v>
      </c>
      <c r="I194" s="1">
        <v>1339.91</v>
      </c>
      <c r="L194" t="s">
        <v>1054</v>
      </c>
      <c r="M194" t="s">
        <v>1055</v>
      </c>
      <c r="N194" s="2">
        <v>45866</v>
      </c>
      <c r="O194" s="2">
        <v>45871</v>
      </c>
      <c r="P194" s="1">
        <v>1701.18</v>
      </c>
      <c r="Q194" s="1">
        <v>1339.91</v>
      </c>
      <c r="R194" s="1">
        <v>0</v>
      </c>
      <c r="S194" t="s">
        <v>1060</v>
      </c>
      <c r="T194" s="1">
        <f>IF(AND(First[[#This Row],[Allowed_Amount]]&gt;First[[#This Row],[Paid_Amount]],First[[#This Row],[Status]]="Denied"),1,0)</f>
        <v>0</v>
      </c>
      <c r="U194" s="1">
        <f>IF(AND(First[[#This Row],[Allowed_Amount]]&gt;First[[#This Row],[Paid_Amount]],First[[#This Row],[Status]]="Denied"),First[[#This Row],[Allowed_Amount]]-First[[#This Row],[Paid_Amount]],0)</f>
        <v>0</v>
      </c>
      <c r="V1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5" spans="1:23" x14ac:dyDescent="0.35">
      <c r="A195" t="s">
        <v>211</v>
      </c>
      <c r="B195" t="s">
        <v>1018</v>
      </c>
      <c r="C195" t="s">
        <v>1032</v>
      </c>
      <c r="D195" t="s">
        <v>1037</v>
      </c>
      <c r="E195" t="s">
        <v>1041</v>
      </c>
      <c r="F195" s="1">
        <v>1376.35</v>
      </c>
      <c r="G195" s="1">
        <v>774.5</v>
      </c>
      <c r="H195" s="1">
        <v>728.81</v>
      </c>
      <c r="I195" s="1">
        <v>647.54</v>
      </c>
      <c r="L195" t="s">
        <v>1054</v>
      </c>
      <c r="M195" t="s">
        <v>1055</v>
      </c>
      <c r="N195" s="2">
        <v>45845</v>
      </c>
      <c r="O195" s="2">
        <v>45867</v>
      </c>
      <c r="P195" s="1">
        <v>728.81</v>
      </c>
      <c r="Q195" s="1">
        <v>647.54</v>
      </c>
      <c r="R195" s="1">
        <v>0</v>
      </c>
      <c r="S195" t="s">
        <v>1060</v>
      </c>
      <c r="T195" s="1">
        <f>IF(AND(First[[#This Row],[Allowed_Amount]]&gt;First[[#This Row],[Paid_Amount]],First[[#This Row],[Status]]="Denied"),1,0)</f>
        <v>0</v>
      </c>
      <c r="U195" s="1">
        <f>IF(AND(First[[#This Row],[Allowed_Amount]]&gt;First[[#This Row],[Paid_Amount]],First[[#This Row],[Status]]="Denied"),First[[#This Row],[Allowed_Amount]]-First[[#This Row],[Paid_Amount]],0)</f>
        <v>0</v>
      </c>
      <c r="V1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6" spans="1:23" x14ac:dyDescent="0.35">
      <c r="A196" t="s">
        <v>212</v>
      </c>
      <c r="B196" t="s">
        <v>1020</v>
      </c>
      <c r="C196" t="s">
        <v>1030</v>
      </c>
      <c r="D196" t="s">
        <v>1037</v>
      </c>
      <c r="E196" t="s">
        <v>1040</v>
      </c>
      <c r="F196" s="1">
        <v>1702.84</v>
      </c>
      <c r="G196" s="1">
        <v>1057.42</v>
      </c>
      <c r="H196" s="1">
        <v>893.97</v>
      </c>
      <c r="I196" s="1">
        <v>808.87</v>
      </c>
      <c r="L196" t="s">
        <v>1054</v>
      </c>
      <c r="M196" t="s">
        <v>1055</v>
      </c>
      <c r="N196" s="2">
        <v>45567</v>
      </c>
      <c r="O196" s="2">
        <v>45582</v>
      </c>
      <c r="P196" s="1">
        <v>893.97</v>
      </c>
      <c r="Q196" s="1">
        <v>808.86999999999989</v>
      </c>
      <c r="R196" s="1">
        <v>0</v>
      </c>
      <c r="S196" t="s">
        <v>1060</v>
      </c>
      <c r="T196" s="1">
        <f>IF(AND(First[[#This Row],[Allowed_Amount]]&gt;First[[#This Row],[Paid_Amount]],First[[#This Row],[Status]]="Denied"),1,0)</f>
        <v>0</v>
      </c>
      <c r="U196" s="1">
        <f>IF(AND(First[[#This Row],[Allowed_Amount]]&gt;First[[#This Row],[Paid_Amount]],First[[#This Row],[Status]]="Denied"),First[[#This Row],[Allowed_Amount]]-First[[#This Row],[Paid_Amount]],0)</f>
        <v>0</v>
      </c>
      <c r="V1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7" spans="1:23" x14ac:dyDescent="0.35">
      <c r="A197" t="s">
        <v>213</v>
      </c>
      <c r="B197" t="s">
        <v>1025</v>
      </c>
      <c r="C197" t="s">
        <v>1031</v>
      </c>
      <c r="D197" t="s">
        <v>1036</v>
      </c>
      <c r="E197" t="s">
        <v>1039</v>
      </c>
      <c r="F197" s="1">
        <v>2787.71</v>
      </c>
      <c r="G197" s="1">
        <v>2178.48</v>
      </c>
      <c r="H197" s="1">
        <v>1471.02</v>
      </c>
      <c r="I197" s="1">
        <v>1316.69</v>
      </c>
      <c r="L197" t="s">
        <v>1054</v>
      </c>
      <c r="M197" t="s">
        <v>1055</v>
      </c>
      <c r="N197" s="2">
        <v>45654</v>
      </c>
      <c r="O197" s="2">
        <v>45672</v>
      </c>
      <c r="P197" s="1">
        <v>1471.02</v>
      </c>
      <c r="Q197" s="1">
        <v>1316.69</v>
      </c>
      <c r="R197" s="1">
        <v>0</v>
      </c>
      <c r="S197" t="s">
        <v>1060</v>
      </c>
      <c r="T197" s="1">
        <f>IF(AND(First[[#This Row],[Allowed_Amount]]&gt;First[[#This Row],[Paid_Amount]],First[[#This Row],[Status]]="Denied"),1,0)</f>
        <v>0</v>
      </c>
      <c r="U197" s="1">
        <f>IF(AND(First[[#This Row],[Allowed_Amount]]&gt;First[[#This Row],[Paid_Amount]],First[[#This Row],[Status]]="Denied"),First[[#This Row],[Allowed_Amount]]-First[[#This Row],[Paid_Amount]],0)</f>
        <v>0</v>
      </c>
      <c r="V1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8" spans="1:23" x14ac:dyDescent="0.35">
      <c r="A198" t="s">
        <v>214</v>
      </c>
      <c r="B198" t="s">
        <v>1024</v>
      </c>
      <c r="C198" t="s">
        <v>1030</v>
      </c>
      <c r="D198" t="s">
        <v>1035</v>
      </c>
      <c r="E198" t="s">
        <v>1041</v>
      </c>
      <c r="F198" s="1">
        <v>2539.31</v>
      </c>
      <c r="G198" s="1">
        <v>2055.75</v>
      </c>
      <c r="H198" s="1">
        <v>1271.33</v>
      </c>
      <c r="I198" s="1">
        <v>1267.98</v>
      </c>
      <c r="L198" t="s">
        <v>1054</v>
      </c>
      <c r="M198" t="s">
        <v>1055</v>
      </c>
      <c r="N198" s="2">
        <v>45712</v>
      </c>
      <c r="O198" s="2">
        <v>45799</v>
      </c>
      <c r="P198" s="1">
        <v>1271.33</v>
      </c>
      <c r="Q198" s="1">
        <v>1267.98</v>
      </c>
      <c r="R198" s="1">
        <v>0</v>
      </c>
      <c r="S198" t="s">
        <v>1060</v>
      </c>
      <c r="T198" s="1">
        <f>IF(AND(First[[#This Row],[Allowed_Amount]]&gt;First[[#This Row],[Paid_Amount]],First[[#This Row],[Status]]="Denied"),1,0)</f>
        <v>0</v>
      </c>
      <c r="U198" s="1">
        <f>IF(AND(First[[#This Row],[Allowed_Amount]]&gt;First[[#This Row],[Paid_Amount]],First[[#This Row],[Status]]="Denied"),First[[#This Row],[Allowed_Amount]]-First[[#This Row],[Paid_Amount]],0)</f>
        <v>0</v>
      </c>
      <c r="V1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99" spans="1:23" x14ac:dyDescent="0.35">
      <c r="A199" t="s">
        <v>215</v>
      </c>
      <c r="B199" t="s">
        <v>1026</v>
      </c>
      <c r="C199" t="s">
        <v>1030</v>
      </c>
      <c r="D199" t="s">
        <v>1033</v>
      </c>
      <c r="E199" t="s">
        <v>1039</v>
      </c>
      <c r="F199" s="1">
        <v>1416.65</v>
      </c>
      <c r="G199" s="1">
        <v>1399.06</v>
      </c>
      <c r="H199" s="1">
        <v>1147.1300000000001</v>
      </c>
      <c r="I199" s="1">
        <v>269.52</v>
      </c>
      <c r="L199" t="s">
        <v>1054</v>
      </c>
      <c r="M199" t="s">
        <v>1055</v>
      </c>
      <c r="N199" s="2">
        <v>45716</v>
      </c>
      <c r="O199" s="2">
        <v>45726</v>
      </c>
      <c r="P199" s="1">
        <v>1147.1300000000001</v>
      </c>
      <c r="Q199" s="1">
        <v>269.52</v>
      </c>
      <c r="R199" s="1">
        <v>0</v>
      </c>
      <c r="S199" t="s">
        <v>1060</v>
      </c>
      <c r="T199" s="1">
        <f>IF(AND(First[[#This Row],[Allowed_Amount]]&gt;First[[#This Row],[Paid_Amount]],First[[#This Row],[Status]]="Denied"),1,0)</f>
        <v>0</v>
      </c>
      <c r="U199" s="1">
        <f>IF(AND(First[[#This Row],[Allowed_Amount]]&gt;First[[#This Row],[Paid_Amount]],First[[#This Row],[Status]]="Denied"),First[[#This Row],[Allowed_Amount]]-First[[#This Row],[Paid_Amount]],0)</f>
        <v>0</v>
      </c>
      <c r="V1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0" spans="1:23" x14ac:dyDescent="0.35">
      <c r="A200" t="s">
        <v>216</v>
      </c>
      <c r="B200" t="s">
        <v>1024</v>
      </c>
      <c r="C200" t="s">
        <v>1028</v>
      </c>
      <c r="D200" t="s">
        <v>1036</v>
      </c>
      <c r="E200" t="s">
        <v>1038</v>
      </c>
      <c r="F200" s="1">
        <v>1295.01</v>
      </c>
      <c r="G200" s="1">
        <v>935.2</v>
      </c>
      <c r="H200" s="1">
        <v>573.95000000000005</v>
      </c>
      <c r="I200" s="1">
        <v>721.06</v>
      </c>
      <c r="L200" t="s">
        <v>1054</v>
      </c>
      <c r="M200" t="s">
        <v>1055</v>
      </c>
      <c r="N200" s="2">
        <v>45597</v>
      </c>
      <c r="O200" s="2">
        <v>45656</v>
      </c>
      <c r="P200" s="1">
        <v>573.95000000000005</v>
      </c>
      <c r="Q200" s="1">
        <v>721.06</v>
      </c>
      <c r="R200" s="1">
        <v>0</v>
      </c>
      <c r="S200" t="s">
        <v>1060</v>
      </c>
      <c r="T200" s="1">
        <f>IF(AND(First[[#This Row],[Allowed_Amount]]&gt;First[[#This Row],[Paid_Amount]],First[[#This Row],[Status]]="Denied"),1,0)</f>
        <v>0</v>
      </c>
      <c r="U200" s="1">
        <f>IF(AND(First[[#This Row],[Allowed_Amount]]&gt;First[[#This Row],[Paid_Amount]],First[[#This Row],[Status]]="Denied"),First[[#This Row],[Allowed_Amount]]-First[[#This Row],[Paid_Amount]],0)</f>
        <v>0</v>
      </c>
      <c r="V2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1" spans="1:23" x14ac:dyDescent="0.35">
      <c r="A201" t="s">
        <v>217</v>
      </c>
      <c r="B201" t="s">
        <v>1022</v>
      </c>
      <c r="C201" t="s">
        <v>1030</v>
      </c>
      <c r="D201" t="s">
        <v>1034</v>
      </c>
      <c r="E201" t="s">
        <v>1040</v>
      </c>
      <c r="F201" s="1">
        <v>4041.47</v>
      </c>
      <c r="G201" s="1">
        <v>3733.28</v>
      </c>
      <c r="H201" s="1">
        <v>3728.65</v>
      </c>
      <c r="I201" s="1">
        <v>312.82</v>
      </c>
      <c r="L201" t="s">
        <v>1054</v>
      </c>
      <c r="M201" t="s">
        <v>1055</v>
      </c>
      <c r="N201" s="2">
        <v>45894</v>
      </c>
      <c r="O201" s="2">
        <v>45906</v>
      </c>
      <c r="P201" s="1">
        <v>3728.65</v>
      </c>
      <c r="Q201" s="1">
        <v>312.81999999999971</v>
      </c>
      <c r="R201" s="1">
        <v>0</v>
      </c>
      <c r="S201" t="s">
        <v>1060</v>
      </c>
      <c r="T201" s="1">
        <f>IF(AND(First[[#This Row],[Allowed_Amount]]&gt;First[[#This Row],[Paid_Amount]],First[[#This Row],[Status]]="Denied"),1,0)</f>
        <v>0</v>
      </c>
      <c r="U201" s="1">
        <f>IF(AND(First[[#This Row],[Allowed_Amount]]&gt;First[[#This Row],[Paid_Amount]],First[[#This Row],[Status]]="Denied"),First[[#This Row],[Allowed_Amount]]-First[[#This Row],[Paid_Amount]],0)</f>
        <v>0</v>
      </c>
      <c r="V2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2" spans="1:23" x14ac:dyDescent="0.35">
      <c r="A202" t="s">
        <v>218</v>
      </c>
      <c r="B202" t="s">
        <v>1021</v>
      </c>
      <c r="C202" t="s">
        <v>1032</v>
      </c>
      <c r="D202" t="s">
        <v>1035</v>
      </c>
      <c r="E202" t="s">
        <v>1040</v>
      </c>
      <c r="F202" s="1">
        <v>1548.31</v>
      </c>
      <c r="G202" s="1">
        <v>1315.83</v>
      </c>
      <c r="H202" s="1">
        <v>1216.6600000000001</v>
      </c>
      <c r="I202" s="1">
        <v>331.65</v>
      </c>
      <c r="L202" t="s">
        <v>1054</v>
      </c>
      <c r="M202" t="s">
        <v>1055</v>
      </c>
      <c r="N202" s="2">
        <v>45877</v>
      </c>
      <c r="O202" s="2">
        <v>45942</v>
      </c>
      <c r="P202" s="1">
        <v>1216.6600000000001</v>
      </c>
      <c r="Q202" s="1">
        <v>331.64999999999992</v>
      </c>
      <c r="R202" s="1">
        <v>0</v>
      </c>
      <c r="S202" t="s">
        <v>1060</v>
      </c>
      <c r="T202" s="1">
        <f>IF(AND(First[[#This Row],[Allowed_Amount]]&gt;First[[#This Row],[Paid_Amount]],First[[#This Row],[Status]]="Denied"),1,0)</f>
        <v>0</v>
      </c>
      <c r="U202" s="1">
        <f>IF(AND(First[[#This Row],[Allowed_Amount]]&gt;First[[#This Row],[Paid_Amount]],First[[#This Row],[Status]]="Denied"),First[[#This Row],[Allowed_Amount]]-First[[#This Row],[Paid_Amount]],0)</f>
        <v>0</v>
      </c>
      <c r="V2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3" spans="1:23" x14ac:dyDescent="0.35">
      <c r="A203" t="s">
        <v>219</v>
      </c>
      <c r="B203" t="s">
        <v>1018</v>
      </c>
      <c r="C203" t="s">
        <v>1029</v>
      </c>
      <c r="D203" t="s">
        <v>1034</v>
      </c>
      <c r="E203" t="s">
        <v>1038</v>
      </c>
      <c r="F203" s="1">
        <v>154.69</v>
      </c>
      <c r="G203" s="1">
        <v>115.4</v>
      </c>
      <c r="H203" s="1">
        <v>111.18</v>
      </c>
      <c r="I203" s="1">
        <v>43.51</v>
      </c>
      <c r="L203" t="s">
        <v>1054</v>
      </c>
      <c r="M203" t="s">
        <v>1055</v>
      </c>
      <c r="N203" s="2">
        <v>45595</v>
      </c>
      <c r="O203" s="2">
        <v>45666</v>
      </c>
      <c r="P203" s="1">
        <v>111.18</v>
      </c>
      <c r="Q203" s="1">
        <v>43.509999999999991</v>
      </c>
      <c r="R203" s="1">
        <v>0</v>
      </c>
      <c r="S203" t="s">
        <v>1060</v>
      </c>
      <c r="T203" s="1">
        <f>IF(AND(First[[#This Row],[Allowed_Amount]]&gt;First[[#This Row],[Paid_Amount]],First[[#This Row],[Status]]="Denied"),1,0)</f>
        <v>0</v>
      </c>
      <c r="U203" s="1">
        <f>IF(AND(First[[#This Row],[Allowed_Amount]]&gt;First[[#This Row],[Paid_Amount]],First[[#This Row],[Status]]="Denied"),First[[#This Row],[Allowed_Amount]]-First[[#This Row],[Paid_Amount]],0)</f>
        <v>0</v>
      </c>
      <c r="V2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4" spans="1:23" x14ac:dyDescent="0.35">
      <c r="A204" t="s">
        <v>220</v>
      </c>
      <c r="B204" t="s">
        <v>1025</v>
      </c>
      <c r="C204" t="s">
        <v>1032</v>
      </c>
      <c r="D204" t="s">
        <v>1033</v>
      </c>
      <c r="E204" t="s">
        <v>1038</v>
      </c>
      <c r="F204" s="1">
        <v>4411.58</v>
      </c>
      <c r="G204" s="1">
        <v>3713.09</v>
      </c>
      <c r="H204" s="1">
        <v>2509.48</v>
      </c>
      <c r="I204" s="1">
        <v>1902.1</v>
      </c>
      <c r="L204" t="s">
        <v>1054</v>
      </c>
      <c r="M204" t="s">
        <v>1055</v>
      </c>
      <c r="N204" s="2">
        <v>45753</v>
      </c>
      <c r="O204" s="2">
        <v>45818</v>
      </c>
      <c r="P204" s="1">
        <v>2509.48</v>
      </c>
      <c r="Q204" s="1">
        <v>1902.1</v>
      </c>
      <c r="R204" s="1">
        <v>0</v>
      </c>
      <c r="S204" t="s">
        <v>1060</v>
      </c>
      <c r="T204" s="1">
        <f>IF(AND(First[[#This Row],[Allowed_Amount]]&gt;First[[#This Row],[Paid_Amount]],First[[#This Row],[Status]]="Denied"),1,0)</f>
        <v>0</v>
      </c>
      <c r="U204" s="1">
        <f>IF(AND(First[[#This Row],[Allowed_Amount]]&gt;First[[#This Row],[Paid_Amount]],First[[#This Row],[Status]]="Denied"),First[[#This Row],[Allowed_Amount]]-First[[#This Row],[Paid_Amount]],0)</f>
        <v>0</v>
      </c>
      <c r="V2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5" spans="1:23" x14ac:dyDescent="0.35">
      <c r="A205" t="s">
        <v>221</v>
      </c>
      <c r="B205" t="s">
        <v>1021</v>
      </c>
      <c r="C205" t="s">
        <v>1028</v>
      </c>
      <c r="D205" t="s">
        <v>1034</v>
      </c>
      <c r="E205" t="s">
        <v>1040</v>
      </c>
      <c r="F205" s="1">
        <v>163.84</v>
      </c>
      <c r="G205" s="1">
        <v>143.72999999999999</v>
      </c>
      <c r="H205" s="1">
        <v>132.07</v>
      </c>
      <c r="I205" s="1">
        <v>31.77</v>
      </c>
      <c r="L205" t="s">
        <v>1054</v>
      </c>
      <c r="M205" t="s">
        <v>1055</v>
      </c>
      <c r="N205" s="2">
        <v>45666</v>
      </c>
      <c r="O205" s="2">
        <v>45743</v>
      </c>
      <c r="P205" s="1">
        <v>132.07</v>
      </c>
      <c r="Q205" s="1">
        <v>31.77000000000001</v>
      </c>
      <c r="R205" s="1">
        <v>0</v>
      </c>
      <c r="S205" t="s">
        <v>1060</v>
      </c>
      <c r="T205" s="1">
        <f>IF(AND(First[[#This Row],[Allowed_Amount]]&gt;First[[#This Row],[Paid_Amount]],First[[#This Row],[Status]]="Denied"),1,0)</f>
        <v>0</v>
      </c>
      <c r="U205" s="1">
        <f>IF(AND(First[[#This Row],[Allowed_Amount]]&gt;First[[#This Row],[Paid_Amount]],First[[#This Row],[Status]]="Denied"),First[[#This Row],[Allowed_Amount]]-First[[#This Row],[Paid_Amount]],0)</f>
        <v>0</v>
      </c>
      <c r="V2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6" spans="1:23" x14ac:dyDescent="0.35">
      <c r="A206" t="s">
        <v>222</v>
      </c>
      <c r="B206" t="s">
        <v>1022</v>
      </c>
      <c r="C206" t="s">
        <v>1030</v>
      </c>
      <c r="D206" t="s">
        <v>1037</v>
      </c>
      <c r="E206" t="s">
        <v>1039</v>
      </c>
      <c r="F206" s="1">
        <v>3013.98</v>
      </c>
      <c r="G206" s="1">
        <v>1732.26</v>
      </c>
      <c r="H206" s="1">
        <v>1020.08</v>
      </c>
      <c r="I206" s="1">
        <v>1993.9</v>
      </c>
      <c r="L206" t="s">
        <v>1054</v>
      </c>
      <c r="M206" t="s">
        <v>1055</v>
      </c>
      <c r="N206" s="2">
        <v>45675</v>
      </c>
      <c r="O206" s="2">
        <v>45697</v>
      </c>
      <c r="P206" s="1">
        <v>1020.08</v>
      </c>
      <c r="Q206" s="1">
        <v>1993.9</v>
      </c>
      <c r="R206" s="1">
        <v>0</v>
      </c>
      <c r="S206" t="s">
        <v>1060</v>
      </c>
      <c r="T206" s="1">
        <f>IF(AND(First[[#This Row],[Allowed_Amount]]&gt;First[[#This Row],[Paid_Amount]],First[[#This Row],[Status]]="Denied"),1,0)</f>
        <v>0</v>
      </c>
      <c r="U206" s="1">
        <f>IF(AND(First[[#This Row],[Allowed_Amount]]&gt;First[[#This Row],[Paid_Amount]],First[[#This Row],[Status]]="Denied"),First[[#This Row],[Allowed_Amount]]-First[[#This Row],[Paid_Amount]],0)</f>
        <v>0</v>
      </c>
      <c r="V2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7" spans="1:23" x14ac:dyDescent="0.35">
      <c r="A207" t="s">
        <v>223</v>
      </c>
      <c r="B207" t="s">
        <v>1027</v>
      </c>
      <c r="C207" t="s">
        <v>1032</v>
      </c>
      <c r="D207" t="s">
        <v>1034</v>
      </c>
      <c r="E207" t="s">
        <v>1038</v>
      </c>
      <c r="F207" s="1">
        <v>2467.2199999999998</v>
      </c>
      <c r="G207" s="1">
        <v>1928.87</v>
      </c>
      <c r="H207" s="1">
        <v>1928.87</v>
      </c>
      <c r="I207" s="1">
        <v>1300</v>
      </c>
      <c r="L207" t="s">
        <v>1054</v>
      </c>
      <c r="M207" t="s">
        <v>1055</v>
      </c>
      <c r="N207" s="2">
        <v>45743</v>
      </c>
      <c r="O207" s="2">
        <v>45768</v>
      </c>
      <c r="P207" s="1">
        <v>1167.22</v>
      </c>
      <c r="Q207" s="1">
        <v>1300</v>
      </c>
      <c r="R207" s="1">
        <v>0</v>
      </c>
      <c r="S207" t="s">
        <v>1061</v>
      </c>
      <c r="T207" s="1">
        <f>IF(AND(First[[#This Row],[Allowed_Amount]]&gt;First[[#This Row],[Paid_Amount]],First[[#This Row],[Status]]="Denied"),1,0)</f>
        <v>0</v>
      </c>
      <c r="U207" s="1">
        <f>IF(AND(First[[#This Row],[Allowed_Amount]]&gt;First[[#This Row],[Paid_Amount]],First[[#This Row],[Status]]="Denied"),First[[#This Row],[Allowed_Amount]]-First[[#This Row],[Paid_Amount]],0)</f>
        <v>0</v>
      </c>
      <c r="V2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8" spans="1:23" x14ac:dyDescent="0.35">
      <c r="A208" t="s">
        <v>224</v>
      </c>
      <c r="B208" t="s">
        <v>1023</v>
      </c>
      <c r="C208" t="s">
        <v>1029</v>
      </c>
      <c r="D208" t="s">
        <v>1035</v>
      </c>
      <c r="E208" t="s">
        <v>1039</v>
      </c>
      <c r="F208" s="1">
        <v>3802.74</v>
      </c>
      <c r="G208" s="1">
        <v>2974.76</v>
      </c>
      <c r="H208" s="1">
        <v>2959.74</v>
      </c>
      <c r="I208" s="1">
        <v>843</v>
      </c>
      <c r="L208" t="s">
        <v>1054</v>
      </c>
      <c r="M208" t="s">
        <v>1055</v>
      </c>
      <c r="N208" s="2">
        <v>45845</v>
      </c>
      <c r="O208" s="2">
        <v>45904</v>
      </c>
      <c r="P208" s="1">
        <v>2959.74</v>
      </c>
      <c r="Q208" s="1">
        <v>843</v>
      </c>
      <c r="R208" s="1">
        <v>0</v>
      </c>
      <c r="S208" t="s">
        <v>1060</v>
      </c>
      <c r="T208" s="1">
        <f>IF(AND(First[[#This Row],[Allowed_Amount]]&gt;First[[#This Row],[Paid_Amount]],First[[#This Row],[Status]]="Denied"),1,0)</f>
        <v>0</v>
      </c>
      <c r="U208" s="1">
        <f>IF(AND(First[[#This Row],[Allowed_Amount]]&gt;First[[#This Row],[Paid_Amount]],First[[#This Row],[Status]]="Denied"),First[[#This Row],[Allowed_Amount]]-First[[#This Row],[Paid_Amount]],0)</f>
        <v>0</v>
      </c>
      <c r="V2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09" spans="1:23" x14ac:dyDescent="0.35">
      <c r="A209" t="s">
        <v>225</v>
      </c>
      <c r="B209" t="s">
        <v>1025</v>
      </c>
      <c r="C209" t="s">
        <v>1032</v>
      </c>
      <c r="D209" t="s">
        <v>1037</v>
      </c>
      <c r="E209" t="s">
        <v>1038</v>
      </c>
      <c r="F209" s="1">
        <v>1038.1199999999999</v>
      </c>
      <c r="G209" s="1">
        <v>637.71</v>
      </c>
      <c r="H209" s="1">
        <v>586.49</v>
      </c>
      <c r="I209" s="1">
        <v>451.63</v>
      </c>
      <c r="J209" t="s">
        <v>1042</v>
      </c>
      <c r="K209" t="s">
        <v>1049</v>
      </c>
      <c r="L209" t="s">
        <v>1053</v>
      </c>
      <c r="M209" t="s">
        <v>1058</v>
      </c>
      <c r="N209" s="2">
        <v>45757</v>
      </c>
      <c r="O209" s="2">
        <v>45823</v>
      </c>
      <c r="P209" s="1">
        <v>525.46</v>
      </c>
      <c r="Q209" s="1">
        <v>451.62999999999988</v>
      </c>
      <c r="R209" s="1">
        <v>-73.83</v>
      </c>
      <c r="S209" t="s">
        <v>1060</v>
      </c>
      <c r="T209" s="1">
        <f>IF(AND(First[[#This Row],[Allowed_Amount]]&gt;First[[#This Row],[Paid_Amount]],First[[#This Row],[Status]]="Denied"),1,0)</f>
        <v>1</v>
      </c>
      <c r="U209" s="1">
        <f>IF(AND(First[[#This Row],[Allowed_Amount]]&gt;First[[#This Row],[Paid_Amount]],First[[#This Row],[Status]]="Denied"),First[[#This Row],[Allowed_Amount]]-First[[#This Row],[Paid_Amount]],0)</f>
        <v>51.220000000000027</v>
      </c>
      <c r="V2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51.220000000000027</v>
      </c>
      <c r="W2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10" spans="1:23" x14ac:dyDescent="0.35">
      <c r="A210" t="s">
        <v>226</v>
      </c>
      <c r="B210" t="s">
        <v>1022</v>
      </c>
      <c r="C210" t="s">
        <v>1028</v>
      </c>
      <c r="D210" t="s">
        <v>1034</v>
      </c>
      <c r="E210" t="s">
        <v>1041</v>
      </c>
      <c r="F210" s="1">
        <v>2339.34</v>
      </c>
      <c r="G210" s="1">
        <v>2295.33</v>
      </c>
      <c r="H210" s="1">
        <v>2228.5500000000002</v>
      </c>
      <c r="I210" s="1">
        <v>110.79</v>
      </c>
      <c r="L210" t="s">
        <v>1054</v>
      </c>
      <c r="M210" t="s">
        <v>1055</v>
      </c>
      <c r="N210" s="2">
        <v>45713</v>
      </c>
      <c r="O210" s="2">
        <v>45728</v>
      </c>
      <c r="P210" s="1">
        <v>2228.5500000000002</v>
      </c>
      <c r="Q210" s="1">
        <v>110.79</v>
      </c>
      <c r="R210" s="1">
        <v>0</v>
      </c>
      <c r="S210" t="s">
        <v>1060</v>
      </c>
      <c r="T210" s="1">
        <f>IF(AND(First[[#This Row],[Allowed_Amount]]&gt;First[[#This Row],[Paid_Amount]],First[[#This Row],[Status]]="Denied"),1,0)</f>
        <v>0</v>
      </c>
      <c r="U210" s="1">
        <f>IF(AND(First[[#This Row],[Allowed_Amount]]&gt;First[[#This Row],[Paid_Amount]],First[[#This Row],[Status]]="Denied"),First[[#This Row],[Allowed_Amount]]-First[[#This Row],[Paid_Amount]],0)</f>
        <v>0</v>
      </c>
      <c r="V2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1" spans="1:23" x14ac:dyDescent="0.35">
      <c r="A211" t="s">
        <v>227</v>
      </c>
      <c r="B211" t="s">
        <v>1026</v>
      </c>
      <c r="C211" t="s">
        <v>1031</v>
      </c>
      <c r="D211" t="s">
        <v>1034</v>
      </c>
      <c r="E211" t="s">
        <v>1041</v>
      </c>
      <c r="F211" s="1">
        <v>2822.7</v>
      </c>
      <c r="G211" s="1">
        <v>2555.54</v>
      </c>
      <c r="H211" s="1">
        <v>1803.34</v>
      </c>
      <c r="I211" s="1">
        <v>1019.36</v>
      </c>
      <c r="L211" t="s">
        <v>1054</v>
      </c>
      <c r="M211" t="s">
        <v>1055</v>
      </c>
      <c r="N211" s="2">
        <v>45549</v>
      </c>
      <c r="O211" s="2">
        <v>45635</v>
      </c>
      <c r="P211" s="1">
        <v>1803.34</v>
      </c>
      <c r="Q211" s="1">
        <v>1019.36</v>
      </c>
      <c r="R211" s="1">
        <v>0</v>
      </c>
      <c r="S211" t="s">
        <v>1060</v>
      </c>
      <c r="T211" s="1">
        <f>IF(AND(First[[#This Row],[Allowed_Amount]]&gt;First[[#This Row],[Paid_Amount]],First[[#This Row],[Status]]="Denied"),1,0)</f>
        <v>0</v>
      </c>
      <c r="U211" s="1">
        <f>IF(AND(First[[#This Row],[Allowed_Amount]]&gt;First[[#This Row],[Paid_Amount]],First[[#This Row],[Status]]="Denied"),First[[#This Row],[Allowed_Amount]]-First[[#This Row],[Paid_Amount]],0)</f>
        <v>0</v>
      </c>
      <c r="V2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2" spans="1:23" x14ac:dyDescent="0.35">
      <c r="A212" t="s">
        <v>228</v>
      </c>
      <c r="B212" t="s">
        <v>1026</v>
      </c>
      <c r="C212" t="s">
        <v>1031</v>
      </c>
      <c r="D212" t="s">
        <v>1037</v>
      </c>
      <c r="E212" t="s">
        <v>1041</v>
      </c>
      <c r="F212" s="1">
        <v>1509.04</v>
      </c>
      <c r="G212" s="1">
        <v>859.94</v>
      </c>
      <c r="H212" s="1">
        <v>498.91</v>
      </c>
      <c r="I212" s="1">
        <v>1010.13</v>
      </c>
      <c r="L212" t="s">
        <v>1054</v>
      </c>
      <c r="M212" t="s">
        <v>1055</v>
      </c>
      <c r="N212" s="2">
        <v>45610</v>
      </c>
      <c r="O212" s="2">
        <v>45684</v>
      </c>
      <c r="P212" s="1">
        <v>498.91</v>
      </c>
      <c r="Q212" s="1">
        <v>1010.13</v>
      </c>
      <c r="R212" s="1">
        <v>0</v>
      </c>
      <c r="S212" t="s">
        <v>1060</v>
      </c>
      <c r="T212" s="1">
        <f>IF(AND(First[[#This Row],[Allowed_Amount]]&gt;First[[#This Row],[Paid_Amount]],First[[#This Row],[Status]]="Denied"),1,0)</f>
        <v>0</v>
      </c>
      <c r="U212" s="1">
        <f>IF(AND(First[[#This Row],[Allowed_Amount]]&gt;First[[#This Row],[Paid_Amount]],First[[#This Row],[Status]]="Denied"),First[[#This Row],[Allowed_Amount]]-First[[#This Row],[Paid_Amount]],0)</f>
        <v>0</v>
      </c>
      <c r="V2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3" spans="1:23" x14ac:dyDescent="0.35">
      <c r="A213" t="s">
        <v>229</v>
      </c>
      <c r="B213" t="s">
        <v>1020</v>
      </c>
      <c r="C213" t="s">
        <v>1028</v>
      </c>
      <c r="D213" t="s">
        <v>1037</v>
      </c>
      <c r="E213" t="s">
        <v>1038</v>
      </c>
      <c r="F213" s="1">
        <v>1468.6</v>
      </c>
      <c r="G213" s="1">
        <v>756.14</v>
      </c>
      <c r="H213" s="1">
        <v>671.4</v>
      </c>
      <c r="I213" s="1">
        <v>797.2</v>
      </c>
      <c r="L213" t="s">
        <v>1054</v>
      </c>
      <c r="M213" t="s">
        <v>1055</v>
      </c>
      <c r="N213" s="2">
        <v>45709</v>
      </c>
      <c r="O213" s="2">
        <v>45753</v>
      </c>
      <c r="P213" s="1">
        <v>671.4</v>
      </c>
      <c r="Q213" s="1">
        <v>797.19999999999993</v>
      </c>
      <c r="R213" s="1">
        <v>0</v>
      </c>
      <c r="S213" t="s">
        <v>1060</v>
      </c>
      <c r="T213" s="1">
        <f>IF(AND(First[[#This Row],[Allowed_Amount]]&gt;First[[#This Row],[Paid_Amount]],First[[#This Row],[Status]]="Denied"),1,0)</f>
        <v>0</v>
      </c>
      <c r="U213" s="1">
        <f>IF(AND(First[[#This Row],[Allowed_Amount]]&gt;First[[#This Row],[Paid_Amount]],First[[#This Row],[Status]]="Denied"),First[[#This Row],[Allowed_Amount]]-First[[#This Row],[Paid_Amount]],0)</f>
        <v>0</v>
      </c>
      <c r="V2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4" spans="1:23" x14ac:dyDescent="0.35">
      <c r="A214" t="s">
        <v>230</v>
      </c>
      <c r="B214" t="s">
        <v>1027</v>
      </c>
      <c r="C214" t="s">
        <v>1029</v>
      </c>
      <c r="D214" t="s">
        <v>1037</v>
      </c>
      <c r="E214" t="s">
        <v>1039</v>
      </c>
      <c r="F214" s="1">
        <v>2917.76</v>
      </c>
      <c r="G214" s="1">
        <v>1613.09</v>
      </c>
      <c r="H214" s="1">
        <v>1149.44</v>
      </c>
      <c r="I214" s="1">
        <v>1768.32</v>
      </c>
      <c r="L214" t="s">
        <v>1054</v>
      </c>
      <c r="M214" t="s">
        <v>1055</v>
      </c>
      <c r="N214" s="2">
        <v>45594</v>
      </c>
      <c r="O214" s="2">
        <v>45606</v>
      </c>
      <c r="P214" s="1">
        <v>1149.44</v>
      </c>
      <c r="Q214" s="1">
        <v>1768.32</v>
      </c>
      <c r="R214" s="1">
        <v>0</v>
      </c>
      <c r="S214" t="s">
        <v>1060</v>
      </c>
      <c r="T214" s="1">
        <f>IF(AND(First[[#This Row],[Allowed_Amount]]&gt;First[[#This Row],[Paid_Amount]],First[[#This Row],[Status]]="Denied"),1,0)</f>
        <v>0</v>
      </c>
      <c r="U214" s="1">
        <f>IF(AND(First[[#This Row],[Allowed_Amount]]&gt;First[[#This Row],[Paid_Amount]],First[[#This Row],[Status]]="Denied"),First[[#This Row],[Allowed_Amount]]-First[[#This Row],[Paid_Amount]],0)</f>
        <v>0</v>
      </c>
      <c r="V2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5" spans="1:23" x14ac:dyDescent="0.35">
      <c r="A215" t="s">
        <v>231</v>
      </c>
      <c r="B215" t="s">
        <v>1019</v>
      </c>
      <c r="C215" t="s">
        <v>1031</v>
      </c>
      <c r="D215" t="s">
        <v>1037</v>
      </c>
      <c r="E215" t="s">
        <v>1039</v>
      </c>
      <c r="F215" s="1">
        <v>2474.63</v>
      </c>
      <c r="G215" s="1">
        <v>2001.38</v>
      </c>
      <c r="H215" s="1">
        <v>1400.7</v>
      </c>
      <c r="I215" s="1">
        <v>1073.93</v>
      </c>
      <c r="L215" t="s">
        <v>1054</v>
      </c>
      <c r="M215" t="s">
        <v>1055</v>
      </c>
      <c r="N215" s="2">
        <v>45662</v>
      </c>
      <c r="O215" s="2">
        <v>45736</v>
      </c>
      <c r="P215" s="1">
        <v>1400.7</v>
      </c>
      <c r="Q215" s="1">
        <v>1073.93</v>
      </c>
      <c r="R215" s="1">
        <v>0</v>
      </c>
      <c r="S215" t="s">
        <v>1060</v>
      </c>
      <c r="T215" s="1">
        <f>IF(AND(First[[#This Row],[Allowed_Amount]]&gt;First[[#This Row],[Paid_Amount]],First[[#This Row],[Status]]="Denied"),1,0)</f>
        <v>0</v>
      </c>
      <c r="U215" s="1">
        <f>IF(AND(First[[#This Row],[Allowed_Amount]]&gt;First[[#This Row],[Paid_Amount]],First[[#This Row],[Status]]="Denied"),First[[#This Row],[Allowed_Amount]]-First[[#This Row],[Paid_Amount]],0)</f>
        <v>0</v>
      </c>
      <c r="V2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6" spans="1:23" x14ac:dyDescent="0.35">
      <c r="A216" t="s">
        <v>232</v>
      </c>
      <c r="B216" t="s">
        <v>1027</v>
      </c>
      <c r="C216" t="s">
        <v>1032</v>
      </c>
      <c r="D216" t="s">
        <v>1033</v>
      </c>
      <c r="E216" t="s">
        <v>1040</v>
      </c>
      <c r="F216" s="1">
        <v>2603.3200000000002</v>
      </c>
      <c r="G216" s="1">
        <v>2283.7199999999998</v>
      </c>
      <c r="H216" s="1">
        <v>1250.2</v>
      </c>
      <c r="I216" s="1">
        <v>1353.12</v>
      </c>
      <c r="L216" t="s">
        <v>1054</v>
      </c>
      <c r="M216" t="s">
        <v>1055</v>
      </c>
      <c r="N216" s="2">
        <v>45751</v>
      </c>
      <c r="O216" s="2">
        <v>45834</v>
      </c>
      <c r="P216" s="1">
        <v>1250.2</v>
      </c>
      <c r="Q216" s="1">
        <v>1353.12</v>
      </c>
      <c r="R216" s="1">
        <v>0</v>
      </c>
      <c r="S216" t="s">
        <v>1060</v>
      </c>
      <c r="T216" s="1">
        <f>IF(AND(First[[#This Row],[Allowed_Amount]]&gt;First[[#This Row],[Paid_Amount]],First[[#This Row],[Status]]="Denied"),1,0)</f>
        <v>0</v>
      </c>
      <c r="U216" s="1">
        <f>IF(AND(First[[#This Row],[Allowed_Amount]]&gt;First[[#This Row],[Paid_Amount]],First[[#This Row],[Status]]="Denied"),First[[#This Row],[Allowed_Amount]]-First[[#This Row],[Paid_Amount]],0)</f>
        <v>0</v>
      </c>
      <c r="V2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7" spans="1:23" x14ac:dyDescent="0.35">
      <c r="A217" t="s">
        <v>233</v>
      </c>
      <c r="B217" t="s">
        <v>1024</v>
      </c>
      <c r="C217" t="s">
        <v>1029</v>
      </c>
      <c r="D217" t="s">
        <v>1037</v>
      </c>
      <c r="E217" t="s">
        <v>1041</v>
      </c>
      <c r="F217" s="1">
        <v>2160.46</v>
      </c>
      <c r="G217" s="1">
        <v>1301.79</v>
      </c>
      <c r="H217" s="1">
        <v>1061.32</v>
      </c>
      <c r="I217" s="1">
        <v>1099.1400000000001</v>
      </c>
      <c r="J217" t="s">
        <v>1047</v>
      </c>
      <c r="K217" t="s">
        <v>1052</v>
      </c>
      <c r="L217" t="s">
        <v>1053</v>
      </c>
      <c r="M217" t="s">
        <v>1057</v>
      </c>
      <c r="N217" s="2">
        <v>45678</v>
      </c>
      <c r="O217" s="2">
        <v>45738</v>
      </c>
      <c r="P217" s="1">
        <v>962.67</v>
      </c>
      <c r="Q217" s="1">
        <v>1099.1400000000001</v>
      </c>
      <c r="R217" s="1">
        <v>136.47</v>
      </c>
      <c r="S217" t="s">
        <v>1060</v>
      </c>
      <c r="T217" s="1">
        <f>IF(AND(First[[#This Row],[Allowed_Amount]]&gt;First[[#This Row],[Paid_Amount]],First[[#This Row],[Status]]="Denied"),1,0)</f>
        <v>1</v>
      </c>
      <c r="U217" s="1">
        <f>IF(AND(First[[#This Row],[Allowed_Amount]]&gt;First[[#This Row],[Paid_Amount]],First[[#This Row],[Status]]="Denied"),First[[#This Row],[Allowed_Amount]]-First[[#This Row],[Paid_Amount]],0)</f>
        <v>240.47000000000003</v>
      </c>
      <c r="V2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240.47000000000003</v>
      </c>
      <c r="W2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8" spans="1:23" x14ac:dyDescent="0.35">
      <c r="A218" t="s">
        <v>234</v>
      </c>
      <c r="B218" t="s">
        <v>1025</v>
      </c>
      <c r="C218" t="s">
        <v>1028</v>
      </c>
      <c r="D218" t="s">
        <v>1037</v>
      </c>
      <c r="E218" t="s">
        <v>1040</v>
      </c>
      <c r="F218" s="1">
        <v>1811.28</v>
      </c>
      <c r="G218" s="1">
        <v>1239.0999999999999</v>
      </c>
      <c r="H218" s="1">
        <v>662.48</v>
      </c>
      <c r="I218" s="1">
        <v>1148.8</v>
      </c>
      <c r="L218" t="s">
        <v>1054</v>
      </c>
      <c r="M218" t="s">
        <v>1055</v>
      </c>
      <c r="N218" s="2">
        <v>45728</v>
      </c>
      <c r="O218" s="2">
        <v>45757</v>
      </c>
      <c r="P218" s="1">
        <v>662.48</v>
      </c>
      <c r="Q218" s="1">
        <v>1148.8</v>
      </c>
      <c r="R218" s="1">
        <v>0</v>
      </c>
      <c r="S218" t="s">
        <v>1060</v>
      </c>
      <c r="T218" s="1">
        <f>IF(AND(First[[#This Row],[Allowed_Amount]]&gt;First[[#This Row],[Paid_Amount]],First[[#This Row],[Status]]="Denied"),1,0)</f>
        <v>0</v>
      </c>
      <c r="U218" s="1">
        <f>IF(AND(First[[#This Row],[Allowed_Amount]]&gt;First[[#This Row],[Paid_Amount]],First[[#This Row],[Status]]="Denied"),First[[#This Row],[Allowed_Amount]]-First[[#This Row],[Paid_Amount]],0)</f>
        <v>0</v>
      </c>
      <c r="V2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19" spans="1:23" x14ac:dyDescent="0.35">
      <c r="A219" t="s">
        <v>235</v>
      </c>
      <c r="B219" t="s">
        <v>1026</v>
      </c>
      <c r="C219" t="s">
        <v>1032</v>
      </c>
      <c r="D219" t="s">
        <v>1034</v>
      </c>
      <c r="E219" t="s">
        <v>1038</v>
      </c>
      <c r="F219" s="1">
        <v>3857.53</v>
      </c>
      <c r="G219" s="1">
        <v>3527.47</v>
      </c>
      <c r="H219" s="1">
        <v>3491.81</v>
      </c>
      <c r="I219" s="1">
        <v>365.72</v>
      </c>
      <c r="J219" t="s">
        <v>1046</v>
      </c>
      <c r="K219" t="s">
        <v>1050</v>
      </c>
      <c r="L219" t="s">
        <v>1053</v>
      </c>
      <c r="M219" t="s">
        <v>1057</v>
      </c>
      <c r="N219" s="2">
        <v>45709</v>
      </c>
      <c r="O219" s="2">
        <v>45779</v>
      </c>
      <c r="P219" s="1">
        <v>3345.04</v>
      </c>
      <c r="Q219" s="1">
        <v>365.72000000000031</v>
      </c>
      <c r="R219" s="1">
        <v>-2979.32</v>
      </c>
      <c r="S219" t="s">
        <v>1060</v>
      </c>
      <c r="T219" s="1">
        <f>IF(AND(First[[#This Row],[Allowed_Amount]]&gt;First[[#This Row],[Paid_Amount]],First[[#This Row],[Status]]="Denied"),1,0)</f>
        <v>1</v>
      </c>
      <c r="U219" s="1">
        <f>IF(AND(First[[#This Row],[Allowed_Amount]]&gt;First[[#This Row],[Paid_Amount]],First[[#This Row],[Status]]="Denied"),First[[#This Row],[Allowed_Amount]]-First[[#This Row],[Paid_Amount]],0)</f>
        <v>35.659999999999854</v>
      </c>
      <c r="V2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35.659999999999854</v>
      </c>
      <c r="W2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20" spans="1:23" x14ac:dyDescent="0.35">
      <c r="A220" t="s">
        <v>236</v>
      </c>
      <c r="B220" t="s">
        <v>1026</v>
      </c>
      <c r="C220" t="s">
        <v>1028</v>
      </c>
      <c r="D220" t="s">
        <v>1036</v>
      </c>
      <c r="E220" t="s">
        <v>1038</v>
      </c>
      <c r="F220" s="1">
        <v>3708</v>
      </c>
      <c r="G220" s="1">
        <v>2373.9699999999998</v>
      </c>
      <c r="H220" s="1">
        <v>1195.67</v>
      </c>
      <c r="I220" s="1">
        <v>2512.33</v>
      </c>
      <c r="L220" t="s">
        <v>1054</v>
      </c>
      <c r="M220" t="s">
        <v>1055</v>
      </c>
      <c r="N220" s="2">
        <v>45728</v>
      </c>
      <c r="O220" s="2">
        <v>45782</v>
      </c>
      <c r="P220" s="1">
        <v>1195.67</v>
      </c>
      <c r="Q220" s="1">
        <v>2512.33</v>
      </c>
      <c r="R220" s="1">
        <v>0</v>
      </c>
      <c r="S220" t="s">
        <v>1060</v>
      </c>
      <c r="T220" s="1">
        <f>IF(AND(First[[#This Row],[Allowed_Amount]]&gt;First[[#This Row],[Paid_Amount]],First[[#This Row],[Status]]="Denied"),1,0)</f>
        <v>0</v>
      </c>
      <c r="U220" s="1">
        <f>IF(AND(First[[#This Row],[Allowed_Amount]]&gt;First[[#This Row],[Paid_Amount]],First[[#This Row],[Status]]="Denied"),First[[#This Row],[Allowed_Amount]]-First[[#This Row],[Paid_Amount]],0)</f>
        <v>0</v>
      </c>
      <c r="V2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1" spans="1:23" x14ac:dyDescent="0.35">
      <c r="A221" t="s">
        <v>237</v>
      </c>
      <c r="B221" t="s">
        <v>1020</v>
      </c>
      <c r="C221" t="s">
        <v>1030</v>
      </c>
      <c r="D221" t="s">
        <v>1036</v>
      </c>
      <c r="E221" t="s">
        <v>1040</v>
      </c>
      <c r="F221" s="1">
        <v>382.36</v>
      </c>
      <c r="G221" s="1">
        <v>318.31</v>
      </c>
      <c r="H221" s="1">
        <v>211.3</v>
      </c>
      <c r="I221" s="1">
        <v>171.06</v>
      </c>
      <c r="L221" t="s">
        <v>1054</v>
      </c>
      <c r="M221" t="s">
        <v>1055</v>
      </c>
      <c r="N221" s="2">
        <v>45597</v>
      </c>
      <c r="O221" s="2">
        <v>45623</v>
      </c>
      <c r="P221" s="1">
        <v>211.3</v>
      </c>
      <c r="Q221" s="1">
        <v>171.06</v>
      </c>
      <c r="R221" s="1">
        <v>0</v>
      </c>
      <c r="S221" t="s">
        <v>1060</v>
      </c>
      <c r="T221" s="1">
        <f>IF(AND(First[[#This Row],[Allowed_Amount]]&gt;First[[#This Row],[Paid_Amount]],First[[#This Row],[Status]]="Denied"),1,0)</f>
        <v>0</v>
      </c>
      <c r="U221" s="1">
        <f>IF(AND(First[[#This Row],[Allowed_Amount]]&gt;First[[#This Row],[Paid_Amount]],First[[#This Row],[Status]]="Denied"),First[[#This Row],[Allowed_Amount]]-First[[#This Row],[Paid_Amount]],0)</f>
        <v>0</v>
      </c>
      <c r="V2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2" spans="1:23" x14ac:dyDescent="0.35">
      <c r="A222" t="s">
        <v>238</v>
      </c>
      <c r="B222" t="s">
        <v>1026</v>
      </c>
      <c r="C222" t="s">
        <v>1032</v>
      </c>
      <c r="D222" t="s">
        <v>1036</v>
      </c>
      <c r="E222" t="s">
        <v>1039</v>
      </c>
      <c r="F222" s="1">
        <v>804.41</v>
      </c>
      <c r="G222" s="1">
        <v>804.41</v>
      </c>
      <c r="H222" s="1">
        <v>403.81</v>
      </c>
      <c r="I222" s="1">
        <v>400.6</v>
      </c>
      <c r="L222" t="s">
        <v>1054</v>
      </c>
      <c r="M222" t="s">
        <v>1055</v>
      </c>
      <c r="N222" s="2">
        <v>45570</v>
      </c>
      <c r="O222" s="2">
        <v>45659</v>
      </c>
      <c r="P222" s="1">
        <v>403.81</v>
      </c>
      <c r="Q222" s="1">
        <v>400.6</v>
      </c>
      <c r="R222" s="1">
        <v>0</v>
      </c>
      <c r="S222" t="s">
        <v>1062</v>
      </c>
      <c r="T222" s="1">
        <f>IF(AND(First[[#This Row],[Allowed_Amount]]&gt;First[[#This Row],[Paid_Amount]],First[[#This Row],[Status]]="Denied"),1,0)</f>
        <v>0</v>
      </c>
      <c r="U222" s="1">
        <f>IF(AND(First[[#This Row],[Allowed_Amount]]&gt;First[[#This Row],[Paid_Amount]],First[[#This Row],[Status]]="Denied"),First[[#This Row],[Allowed_Amount]]-First[[#This Row],[Paid_Amount]],0)</f>
        <v>0</v>
      </c>
      <c r="V2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3" spans="1:23" x14ac:dyDescent="0.35">
      <c r="A223" t="s">
        <v>239</v>
      </c>
      <c r="B223" t="s">
        <v>1019</v>
      </c>
      <c r="C223" t="s">
        <v>1032</v>
      </c>
      <c r="D223" t="s">
        <v>1035</v>
      </c>
      <c r="E223" t="s">
        <v>1040</v>
      </c>
      <c r="F223" s="1">
        <v>4571.3100000000004</v>
      </c>
      <c r="G223" s="1">
        <v>3391.68</v>
      </c>
      <c r="H223" s="1">
        <v>1729.63</v>
      </c>
      <c r="I223" s="1">
        <v>2841.68</v>
      </c>
      <c r="J223" t="s">
        <v>1047</v>
      </c>
      <c r="K223" t="s">
        <v>1052</v>
      </c>
      <c r="L223" t="s">
        <v>1053</v>
      </c>
      <c r="M223" t="s">
        <v>1056</v>
      </c>
      <c r="N223" s="2">
        <v>45752</v>
      </c>
      <c r="O223" s="2">
        <v>45803</v>
      </c>
      <c r="P223" s="1">
        <v>1320.08</v>
      </c>
      <c r="Q223" s="1">
        <v>2841.68</v>
      </c>
      <c r="R223" s="1">
        <v>1521.6</v>
      </c>
      <c r="S223" t="s">
        <v>1060</v>
      </c>
      <c r="T223" s="1">
        <f>IF(AND(First[[#This Row],[Allowed_Amount]]&gt;First[[#This Row],[Paid_Amount]],First[[#This Row],[Status]]="Denied"),1,0)</f>
        <v>1</v>
      </c>
      <c r="U223" s="1">
        <f>IF(AND(First[[#This Row],[Allowed_Amount]]&gt;First[[#This Row],[Paid_Amount]],First[[#This Row],[Status]]="Denied"),First[[#This Row],[Allowed_Amount]]-First[[#This Row],[Paid_Amount]],0)</f>
        <v>1662.0499999999997</v>
      </c>
      <c r="V2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1662.0499999999997</v>
      </c>
      <c r="W2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4" spans="1:23" x14ac:dyDescent="0.35">
      <c r="A224" t="s">
        <v>240</v>
      </c>
      <c r="B224" t="s">
        <v>1018</v>
      </c>
      <c r="C224" t="s">
        <v>1029</v>
      </c>
      <c r="D224" t="s">
        <v>1037</v>
      </c>
      <c r="E224" t="s">
        <v>1039</v>
      </c>
      <c r="F224" s="1">
        <v>1133.47</v>
      </c>
      <c r="G224" s="1">
        <v>1108.8800000000001</v>
      </c>
      <c r="H224" s="1">
        <v>853.89</v>
      </c>
      <c r="I224" s="1">
        <v>279.58</v>
      </c>
      <c r="J224" t="s">
        <v>1045</v>
      </c>
      <c r="K224" t="s">
        <v>1051</v>
      </c>
      <c r="L224" t="s">
        <v>1053</v>
      </c>
      <c r="M224" t="s">
        <v>1057</v>
      </c>
      <c r="N224" s="2">
        <v>45722</v>
      </c>
      <c r="O224" s="2">
        <v>45780</v>
      </c>
      <c r="P224" s="1">
        <v>722.45</v>
      </c>
      <c r="Q224" s="1">
        <v>279.58</v>
      </c>
      <c r="R224" s="1">
        <v>-442.87</v>
      </c>
      <c r="S224" t="s">
        <v>1060</v>
      </c>
      <c r="T224" s="1">
        <f>IF(AND(First[[#This Row],[Allowed_Amount]]&gt;First[[#This Row],[Paid_Amount]],First[[#This Row],[Status]]="Denied"),1,0)</f>
        <v>1</v>
      </c>
      <c r="U224" s="1">
        <f>IF(AND(First[[#This Row],[Allowed_Amount]]&gt;First[[#This Row],[Paid_Amount]],First[[#This Row],[Status]]="Denied"),First[[#This Row],[Allowed_Amount]]-First[[#This Row],[Paid_Amount]],0)</f>
        <v>254.99000000000012</v>
      </c>
      <c r="V2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5" spans="1:23" x14ac:dyDescent="0.35">
      <c r="A225" t="s">
        <v>241</v>
      </c>
      <c r="B225" t="s">
        <v>1023</v>
      </c>
      <c r="C225" t="s">
        <v>1028</v>
      </c>
      <c r="D225" t="s">
        <v>1033</v>
      </c>
      <c r="E225" t="s">
        <v>1038</v>
      </c>
      <c r="F225" s="1">
        <v>2774</v>
      </c>
      <c r="G225" s="1">
        <v>1786.22</v>
      </c>
      <c r="H225" s="1">
        <v>1674.81</v>
      </c>
      <c r="I225" s="1">
        <v>1099.19</v>
      </c>
      <c r="L225" t="s">
        <v>1054</v>
      </c>
      <c r="M225" t="s">
        <v>1055</v>
      </c>
      <c r="N225" s="2">
        <v>45549</v>
      </c>
      <c r="O225" s="2">
        <v>45560</v>
      </c>
      <c r="P225" s="1">
        <v>1674.81</v>
      </c>
      <c r="Q225" s="1">
        <v>1099.19</v>
      </c>
      <c r="R225" s="1">
        <v>0</v>
      </c>
      <c r="S225" t="s">
        <v>1060</v>
      </c>
      <c r="T225" s="1">
        <f>IF(AND(First[[#This Row],[Allowed_Amount]]&gt;First[[#This Row],[Paid_Amount]],First[[#This Row],[Status]]="Denied"),1,0)</f>
        <v>0</v>
      </c>
      <c r="U225" s="1">
        <f>IF(AND(First[[#This Row],[Allowed_Amount]]&gt;First[[#This Row],[Paid_Amount]],First[[#This Row],[Status]]="Denied"),First[[#This Row],[Allowed_Amount]]-First[[#This Row],[Paid_Amount]],0)</f>
        <v>0</v>
      </c>
      <c r="V2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6" spans="1:23" x14ac:dyDescent="0.35">
      <c r="A226" t="s">
        <v>242</v>
      </c>
      <c r="B226" t="s">
        <v>1024</v>
      </c>
      <c r="C226" t="s">
        <v>1029</v>
      </c>
      <c r="D226" t="s">
        <v>1036</v>
      </c>
      <c r="E226" t="s">
        <v>1038</v>
      </c>
      <c r="F226" s="1">
        <v>2475.46</v>
      </c>
      <c r="G226" s="1">
        <v>1764.23</v>
      </c>
      <c r="H226" s="1">
        <v>889.32</v>
      </c>
      <c r="I226" s="1">
        <v>1586.14</v>
      </c>
      <c r="J226" t="s">
        <v>1045</v>
      </c>
      <c r="K226" t="s">
        <v>1051</v>
      </c>
      <c r="L226" t="s">
        <v>1053</v>
      </c>
      <c r="M226" t="s">
        <v>1055</v>
      </c>
      <c r="N226" s="2">
        <v>45867</v>
      </c>
      <c r="O226" s="2">
        <v>45898</v>
      </c>
      <c r="P226" s="1">
        <v>730.1</v>
      </c>
      <c r="Q226" s="1">
        <v>1586.14</v>
      </c>
      <c r="R226" s="1">
        <v>856.04</v>
      </c>
      <c r="S226" t="s">
        <v>1060</v>
      </c>
      <c r="T226" s="1">
        <f>IF(AND(First[[#This Row],[Allowed_Amount]]&gt;First[[#This Row],[Paid_Amount]],First[[#This Row],[Status]]="Denied"),1,0)</f>
        <v>1</v>
      </c>
      <c r="U226" s="1">
        <f>IF(AND(First[[#This Row],[Allowed_Amount]]&gt;First[[#This Row],[Paid_Amount]],First[[#This Row],[Status]]="Denied"),First[[#This Row],[Allowed_Amount]]-First[[#This Row],[Paid_Amount]],0)</f>
        <v>874.91</v>
      </c>
      <c r="V2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7" spans="1:23" x14ac:dyDescent="0.35">
      <c r="A227" t="s">
        <v>243</v>
      </c>
      <c r="B227" t="s">
        <v>1024</v>
      </c>
      <c r="C227" t="s">
        <v>1032</v>
      </c>
      <c r="D227" t="s">
        <v>1035</v>
      </c>
      <c r="E227" t="s">
        <v>1039</v>
      </c>
      <c r="F227" s="1">
        <v>1492.68</v>
      </c>
      <c r="G227" s="1">
        <v>1202.8800000000001</v>
      </c>
      <c r="H227" s="1">
        <v>948.58</v>
      </c>
      <c r="I227" s="1">
        <v>544.1</v>
      </c>
      <c r="L227" t="s">
        <v>1054</v>
      </c>
      <c r="M227" t="s">
        <v>1055</v>
      </c>
      <c r="N227" s="2">
        <v>45747</v>
      </c>
      <c r="O227" s="2">
        <v>45777</v>
      </c>
      <c r="P227" s="1">
        <v>948.58</v>
      </c>
      <c r="Q227" s="1">
        <v>544.1</v>
      </c>
      <c r="R227" s="1">
        <v>0</v>
      </c>
      <c r="S227" t="s">
        <v>1060</v>
      </c>
      <c r="T227" s="1">
        <f>IF(AND(First[[#This Row],[Allowed_Amount]]&gt;First[[#This Row],[Paid_Amount]],First[[#This Row],[Status]]="Denied"),1,0)</f>
        <v>0</v>
      </c>
      <c r="U227" s="1">
        <f>IF(AND(First[[#This Row],[Allowed_Amount]]&gt;First[[#This Row],[Paid_Amount]],First[[#This Row],[Status]]="Denied"),First[[#This Row],[Allowed_Amount]]-First[[#This Row],[Paid_Amount]],0)</f>
        <v>0</v>
      </c>
      <c r="V2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8" spans="1:23" x14ac:dyDescent="0.35">
      <c r="A228" t="s">
        <v>244</v>
      </c>
      <c r="B228" t="s">
        <v>1018</v>
      </c>
      <c r="C228" t="s">
        <v>1028</v>
      </c>
      <c r="D228" t="s">
        <v>1034</v>
      </c>
      <c r="E228" t="s">
        <v>1041</v>
      </c>
      <c r="F228" s="1">
        <v>4233.3100000000004</v>
      </c>
      <c r="G228" s="1">
        <v>2474.63</v>
      </c>
      <c r="H228" s="1">
        <v>2115.44</v>
      </c>
      <c r="I228" s="1">
        <v>2117.87</v>
      </c>
      <c r="L228" t="s">
        <v>1054</v>
      </c>
      <c r="M228" t="s">
        <v>1055</v>
      </c>
      <c r="N228" s="2">
        <v>45761</v>
      </c>
      <c r="O228" s="2">
        <v>45802</v>
      </c>
      <c r="P228" s="1">
        <v>2115.44</v>
      </c>
      <c r="Q228" s="1">
        <v>2117.87</v>
      </c>
      <c r="R228" s="1">
        <v>0</v>
      </c>
      <c r="S228" t="s">
        <v>1060</v>
      </c>
      <c r="T228" s="1">
        <f>IF(AND(First[[#This Row],[Allowed_Amount]]&gt;First[[#This Row],[Paid_Amount]],First[[#This Row],[Status]]="Denied"),1,0)</f>
        <v>0</v>
      </c>
      <c r="U228" s="1">
        <f>IF(AND(First[[#This Row],[Allowed_Amount]]&gt;First[[#This Row],[Paid_Amount]],First[[#This Row],[Status]]="Denied"),First[[#This Row],[Allowed_Amount]]-First[[#This Row],[Paid_Amount]],0)</f>
        <v>0</v>
      </c>
      <c r="V2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29" spans="1:23" x14ac:dyDescent="0.35">
      <c r="A229" t="s">
        <v>245</v>
      </c>
      <c r="B229" t="s">
        <v>1022</v>
      </c>
      <c r="C229" t="s">
        <v>1028</v>
      </c>
      <c r="D229" t="s">
        <v>1035</v>
      </c>
      <c r="E229" t="s">
        <v>1040</v>
      </c>
      <c r="F229" s="1">
        <v>1642.2</v>
      </c>
      <c r="G229" s="1">
        <v>1609.96</v>
      </c>
      <c r="H229" s="1">
        <v>1145.06</v>
      </c>
      <c r="I229" s="1">
        <v>497.14</v>
      </c>
      <c r="L229" t="s">
        <v>1054</v>
      </c>
      <c r="M229" t="s">
        <v>1055</v>
      </c>
      <c r="N229" s="2">
        <v>45743</v>
      </c>
      <c r="O229" s="2">
        <v>45808</v>
      </c>
      <c r="P229" s="1">
        <v>1145.06</v>
      </c>
      <c r="Q229" s="1">
        <v>497.1400000000001</v>
      </c>
      <c r="R229" s="1">
        <v>0</v>
      </c>
      <c r="S229" t="s">
        <v>1060</v>
      </c>
      <c r="T229" s="1">
        <f>IF(AND(First[[#This Row],[Allowed_Amount]]&gt;First[[#This Row],[Paid_Amount]],First[[#This Row],[Status]]="Denied"),1,0)</f>
        <v>0</v>
      </c>
      <c r="U229" s="1">
        <f>IF(AND(First[[#This Row],[Allowed_Amount]]&gt;First[[#This Row],[Paid_Amount]],First[[#This Row],[Status]]="Denied"),First[[#This Row],[Allowed_Amount]]-First[[#This Row],[Paid_Amount]],0)</f>
        <v>0</v>
      </c>
      <c r="V2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0" spans="1:23" x14ac:dyDescent="0.35">
      <c r="A230" t="s">
        <v>246</v>
      </c>
      <c r="B230" t="s">
        <v>1023</v>
      </c>
      <c r="C230" t="s">
        <v>1029</v>
      </c>
      <c r="D230" t="s">
        <v>1033</v>
      </c>
      <c r="E230" t="s">
        <v>1041</v>
      </c>
      <c r="F230" s="1">
        <v>1147.67</v>
      </c>
      <c r="G230" s="1">
        <v>770.49</v>
      </c>
      <c r="H230" s="1">
        <v>693.52</v>
      </c>
      <c r="I230" s="1">
        <v>454.15</v>
      </c>
      <c r="L230" t="s">
        <v>1054</v>
      </c>
      <c r="M230" t="s">
        <v>1055</v>
      </c>
      <c r="N230" s="2">
        <v>45723</v>
      </c>
      <c r="O230" s="2">
        <v>45734</v>
      </c>
      <c r="P230" s="1">
        <v>693.52</v>
      </c>
      <c r="Q230" s="1">
        <v>454.15000000000009</v>
      </c>
      <c r="R230" s="1">
        <v>0</v>
      </c>
      <c r="S230" t="s">
        <v>1060</v>
      </c>
      <c r="T230" s="1">
        <f>IF(AND(First[[#This Row],[Allowed_Amount]]&gt;First[[#This Row],[Paid_Amount]],First[[#This Row],[Status]]="Denied"),1,0)</f>
        <v>0</v>
      </c>
      <c r="U230" s="1">
        <f>IF(AND(First[[#This Row],[Allowed_Amount]]&gt;First[[#This Row],[Paid_Amount]],First[[#This Row],[Status]]="Denied"),First[[#This Row],[Allowed_Amount]]-First[[#This Row],[Paid_Amount]],0)</f>
        <v>0</v>
      </c>
      <c r="V2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1" spans="1:23" x14ac:dyDescent="0.35">
      <c r="A231" t="s">
        <v>247</v>
      </c>
      <c r="B231" t="s">
        <v>1023</v>
      </c>
      <c r="C231" t="s">
        <v>1030</v>
      </c>
      <c r="D231" t="s">
        <v>1036</v>
      </c>
      <c r="E231" t="s">
        <v>1038</v>
      </c>
      <c r="F231" s="1">
        <v>1862.56</v>
      </c>
      <c r="G231" s="1">
        <v>1476.96</v>
      </c>
      <c r="H231" s="1">
        <v>1110.45</v>
      </c>
      <c r="I231" s="1">
        <v>752.11</v>
      </c>
      <c r="L231" t="s">
        <v>1054</v>
      </c>
      <c r="M231" t="s">
        <v>1055</v>
      </c>
      <c r="N231" s="2">
        <v>45819</v>
      </c>
      <c r="O231" s="2">
        <v>45832</v>
      </c>
      <c r="P231" s="1">
        <v>1110.45</v>
      </c>
      <c r="Q231" s="1">
        <v>752.1099999999999</v>
      </c>
      <c r="R231" s="1">
        <v>0</v>
      </c>
      <c r="S231" t="s">
        <v>1060</v>
      </c>
      <c r="T231" s="1">
        <f>IF(AND(First[[#This Row],[Allowed_Amount]]&gt;First[[#This Row],[Paid_Amount]],First[[#This Row],[Status]]="Denied"),1,0)</f>
        <v>0</v>
      </c>
      <c r="U231" s="1">
        <f>IF(AND(First[[#This Row],[Allowed_Amount]]&gt;First[[#This Row],[Paid_Amount]],First[[#This Row],[Status]]="Denied"),First[[#This Row],[Allowed_Amount]]-First[[#This Row],[Paid_Amount]],0)</f>
        <v>0</v>
      </c>
      <c r="V2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2" spans="1:23" x14ac:dyDescent="0.35">
      <c r="A232" t="s">
        <v>248</v>
      </c>
      <c r="B232" t="s">
        <v>1025</v>
      </c>
      <c r="C232" t="s">
        <v>1028</v>
      </c>
      <c r="D232" t="s">
        <v>1037</v>
      </c>
      <c r="E232" t="s">
        <v>1038</v>
      </c>
      <c r="F232" s="1">
        <v>2023.62</v>
      </c>
      <c r="G232" s="1">
        <v>1061.8599999999999</v>
      </c>
      <c r="H232" s="1">
        <v>572.84</v>
      </c>
      <c r="I232" s="1">
        <v>1450.78</v>
      </c>
      <c r="L232" t="s">
        <v>1054</v>
      </c>
      <c r="M232" t="s">
        <v>1055</v>
      </c>
      <c r="N232" s="2">
        <v>45659</v>
      </c>
      <c r="O232" s="2">
        <v>45725</v>
      </c>
      <c r="P232" s="1">
        <v>572.84</v>
      </c>
      <c r="Q232" s="1">
        <v>1450.78</v>
      </c>
      <c r="R232" s="1">
        <v>0</v>
      </c>
      <c r="S232" t="s">
        <v>1060</v>
      </c>
      <c r="T232" s="1">
        <f>IF(AND(First[[#This Row],[Allowed_Amount]]&gt;First[[#This Row],[Paid_Amount]],First[[#This Row],[Status]]="Denied"),1,0)</f>
        <v>0</v>
      </c>
      <c r="U232" s="1">
        <f>IF(AND(First[[#This Row],[Allowed_Amount]]&gt;First[[#This Row],[Paid_Amount]],First[[#This Row],[Status]]="Denied"),First[[#This Row],[Allowed_Amount]]-First[[#This Row],[Paid_Amount]],0)</f>
        <v>0</v>
      </c>
      <c r="V2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3" spans="1:23" x14ac:dyDescent="0.35">
      <c r="A233" t="s">
        <v>249</v>
      </c>
      <c r="B233" t="s">
        <v>1019</v>
      </c>
      <c r="C233" t="s">
        <v>1029</v>
      </c>
      <c r="D233" t="s">
        <v>1035</v>
      </c>
      <c r="E233" t="s">
        <v>1040</v>
      </c>
      <c r="F233" s="1">
        <v>3545.94</v>
      </c>
      <c r="G233" s="1">
        <v>3203.52</v>
      </c>
      <c r="H233" s="1">
        <v>2188.25</v>
      </c>
      <c r="I233" s="1">
        <v>1357.69</v>
      </c>
      <c r="L233" t="s">
        <v>1054</v>
      </c>
      <c r="M233" t="s">
        <v>1055</v>
      </c>
      <c r="N233" s="2">
        <v>45712</v>
      </c>
      <c r="O233" s="2">
        <v>45726</v>
      </c>
      <c r="P233" s="1">
        <v>2188.25</v>
      </c>
      <c r="Q233" s="1">
        <v>1357.69</v>
      </c>
      <c r="R233" s="1">
        <v>0</v>
      </c>
      <c r="S233" t="s">
        <v>1060</v>
      </c>
      <c r="T233" s="1">
        <f>IF(AND(First[[#This Row],[Allowed_Amount]]&gt;First[[#This Row],[Paid_Amount]],First[[#This Row],[Status]]="Denied"),1,0)</f>
        <v>0</v>
      </c>
      <c r="U233" s="1">
        <f>IF(AND(First[[#This Row],[Allowed_Amount]]&gt;First[[#This Row],[Paid_Amount]],First[[#This Row],[Status]]="Denied"),First[[#This Row],[Allowed_Amount]]-First[[#This Row],[Paid_Amount]],0)</f>
        <v>0</v>
      </c>
      <c r="V2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4" spans="1:23" x14ac:dyDescent="0.35">
      <c r="A234" t="s">
        <v>250</v>
      </c>
      <c r="B234" t="s">
        <v>1020</v>
      </c>
      <c r="C234" t="s">
        <v>1029</v>
      </c>
      <c r="D234" t="s">
        <v>1034</v>
      </c>
      <c r="E234" t="s">
        <v>1040</v>
      </c>
      <c r="F234" s="1">
        <v>532.54</v>
      </c>
      <c r="G234" s="1">
        <v>391.2</v>
      </c>
      <c r="H234" s="1">
        <v>292.7</v>
      </c>
      <c r="I234" s="1">
        <v>239.84</v>
      </c>
      <c r="J234" t="s">
        <v>1047</v>
      </c>
      <c r="K234" t="s">
        <v>1052</v>
      </c>
      <c r="L234" t="s">
        <v>1053</v>
      </c>
      <c r="M234" t="s">
        <v>1056</v>
      </c>
      <c r="N234" s="2">
        <v>45604</v>
      </c>
      <c r="O234" s="2">
        <v>45662</v>
      </c>
      <c r="P234" s="1">
        <v>238</v>
      </c>
      <c r="Q234" s="1">
        <v>239.84</v>
      </c>
      <c r="R234" s="1">
        <v>1.84</v>
      </c>
      <c r="S234" t="s">
        <v>1060</v>
      </c>
      <c r="T234" s="1">
        <f>IF(AND(First[[#This Row],[Allowed_Amount]]&gt;First[[#This Row],[Paid_Amount]],First[[#This Row],[Status]]="Denied"),1,0)</f>
        <v>1</v>
      </c>
      <c r="U234" s="1">
        <f>IF(AND(First[[#This Row],[Allowed_Amount]]&gt;First[[#This Row],[Paid_Amount]],First[[#This Row],[Status]]="Denied"),First[[#This Row],[Allowed_Amount]]-First[[#This Row],[Paid_Amount]],0)</f>
        <v>98.5</v>
      </c>
      <c r="V2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98.5</v>
      </c>
      <c r="W2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5" spans="1:23" x14ac:dyDescent="0.35">
      <c r="A235" t="s">
        <v>251</v>
      </c>
      <c r="B235" t="s">
        <v>1020</v>
      </c>
      <c r="C235" t="s">
        <v>1030</v>
      </c>
      <c r="D235" t="s">
        <v>1035</v>
      </c>
      <c r="E235" t="s">
        <v>1039</v>
      </c>
      <c r="F235" s="1">
        <v>847.74</v>
      </c>
      <c r="G235" s="1">
        <v>441.6</v>
      </c>
      <c r="H235" s="1">
        <v>336</v>
      </c>
      <c r="I235" s="1">
        <v>511.74</v>
      </c>
      <c r="L235" t="s">
        <v>1054</v>
      </c>
      <c r="M235" t="s">
        <v>1055</v>
      </c>
      <c r="N235" s="2">
        <v>45718</v>
      </c>
      <c r="O235" s="2">
        <v>45777</v>
      </c>
      <c r="P235" s="1">
        <v>336</v>
      </c>
      <c r="Q235" s="1">
        <v>511.74</v>
      </c>
      <c r="R235" s="1">
        <v>0</v>
      </c>
      <c r="S235" t="s">
        <v>1060</v>
      </c>
      <c r="T235" s="1">
        <f>IF(AND(First[[#This Row],[Allowed_Amount]]&gt;First[[#This Row],[Paid_Amount]],First[[#This Row],[Status]]="Denied"),1,0)</f>
        <v>0</v>
      </c>
      <c r="U235" s="1">
        <f>IF(AND(First[[#This Row],[Allowed_Amount]]&gt;First[[#This Row],[Paid_Amount]],First[[#This Row],[Status]]="Denied"),First[[#This Row],[Allowed_Amount]]-First[[#This Row],[Paid_Amount]],0)</f>
        <v>0</v>
      </c>
      <c r="V2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6" spans="1:23" x14ac:dyDescent="0.35">
      <c r="A236" t="s">
        <v>252</v>
      </c>
      <c r="B236" t="s">
        <v>1018</v>
      </c>
      <c r="C236" t="s">
        <v>1031</v>
      </c>
      <c r="D236" t="s">
        <v>1036</v>
      </c>
      <c r="E236" t="s">
        <v>1041</v>
      </c>
      <c r="F236" s="1">
        <v>857.92</v>
      </c>
      <c r="G236" s="1">
        <v>602.76</v>
      </c>
      <c r="H236" s="1">
        <v>545.08000000000004</v>
      </c>
      <c r="I236" s="1">
        <v>312.83999999999997</v>
      </c>
      <c r="J236" t="s">
        <v>1044</v>
      </c>
      <c r="K236" t="s">
        <v>1050</v>
      </c>
      <c r="L236" t="s">
        <v>1053</v>
      </c>
      <c r="M236" t="s">
        <v>1055</v>
      </c>
      <c r="N236" s="2">
        <v>45772</v>
      </c>
      <c r="O236" s="2">
        <v>45860</v>
      </c>
      <c r="P236" s="1">
        <v>496.29</v>
      </c>
      <c r="Q236" s="1">
        <v>312.83999999999992</v>
      </c>
      <c r="R236" s="1">
        <v>-183.45</v>
      </c>
      <c r="S236" t="s">
        <v>1060</v>
      </c>
      <c r="T236" s="1">
        <f>IF(AND(First[[#This Row],[Allowed_Amount]]&gt;First[[#This Row],[Paid_Amount]],First[[#This Row],[Status]]="Denied"),1,0)</f>
        <v>1</v>
      </c>
      <c r="U236" s="1">
        <f>IF(AND(First[[#This Row],[Allowed_Amount]]&gt;First[[#This Row],[Paid_Amount]],First[[#This Row],[Status]]="Denied"),First[[#This Row],[Allowed_Amount]]-First[[#This Row],[Paid_Amount]],0)</f>
        <v>57.67999999999995</v>
      </c>
      <c r="V2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37" spans="1:23" x14ac:dyDescent="0.35">
      <c r="A237" t="s">
        <v>253</v>
      </c>
      <c r="B237" t="s">
        <v>1022</v>
      </c>
      <c r="C237" t="s">
        <v>1029</v>
      </c>
      <c r="D237" t="s">
        <v>1033</v>
      </c>
      <c r="E237" t="s">
        <v>1041</v>
      </c>
      <c r="F237" s="1">
        <v>2542.37</v>
      </c>
      <c r="G237" s="1">
        <v>1309.1600000000001</v>
      </c>
      <c r="H237" s="1">
        <v>966.5</v>
      </c>
      <c r="I237" s="1">
        <v>1575.87</v>
      </c>
      <c r="L237" t="s">
        <v>1054</v>
      </c>
      <c r="M237" t="s">
        <v>1055</v>
      </c>
      <c r="N237" s="2">
        <v>45799</v>
      </c>
      <c r="O237" s="2">
        <v>45865</v>
      </c>
      <c r="P237" s="1">
        <v>966.5</v>
      </c>
      <c r="Q237" s="1">
        <v>1575.87</v>
      </c>
      <c r="R237" s="1">
        <v>0</v>
      </c>
      <c r="S237" t="s">
        <v>1060</v>
      </c>
      <c r="T237" s="1">
        <f>IF(AND(First[[#This Row],[Allowed_Amount]]&gt;First[[#This Row],[Paid_Amount]],First[[#This Row],[Status]]="Denied"),1,0)</f>
        <v>0</v>
      </c>
      <c r="U237" s="1">
        <f>IF(AND(First[[#This Row],[Allowed_Amount]]&gt;First[[#This Row],[Paid_Amount]],First[[#This Row],[Status]]="Denied"),First[[#This Row],[Allowed_Amount]]-First[[#This Row],[Paid_Amount]],0)</f>
        <v>0</v>
      </c>
      <c r="V2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8" spans="1:23" x14ac:dyDescent="0.35">
      <c r="A238" t="s">
        <v>254</v>
      </c>
      <c r="B238" t="s">
        <v>1019</v>
      </c>
      <c r="C238" t="s">
        <v>1029</v>
      </c>
      <c r="D238" t="s">
        <v>1037</v>
      </c>
      <c r="E238" t="s">
        <v>1041</v>
      </c>
      <c r="F238" s="1">
        <v>400.35</v>
      </c>
      <c r="G238" s="1">
        <v>243.79</v>
      </c>
      <c r="H238" s="1">
        <v>218.3</v>
      </c>
      <c r="I238" s="1">
        <v>182.05</v>
      </c>
      <c r="L238" t="s">
        <v>1054</v>
      </c>
      <c r="M238" t="s">
        <v>1055</v>
      </c>
      <c r="N238" s="2">
        <v>45707</v>
      </c>
      <c r="O238" s="2">
        <v>45737</v>
      </c>
      <c r="P238" s="1">
        <v>218.3</v>
      </c>
      <c r="Q238" s="1">
        <v>182.05</v>
      </c>
      <c r="R238" s="1">
        <v>0</v>
      </c>
      <c r="S238" t="s">
        <v>1060</v>
      </c>
      <c r="T238" s="1">
        <f>IF(AND(First[[#This Row],[Allowed_Amount]]&gt;First[[#This Row],[Paid_Amount]],First[[#This Row],[Status]]="Denied"),1,0)</f>
        <v>0</v>
      </c>
      <c r="U238" s="1">
        <f>IF(AND(First[[#This Row],[Allowed_Amount]]&gt;First[[#This Row],[Paid_Amount]],First[[#This Row],[Status]]="Denied"),First[[#This Row],[Allowed_Amount]]-First[[#This Row],[Paid_Amount]],0)</f>
        <v>0</v>
      </c>
      <c r="V2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39" spans="1:23" x14ac:dyDescent="0.35">
      <c r="A239" t="s">
        <v>255</v>
      </c>
      <c r="B239" t="s">
        <v>1025</v>
      </c>
      <c r="C239" t="s">
        <v>1028</v>
      </c>
      <c r="D239" t="s">
        <v>1034</v>
      </c>
      <c r="E239" t="s">
        <v>1038</v>
      </c>
      <c r="F239" s="1">
        <v>3692.63</v>
      </c>
      <c r="G239" s="1">
        <v>3468.91</v>
      </c>
      <c r="H239" s="1">
        <v>2772.04</v>
      </c>
      <c r="I239" s="1">
        <v>920.59</v>
      </c>
      <c r="L239" t="s">
        <v>1054</v>
      </c>
      <c r="M239" t="s">
        <v>1055</v>
      </c>
      <c r="N239" s="2">
        <v>45761</v>
      </c>
      <c r="O239" s="2">
        <v>45803</v>
      </c>
      <c r="P239" s="1">
        <v>2772.04</v>
      </c>
      <c r="Q239" s="1">
        <v>920.59000000000015</v>
      </c>
      <c r="R239" s="1">
        <v>0</v>
      </c>
      <c r="S239" t="s">
        <v>1060</v>
      </c>
      <c r="T239" s="1">
        <f>IF(AND(First[[#This Row],[Allowed_Amount]]&gt;First[[#This Row],[Paid_Amount]],First[[#This Row],[Status]]="Denied"),1,0)</f>
        <v>0</v>
      </c>
      <c r="U239" s="1">
        <f>IF(AND(First[[#This Row],[Allowed_Amount]]&gt;First[[#This Row],[Paid_Amount]],First[[#This Row],[Status]]="Denied"),First[[#This Row],[Allowed_Amount]]-First[[#This Row],[Paid_Amount]],0)</f>
        <v>0</v>
      </c>
      <c r="V2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0" spans="1:23" x14ac:dyDescent="0.35">
      <c r="A240" t="s">
        <v>256</v>
      </c>
      <c r="B240" t="s">
        <v>1018</v>
      </c>
      <c r="C240" t="s">
        <v>1032</v>
      </c>
      <c r="D240" t="s">
        <v>1033</v>
      </c>
      <c r="E240" t="s">
        <v>1040</v>
      </c>
      <c r="F240" s="1">
        <v>3180.97</v>
      </c>
      <c r="G240" s="1">
        <v>2931.14</v>
      </c>
      <c r="H240" s="1">
        <v>2422.5</v>
      </c>
      <c r="I240" s="1">
        <v>758.47</v>
      </c>
      <c r="L240" t="s">
        <v>1054</v>
      </c>
      <c r="M240" t="s">
        <v>1055</v>
      </c>
      <c r="N240" s="2">
        <v>45894</v>
      </c>
      <c r="O240" s="2">
        <v>45919</v>
      </c>
      <c r="P240" s="1">
        <v>2422.5</v>
      </c>
      <c r="Q240" s="1">
        <v>758.4699999999998</v>
      </c>
      <c r="R240" s="1">
        <v>0</v>
      </c>
      <c r="S240" t="s">
        <v>1060</v>
      </c>
      <c r="T240" s="1">
        <f>IF(AND(First[[#This Row],[Allowed_Amount]]&gt;First[[#This Row],[Paid_Amount]],First[[#This Row],[Status]]="Denied"),1,0)</f>
        <v>0</v>
      </c>
      <c r="U240" s="1">
        <f>IF(AND(First[[#This Row],[Allowed_Amount]]&gt;First[[#This Row],[Paid_Amount]],First[[#This Row],[Status]]="Denied"),First[[#This Row],[Allowed_Amount]]-First[[#This Row],[Paid_Amount]],0)</f>
        <v>0</v>
      </c>
      <c r="V2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1" spans="1:23" x14ac:dyDescent="0.35">
      <c r="A241" t="s">
        <v>257</v>
      </c>
      <c r="B241" t="s">
        <v>1024</v>
      </c>
      <c r="C241" t="s">
        <v>1029</v>
      </c>
      <c r="D241" t="s">
        <v>1035</v>
      </c>
      <c r="E241" t="s">
        <v>1041</v>
      </c>
      <c r="F241" s="1">
        <v>2315.13</v>
      </c>
      <c r="G241" s="1">
        <v>2145.65</v>
      </c>
      <c r="H241" s="1">
        <v>1080.03</v>
      </c>
      <c r="I241" s="1">
        <v>1235.0999999999999</v>
      </c>
      <c r="L241" t="s">
        <v>1054</v>
      </c>
      <c r="M241" t="s">
        <v>1055</v>
      </c>
      <c r="N241" s="2">
        <v>45841</v>
      </c>
      <c r="O241" s="2">
        <v>45876</v>
      </c>
      <c r="P241" s="1">
        <v>1080.03</v>
      </c>
      <c r="Q241" s="1">
        <v>1235.0999999999999</v>
      </c>
      <c r="R241" s="1">
        <v>0</v>
      </c>
      <c r="S241" t="s">
        <v>1060</v>
      </c>
      <c r="T241" s="1">
        <f>IF(AND(First[[#This Row],[Allowed_Amount]]&gt;First[[#This Row],[Paid_Amount]],First[[#This Row],[Status]]="Denied"),1,0)</f>
        <v>0</v>
      </c>
      <c r="U241" s="1">
        <f>IF(AND(First[[#This Row],[Allowed_Amount]]&gt;First[[#This Row],[Paid_Amount]],First[[#This Row],[Status]]="Denied"),First[[#This Row],[Allowed_Amount]]-First[[#This Row],[Paid_Amount]],0)</f>
        <v>0</v>
      </c>
      <c r="V2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2" spans="1:23" x14ac:dyDescent="0.35">
      <c r="A242" t="s">
        <v>258</v>
      </c>
      <c r="B242" t="s">
        <v>1026</v>
      </c>
      <c r="C242" t="s">
        <v>1030</v>
      </c>
      <c r="D242" t="s">
        <v>1033</v>
      </c>
      <c r="E242" t="s">
        <v>1038</v>
      </c>
      <c r="F242" s="1">
        <v>1695.24</v>
      </c>
      <c r="G242" s="1">
        <v>1379.76</v>
      </c>
      <c r="H242" s="1">
        <v>1086.42</v>
      </c>
      <c r="I242" s="1">
        <v>608.82000000000005</v>
      </c>
      <c r="J242" t="s">
        <v>1042</v>
      </c>
      <c r="K242" t="s">
        <v>1049</v>
      </c>
      <c r="L242" t="s">
        <v>1053</v>
      </c>
      <c r="M242" t="s">
        <v>1057</v>
      </c>
      <c r="N242" s="2">
        <v>45837</v>
      </c>
      <c r="O242" s="2">
        <v>45914</v>
      </c>
      <c r="P242" s="1">
        <v>876.46</v>
      </c>
      <c r="Q242" s="1">
        <v>608.81999999999994</v>
      </c>
      <c r="R242" s="1">
        <v>-267.64</v>
      </c>
      <c r="S242" t="s">
        <v>1060</v>
      </c>
      <c r="T242" s="1">
        <f>IF(AND(First[[#This Row],[Allowed_Amount]]&gt;First[[#This Row],[Paid_Amount]],First[[#This Row],[Status]]="Denied"),1,0)</f>
        <v>1</v>
      </c>
      <c r="U242" s="1">
        <f>IF(AND(First[[#This Row],[Allowed_Amount]]&gt;First[[#This Row],[Paid_Amount]],First[[#This Row],[Status]]="Denied"),First[[#This Row],[Allowed_Amount]]-First[[#This Row],[Paid_Amount]],0)</f>
        <v>293.33999999999992</v>
      </c>
      <c r="V2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293.33999999999992</v>
      </c>
      <c r="W2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43" spans="1:23" x14ac:dyDescent="0.35">
      <c r="A243" t="s">
        <v>259</v>
      </c>
      <c r="B243" t="s">
        <v>1022</v>
      </c>
      <c r="C243" t="s">
        <v>1032</v>
      </c>
      <c r="D243" t="s">
        <v>1036</v>
      </c>
      <c r="E243" t="s">
        <v>1039</v>
      </c>
      <c r="F243" s="1">
        <v>1899.18</v>
      </c>
      <c r="G243" s="1">
        <v>1313.14</v>
      </c>
      <c r="H243" s="1">
        <v>709.26</v>
      </c>
      <c r="I243" s="1">
        <v>1189.92</v>
      </c>
      <c r="L243" t="s">
        <v>1054</v>
      </c>
      <c r="M243" t="s">
        <v>1055</v>
      </c>
      <c r="N243" s="2">
        <v>45645</v>
      </c>
      <c r="O243" s="2">
        <v>45734</v>
      </c>
      <c r="P243" s="1">
        <v>709.26</v>
      </c>
      <c r="Q243" s="1">
        <v>1189.92</v>
      </c>
      <c r="R243" s="1">
        <v>0</v>
      </c>
      <c r="S243" t="s">
        <v>1060</v>
      </c>
      <c r="T243" s="1">
        <f>IF(AND(First[[#This Row],[Allowed_Amount]]&gt;First[[#This Row],[Paid_Amount]],First[[#This Row],[Status]]="Denied"),1,0)</f>
        <v>0</v>
      </c>
      <c r="U243" s="1">
        <f>IF(AND(First[[#This Row],[Allowed_Amount]]&gt;First[[#This Row],[Paid_Amount]],First[[#This Row],[Status]]="Denied"),First[[#This Row],[Allowed_Amount]]-First[[#This Row],[Paid_Amount]],0)</f>
        <v>0</v>
      </c>
      <c r="V2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4" spans="1:23" x14ac:dyDescent="0.35">
      <c r="A244" t="s">
        <v>260</v>
      </c>
      <c r="B244" t="s">
        <v>1026</v>
      </c>
      <c r="C244" t="s">
        <v>1031</v>
      </c>
      <c r="D244" t="s">
        <v>1037</v>
      </c>
      <c r="E244" t="s">
        <v>1040</v>
      </c>
      <c r="F244" s="1">
        <v>3567.44</v>
      </c>
      <c r="G244" s="1">
        <v>3275.74</v>
      </c>
      <c r="H244" s="1">
        <v>3018.18</v>
      </c>
      <c r="I244" s="1">
        <v>549.26</v>
      </c>
      <c r="L244" t="s">
        <v>1054</v>
      </c>
      <c r="M244" t="s">
        <v>1055</v>
      </c>
      <c r="N244" s="2">
        <v>45633</v>
      </c>
      <c r="O244" s="2">
        <v>45717</v>
      </c>
      <c r="P244" s="1">
        <v>3018.18</v>
      </c>
      <c r="Q244" s="1">
        <v>549.26000000000022</v>
      </c>
      <c r="R244" s="1">
        <v>0</v>
      </c>
      <c r="S244" t="s">
        <v>1060</v>
      </c>
      <c r="T244" s="1">
        <f>IF(AND(First[[#This Row],[Allowed_Amount]]&gt;First[[#This Row],[Paid_Amount]],First[[#This Row],[Status]]="Denied"),1,0)</f>
        <v>0</v>
      </c>
      <c r="U244" s="1">
        <f>IF(AND(First[[#This Row],[Allowed_Amount]]&gt;First[[#This Row],[Paid_Amount]],First[[#This Row],[Status]]="Denied"),First[[#This Row],[Allowed_Amount]]-First[[#This Row],[Paid_Amount]],0)</f>
        <v>0</v>
      </c>
      <c r="V2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5" spans="1:23" x14ac:dyDescent="0.35">
      <c r="A245" t="s">
        <v>261</v>
      </c>
      <c r="B245" t="s">
        <v>1026</v>
      </c>
      <c r="C245" t="s">
        <v>1029</v>
      </c>
      <c r="D245" t="s">
        <v>1037</v>
      </c>
      <c r="E245" t="s">
        <v>1040</v>
      </c>
      <c r="F245" s="1">
        <v>4730.88</v>
      </c>
      <c r="G245" s="1">
        <v>2873.88</v>
      </c>
      <c r="H245" s="1">
        <v>1801.42</v>
      </c>
      <c r="I245" s="1">
        <v>2929.46</v>
      </c>
      <c r="L245" t="s">
        <v>1054</v>
      </c>
      <c r="M245" t="s">
        <v>1055</v>
      </c>
      <c r="N245" s="2">
        <v>45774</v>
      </c>
      <c r="O245" s="2">
        <v>45802</v>
      </c>
      <c r="P245" s="1">
        <v>1801.42</v>
      </c>
      <c r="Q245" s="1">
        <v>2929.46</v>
      </c>
      <c r="R245" s="1">
        <v>0</v>
      </c>
      <c r="S245" t="s">
        <v>1060</v>
      </c>
      <c r="T245" s="1">
        <f>IF(AND(First[[#This Row],[Allowed_Amount]]&gt;First[[#This Row],[Paid_Amount]],First[[#This Row],[Status]]="Denied"),1,0)</f>
        <v>0</v>
      </c>
      <c r="U245" s="1">
        <f>IF(AND(First[[#This Row],[Allowed_Amount]]&gt;First[[#This Row],[Paid_Amount]],First[[#This Row],[Status]]="Denied"),First[[#This Row],[Allowed_Amount]]-First[[#This Row],[Paid_Amount]],0)</f>
        <v>0</v>
      </c>
      <c r="V2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6" spans="1:23" x14ac:dyDescent="0.35">
      <c r="A246" t="s">
        <v>262</v>
      </c>
      <c r="B246" t="s">
        <v>1018</v>
      </c>
      <c r="C246" t="s">
        <v>1031</v>
      </c>
      <c r="D246" t="s">
        <v>1033</v>
      </c>
      <c r="E246" t="s">
        <v>1041</v>
      </c>
      <c r="F246" s="1">
        <v>2828.15</v>
      </c>
      <c r="G246" s="1">
        <v>1637.07</v>
      </c>
      <c r="H246" s="1">
        <v>1406.85</v>
      </c>
      <c r="I246" s="1">
        <v>1421.3</v>
      </c>
      <c r="J246" t="s">
        <v>1042</v>
      </c>
      <c r="K246" t="s">
        <v>1049</v>
      </c>
      <c r="L246" t="s">
        <v>1053</v>
      </c>
      <c r="M246" t="s">
        <v>1055</v>
      </c>
      <c r="N246" s="2">
        <v>45860</v>
      </c>
      <c r="O246" s="2">
        <v>45878</v>
      </c>
      <c r="P246" s="1">
        <v>1294.79</v>
      </c>
      <c r="Q246" s="1">
        <v>1421.3</v>
      </c>
      <c r="R246" s="1">
        <v>126.51</v>
      </c>
      <c r="S246" t="s">
        <v>1060</v>
      </c>
      <c r="T246" s="1">
        <f>IF(AND(First[[#This Row],[Allowed_Amount]]&gt;First[[#This Row],[Paid_Amount]],First[[#This Row],[Status]]="Denied"),1,0)</f>
        <v>1</v>
      </c>
      <c r="U246" s="1">
        <f>IF(AND(First[[#This Row],[Allowed_Amount]]&gt;First[[#This Row],[Paid_Amount]],First[[#This Row],[Status]]="Denied"),First[[#This Row],[Allowed_Amount]]-First[[#This Row],[Paid_Amount]],0)</f>
        <v>230.22000000000003</v>
      </c>
      <c r="V2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230.22000000000003</v>
      </c>
      <c r="W2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47" spans="1:23" x14ac:dyDescent="0.35">
      <c r="A247" t="s">
        <v>263</v>
      </c>
      <c r="B247" t="s">
        <v>1027</v>
      </c>
      <c r="C247" t="s">
        <v>1029</v>
      </c>
      <c r="D247" t="s">
        <v>1034</v>
      </c>
      <c r="E247" t="s">
        <v>1038</v>
      </c>
      <c r="F247" s="1">
        <v>3737.58</v>
      </c>
      <c r="G247" s="1">
        <v>2817.21</v>
      </c>
      <c r="H247" s="1">
        <v>1715.1</v>
      </c>
      <c r="I247" s="1">
        <v>2022.48</v>
      </c>
      <c r="L247" t="s">
        <v>1054</v>
      </c>
      <c r="M247" t="s">
        <v>1055</v>
      </c>
      <c r="N247" s="2">
        <v>45718</v>
      </c>
      <c r="O247" s="2">
        <v>45773</v>
      </c>
      <c r="P247" s="1">
        <v>1715.1</v>
      </c>
      <c r="Q247" s="1">
        <v>2022.48</v>
      </c>
      <c r="R247" s="1">
        <v>0</v>
      </c>
      <c r="S247" t="s">
        <v>1060</v>
      </c>
      <c r="T247" s="1">
        <f>IF(AND(First[[#This Row],[Allowed_Amount]]&gt;First[[#This Row],[Paid_Amount]],First[[#This Row],[Status]]="Denied"),1,0)</f>
        <v>0</v>
      </c>
      <c r="U247" s="1">
        <f>IF(AND(First[[#This Row],[Allowed_Amount]]&gt;First[[#This Row],[Paid_Amount]],First[[#This Row],[Status]]="Denied"),First[[#This Row],[Allowed_Amount]]-First[[#This Row],[Paid_Amount]],0)</f>
        <v>0</v>
      </c>
      <c r="V2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8" spans="1:23" x14ac:dyDescent="0.35">
      <c r="A248" t="s">
        <v>264</v>
      </c>
      <c r="B248" t="s">
        <v>1021</v>
      </c>
      <c r="C248" t="s">
        <v>1032</v>
      </c>
      <c r="D248" t="s">
        <v>1037</v>
      </c>
      <c r="E248" t="s">
        <v>1040</v>
      </c>
      <c r="F248" s="1">
        <v>678.72</v>
      </c>
      <c r="G248" s="1">
        <v>560.88</v>
      </c>
      <c r="H248" s="1">
        <v>305.02999999999997</v>
      </c>
      <c r="I248" s="1">
        <v>373.69</v>
      </c>
      <c r="L248" t="s">
        <v>1054</v>
      </c>
      <c r="M248" t="s">
        <v>1055</v>
      </c>
      <c r="N248" s="2">
        <v>45626</v>
      </c>
      <c r="O248" s="2">
        <v>45678</v>
      </c>
      <c r="P248" s="1">
        <v>305.02999999999997</v>
      </c>
      <c r="Q248" s="1">
        <v>373.69000000000011</v>
      </c>
      <c r="R248" s="1">
        <v>0</v>
      </c>
      <c r="S248" t="s">
        <v>1060</v>
      </c>
      <c r="T248" s="1">
        <f>IF(AND(First[[#This Row],[Allowed_Amount]]&gt;First[[#This Row],[Paid_Amount]],First[[#This Row],[Status]]="Denied"),1,0)</f>
        <v>0</v>
      </c>
      <c r="U248" s="1">
        <f>IF(AND(First[[#This Row],[Allowed_Amount]]&gt;First[[#This Row],[Paid_Amount]],First[[#This Row],[Status]]="Denied"),First[[#This Row],[Allowed_Amount]]-First[[#This Row],[Paid_Amount]],0)</f>
        <v>0</v>
      </c>
      <c r="V2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49" spans="1:23" x14ac:dyDescent="0.35">
      <c r="A249" t="s">
        <v>265</v>
      </c>
      <c r="B249" t="s">
        <v>1020</v>
      </c>
      <c r="C249" t="s">
        <v>1028</v>
      </c>
      <c r="D249" t="s">
        <v>1035</v>
      </c>
      <c r="E249" t="s">
        <v>1038</v>
      </c>
      <c r="F249" s="1">
        <v>4348.99</v>
      </c>
      <c r="G249" s="1">
        <v>2298.81</v>
      </c>
      <c r="H249" s="1">
        <v>2228.44</v>
      </c>
      <c r="I249" s="1">
        <v>2120.5500000000002</v>
      </c>
      <c r="L249" t="s">
        <v>1054</v>
      </c>
      <c r="M249" t="s">
        <v>1055</v>
      </c>
      <c r="N249" s="2">
        <v>45578</v>
      </c>
      <c r="O249" s="2">
        <v>45640</v>
      </c>
      <c r="P249" s="1">
        <v>2228.44</v>
      </c>
      <c r="Q249" s="1">
        <v>2120.5500000000002</v>
      </c>
      <c r="R249" s="1">
        <v>0</v>
      </c>
      <c r="S249" t="s">
        <v>1060</v>
      </c>
      <c r="T249" s="1">
        <f>IF(AND(First[[#This Row],[Allowed_Amount]]&gt;First[[#This Row],[Paid_Amount]],First[[#This Row],[Status]]="Denied"),1,0)</f>
        <v>0</v>
      </c>
      <c r="U249" s="1">
        <f>IF(AND(First[[#This Row],[Allowed_Amount]]&gt;First[[#This Row],[Paid_Amount]],First[[#This Row],[Status]]="Denied"),First[[#This Row],[Allowed_Amount]]-First[[#This Row],[Paid_Amount]],0)</f>
        <v>0</v>
      </c>
      <c r="V2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0" spans="1:23" x14ac:dyDescent="0.35">
      <c r="A250" t="s">
        <v>266</v>
      </c>
      <c r="B250" t="s">
        <v>1024</v>
      </c>
      <c r="C250" t="s">
        <v>1030</v>
      </c>
      <c r="D250" t="s">
        <v>1034</v>
      </c>
      <c r="E250" t="s">
        <v>1041</v>
      </c>
      <c r="F250" s="1">
        <v>167.18</v>
      </c>
      <c r="G250" s="1">
        <v>101.23</v>
      </c>
      <c r="H250" s="1">
        <v>66.84</v>
      </c>
      <c r="I250" s="1">
        <v>100.34</v>
      </c>
      <c r="J250" t="s">
        <v>1043</v>
      </c>
      <c r="K250" t="s">
        <v>1049</v>
      </c>
      <c r="L250" t="s">
        <v>1053</v>
      </c>
      <c r="M250" t="s">
        <v>1056</v>
      </c>
      <c r="N250" s="2">
        <v>45828</v>
      </c>
      <c r="O250" s="2">
        <v>45847</v>
      </c>
      <c r="P250" s="1">
        <v>52.43</v>
      </c>
      <c r="Q250" s="1">
        <v>100.34</v>
      </c>
      <c r="R250" s="1">
        <v>47.91</v>
      </c>
      <c r="S250" t="s">
        <v>1060</v>
      </c>
      <c r="T250" s="1">
        <f>IF(AND(First[[#This Row],[Allowed_Amount]]&gt;First[[#This Row],[Paid_Amount]],First[[#This Row],[Status]]="Denied"),1,0)</f>
        <v>1</v>
      </c>
      <c r="U250" s="1">
        <f>IF(AND(First[[#This Row],[Allowed_Amount]]&gt;First[[#This Row],[Paid_Amount]],First[[#This Row],[Status]]="Denied"),First[[#This Row],[Allowed_Amount]]-First[[#This Row],[Paid_Amount]],0)</f>
        <v>34.39</v>
      </c>
      <c r="V2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34.39</v>
      </c>
      <c r="W2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51" spans="1:23" x14ac:dyDescent="0.35">
      <c r="A251" t="s">
        <v>267</v>
      </c>
      <c r="B251" t="s">
        <v>1021</v>
      </c>
      <c r="C251" t="s">
        <v>1028</v>
      </c>
      <c r="D251" t="s">
        <v>1034</v>
      </c>
      <c r="E251" t="s">
        <v>1038</v>
      </c>
      <c r="F251" s="1">
        <v>2724.38</v>
      </c>
      <c r="G251" s="1">
        <v>1948.78</v>
      </c>
      <c r="H251" s="1">
        <v>1800.25</v>
      </c>
      <c r="I251" s="1">
        <v>924.13</v>
      </c>
      <c r="L251" t="s">
        <v>1054</v>
      </c>
      <c r="M251" t="s">
        <v>1055</v>
      </c>
      <c r="N251" s="2">
        <v>45713</v>
      </c>
      <c r="O251" s="2">
        <v>45799</v>
      </c>
      <c r="P251" s="1">
        <v>1800.25</v>
      </c>
      <c r="Q251" s="1">
        <v>924.13000000000011</v>
      </c>
      <c r="R251" s="1">
        <v>0</v>
      </c>
      <c r="S251" t="s">
        <v>1060</v>
      </c>
      <c r="T251" s="1">
        <f>IF(AND(First[[#This Row],[Allowed_Amount]]&gt;First[[#This Row],[Paid_Amount]],First[[#This Row],[Status]]="Denied"),1,0)</f>
        <v>0</v>
      </c>
      <c r="U251" s="1">
        <f>IF(AND(First[[#This Row],[Allowed_Amount]]&gt;First[[#This Row],[Paid_Amount]],First[[#This Row],[Status]]="Denied"),First[[#This Row],[Allowed_Amount]]-First[[#This Row],[Paid_Amount]],0)</f>
        <v>0</v>
      </c>
      <c r="V2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2" spans="1:23" x14ac:dyDescent="0.35">
      <c r="A252" t="s">
        <v>268</v>
      </c>
      <c r="B252" t="s">
        <v>1025</v>
      </c>
      <c r="C252" t="s">
        <v>1029</v>
      </c>
      <c r="D252" t="s">
        <v>1033</v>
      </c>
      <c r="E252" t="s">
        <v>1038</v>
      </c>
      <c r="F252" s="1">
        <v>4727.68</v>
      </c>
      <c r="G252" s="1">
        <v>3896.42</v>
      </c>
      <c r="H252" s="1">
        <v>2848.93</v>
      </c>
      <c r="I252" s="1">
        <v>1878.75</v>
      </c>
      <c r="L252" t="s">
        <v>1054</v>
      </c>
      <c r="M252" t="s">
        <v>1055</v>
      </c>
      <c r="N252" s="2">
        <v>45759</v>
      </c>
      <c r="O252" s="2">
        <v>45837</v>
      </c>
      <c r="P252" s="1">
        <v>2848.93</v>
      </c>
      <c r="Q252" s="1">
        <v>1878.75</v>
      </c>
      <c r="R252" s="1">
        <v>0</v>
      </c>
      <c r="S252" t="s">
        <v>1060</v>
      </c>
      <c r="T252" s="1">
        <f>IF(AND(First[[#This Row],[Allowed_Amount]]&gt;First[[#This Row],[Paid_Amount]],First[[#This Row],[Status]]="Denied"),1,0)</f>
        <v>0</v>
      </c>
      <c r="U252" s="1">
        <f>IF(AND(First[[#This Row],[Allowed_Amount]]&gt;First[[#This Row],[Paid_Amount]],First[[#This Row],[Status]]="Denied"),First[[#This Row],[Allowed_Amount]]-First[[#This Row],[Paid_Amount]],0)</f>
        <v>0</v>
      </c>
      <c r="V2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3" spans="1:23" x14ac:dyDescent="0.35">
      <c r="A253" t="s">
        <v>269</v>
      </c>
      <c r="B253" t="s">
        <v>1018</v>
      </c>
      <c r="C253" t="s">
        <v>1031</v>
      </c>
      <c r="D253" t="s">
        <v>1034</v>
      </c>
      <c r="E253" t="s">
        <v>1040</v>
      </c>
      <c r="F253" s="1">
        <v>4763.6499999999996</v>
      </c>
      <c r="G253" s="1">
        <v>2682.85</v>
      </c>
      <c r="H253" s="1">
        <v>1617.8</v>
      </c>
      <c r="I253" s="1">
        <v>3145.85</v>
      </c>
      <c r="L253" t="s">
        <v>1054</v>
      </c>
      <c r="M253" t="s">
        <v>1055</v>
      </c>
      <c r="N253" s="2">
        <v>45730</v>
      </c>
      <c r="O253" s="2">
        <v>45802</v>
      </c>
      <c r="P253" s="1">
        <v>1617.8</v>
      </c>
      <c r="Q253" s="1">
        <v>3145.849999999999</v>
      </c>
      <c r="R253" s="1">
        <v>0</v>
      </c>
      <c r="S253" t="s">
        <v>1060</v>
      </c>
      <c r="T253" s="1">
        <f>IF(AND(First[[#This Row],[Allowed_Amount]]&gt;First[[#This Row],[Paid_Amount]],First[[#This Row],[Status]]="Denied"),1,0)</f>
        <v>0</v>
      </c>
      <c r="U253" s="1">
        <f>IF(AND(First[[#This Row],[Allowed_Amount]]&gt;First[[#This Row],[Paid_Amount]],First[[#This Row],[Status]]="Denied"),First[[#This Row],[Allowed_Amount]]-First[[#This Row],[Paid_Amount]],0)</f>
        <v>0</v>
      </c>
      <c r="V2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4" spans="1:23" x14ac:dyDescent="0.35">
      <c r="A254" t="s">
        <v>270</v>
      </c>
      <c r="B254" t="s">
        <v>1020</v>
      </c>
      <c r="C254" t="s">
        <v>1028</v>
      </c>
      <c r="D254" t="s">
        <v>1035</v>
      </c>
      <c r="E254" t="s">
        <v>1041</v>
      </c>
      <c r="F254" s="1">
        <v>270.76</v>
      </c>
      <c r="G254" s="1">
        <v>207.55</v>
      </c>
      <c r="H254" s="1">
        <v>183.43</v>
      </c>
      <c r="I254" s="1">
        <v>87.33</v>
      </c>
      <c r="J254" t="s">
        <v>1044</v>
      </c>
      <c r="K254" t="s">
        <v>1050</v>
      </c>
      <c r="L254" t="s">
        <v>1053</v>
      </c>
      <c r="M254" t="s">
        <v>1055</v>
      </c>
      <c r="N254" s="2">
        <v>45826</v>
      </c>
      <c r="O254" s="2">
        <v>45859</v>
      </c>
      <c r="P254" s="1">
        <v>182.4</v>
      </c>
      <c r="Q254" s="1">
        <v>87.329999999999984</v>
      </c>
      <c r="R254" s="1">
        <v>-95.07</v>
      </c>
      <c r="S254" t="s">
        <v>1060</v>
      </c>
      <c r="T254" s="1">
        <f>IF(AND(First[[#This Row],[Allowed_Amount]]&gt;First[[#This Row],[Paid_Amount]],First[[#This Row],[Status]]="Denied"),1,0)</f>
        <v>1</v>
      </c>
      <c r="U254" s="1">
        <f>IF(AND(First[[#This Row],[Allowed_Amount]]&gt;First[[#This Row],[Paid_Amount]],First[[#This Row],[Status]]="Denied"),First[[#This Row],[Allowed_Amount]]-First[[#This Row],[Paid_Amount]],0)</f>
        <v>24.120000000000005</v>
      </c>
      <c r="V2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55" spans="1:23" x14ac:dyDescent="0.35">
      <c r="A255" t="s">
        <v>271</v>
      </c>
      <c r="B255" t="s">
        <v>1024</v>
      </c>
      <c r="C255" t="s">
        <v>1031</v>
      </c>
      <c r="D255" t="s">
        <v>1034</v>
      </c>
      <c r="E255" t="s">
        <v>1039</v>
      </c>
      <c r="F255" s="1">
        <v>4914.49</v>
      </c>
      <c r="G255" s="1">
        <v>3459.83</v>
      </c>
      <c r="H255" s="1">
        <v>2427.7800000000002</v>
      </c>
      <c r="I255" s="1">
        <v>2486.71</v>
      </c>
      <c r="L255" t="s">
        <v>1054</v>
      </c>
      <c r="M255" t="s">
        <v>1055</v>
      </c>
      <c r="N255" s="2">
        <v>45725</v>
      </c>
      <c r="O255" s="2">
        <v>45807</v>
      </c>
      <c r="P255" s="1">
        <v>2427.7800000000002</v>
      </c>
      <c r="Q255" s="1">
        <v>2486.71</v>
      </c>
      <c r="R255" s="1">
        <v>0</v>
      </c>
      <c r="S255" t="s">
        <v>1060</v>
      </c>
      <c r="T255" s="1">
        <f>IF(AND(First[[#This Row],[Allowed_Amount]]&gt;First[[#This Row],[Paid_Amount]],First[[#This Row],[Status]]="Denied"),1,0)</f>
        <v>0</v>
      </c>
      <c r="U255" s="1">
        <f>IF(AND(First[[#This Row],[Allowed_Amount]]&gt;First[[#This Row],[Paid_Amount]],First[[#This Row],[Status]]="Denied"),First[[#This Row],[Allowed_Amount]]-First[[#This Row],[Paid_Amount]],0)</f>
        <v>0</v>
      </c>
      <c r="V2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6" spans="1:23" x14ac:dyDescent="0.35">
      <c r="A256" t="s">
        <v>272</v>
      </c>
      <c r="B256" t="s">
        <v>1022</v>
      </c>
      <c r="C256" t="s">
        <v>1028</v>
      </c>
      <c r="D256" t="s">
        <v>1033</v>
      </c>
      <c r="E256" t="s">
        <v>1039</v>
      </c>
      <c r="F256" s="1">
        <v>805.65</v>
      </c>
      <c r="G256" s="1">
        <v>804.96</v>
      </c>
      <c r="H256" s="1">
        <v>429.27</v>
      </c>
      <c r="I256" s="1">
        <v>376.38</v>
      </c>
      <c r="J256" t="s">
        <v>1044</v>
      </c>
      <c r="K256" t="s">
        <v>1050</v>
      </c>
      <c r="L256" t="s">
        <v>1053</v>
      </c>
      <c r="M256" t="s">
        <v>1055</v>
      </c>
      <c r="N256" s="2">
        <v>45851</v>
      </c>
      <c r="O256" s="2">
        <v>45883</v>
      </c>
      <c r="P256" s="1">
        <v>412.43</v>
      </c>
      <c r="Q256" s="1">
        <v>376.38</v>
      </c>
      <c r="R256" s="1">
        <v>-36.049999999999997</v>
      </c>
      <c r="S256" t="s">
        <v>1060</v>
      </c>
      <c r="T256" s="1">
        <f>IF(AND(First[[#This Row],[Allowed_Amount]]&gt;First[[#This Row],[Paid_Amount]],First[[#This Row],[Status]]="Denied"),1,0)</f>
        <v>1</v>
      </c>
      <c r="U256" s="1">
        <f>IF(AND(First[[#This Row],[Allowed_Amount]]&gt;First[[#This Row],[Paid_Amount]],First[[#This Row],[Status]]="Denied"),First[[#This Row],[Allowed_Amount]]-First[[#This Row],[Paid_Amount]],0)</f>
        <v>375.69000000000005</v>
      </c>
      <c r="V2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57" spans="1:23" x14ac:dyDescent="0.35">
      <c r="A257" t="s">
        <v>273</v>
      </c>
      <c r="B257" t="s">
        <v>1022</v>
      </c>
      <c r="C257" t="s">
        <v>1030</v>
      </c>
      <c r="D257" t="s">
        <v>1034</v>
      </c>
      <c r="E257" t="s">
        <v>1039</v>
      </c>
      <c r="F257" s="1">
        <v>386.55</v>
      </c>
      <c r="G257" s="1">
        <v>373.21</v>
      </c>
      <c r="H257" s="1">
        <v>360.13</v>
      </c>
      <c r="I257" s="1">
        <v>26.42</v>
      </c>
      <c r="L257" t="s">
        <v>1054</v>
      </c>
      <c r="M257" t="s">
        <v>1055</v>
      </c>
      <c r="N257" s="2">
        <v>45649</v>
      </c>
      <c r="O257" s="2">
        <v>45681</v>
      </c>
      <c r="P257" s="1">
        <v>360.13</v>
      </c>
      <c r="Q257" s="1">
        <v>26.420000000000019</v>
      </c>
      <c r="R257" s="1">
        <v>0</v>
      </c>
      <c r="S257" t="s">
        <v>1060</v>
      </c>
      <c r="T257" s="1">
        <f>IF(AND(First[[#This Row],[Allowed_Amount]]&gt;First[[#This Row],[Paid_Amount]],First[[#This Row],[Status]]="Denied"),1,0)</f>
        <v>0</v>
      </c>
      <c r="U257" s="1">
        <f>IF(AND(First[[#This Row],[Allowed_Amount]]&gt;First[[#This Row],[Paid_Amount]],First[[#This Row],[Status]]="Denied"),First[[#This Row],[Allowed_Amount]]-First[[#This Row],[Paid_Amount]],0)</f>
        <v>0</v>
      </c>
      <c r="V2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8" spans="1:23" x14ac:dyDescent="0.35">
      <c r="A258" t="s">
        <v>274</v>
      </c>
      <c r="B258" t="s">
        <v>1021</v>
      </c>
      <c r="C258" t="s">
        <v>1028</v>
      </c>
      <c r="D258" t="s">
        <v>1033</v>
      </c>
      <c r="E258" t="s">
        <v>1040</v>
      </c>
      <c r="F258" s="1">
        <v>1661.55</v>
      </c>
      <c r="G258" s="1">
        <v>1512.46</v>
      </c>
      <c r="H258" s="1">
        <v>1294.42</v>
      </c>
      <c r="I258" s="1">
        <v>367.13</v>
      </c>
      <c r="L258" t="s">
        <v>1054</v>
      </c>
      <c r="M258" t="s">
        <v>1055</v>
      </c>
      <c r="N258" s="2">
        <v>45541</v>
      </c>
      <c r="O258" s="2">
        <v>45559</v>
      </c>
      <c r="P258" s="1">
        <v>1294.42</v>
      </c>
      <c r="Q258" s="1">
        <v>367.12999999999988</v>
      </c>
      <c r="R258" s="1">
        <v>0</v>
      </c>
      <c r="S258" t="s">
        <v>1060</v>
      </c>
      <c r="T258" s="1">
        <f>IF(AND(First[[#This Row],[Allowed_Amount]]&gt;First[[#This Row],[Paid_Amount]],First[[#This Row],[Status]]="Denied"),1,0)</f>
        <v>0</v>
      </c>
      <c r="U258" s="1">
        <f>IF(AND(First[[#This Row],[Allowed_Amount]]&gt;First[[#This Row],[Paid_Amount]],First[[#This Row],[Status]]="Denied"),First[[#This Row],[Allowed_Amount]]-First[[#This Row],[Paid_Amount]],0)</f>
        <v>0</v>
      </c>
      <c r="V2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59" spans="1:23" x14ac:dyDescent="0.35">
      <c r="A259" t="s">
        <v>275</v>
      </c>
      <c r="B259" t="s">
        <v>1021</v>
      </c>
      <c r="C259" t="s">
        <v>1028</v>
      </c>
      <c r="D259" t="s">
        <v>1035</v>
      </c>
      <c r="E259" t="s">
        <v>1039</v>
      </c>
      <c r="F259" s="1">
        <v>2327.0100000000002</v>
      </c>
      <c r="G259" s="1">
        <v>2208.46</v>
      </c>
      <c r="H259" s="1">
        <v>2149.5700000000002</v>
      </c>
      <c r="I259" s="1">
        <v>177.44</v>
      </c>
      <c r="L259" t="s">
        <v>1054</v>
      </c>
      <c r="M259" t="s">
        <v>1055</v>
      </c>
      <c r="N259" s="2">
        <v>45833</v>
      </c>
      <c r="O259" s="2">
        <v>45852</v>
      </c>
      <c r="P259" s="1">
        <v>2149.5700000000002</v>
      </c>
      <c r="Q259" s="1">
        <v>177.44000000000011</v>
      </c>
      <c r="R259" s="1">
        <v>0</v>
      </c>
      <c r="S259" t="s">
        <v>1060</v>
      </c>
      <c r="T259" s="1">
        <f>IF(AND(First[[#This Row],[Allowed_Amount]]&gt;First[[#This Row],[Paid_Amount]],First[[#This Row],[Status]]="Denied"),1,0)</f>
        <v>0</v>
      </c>
      <c r="U259" s="1">
        <f>IF(AND(First[[#This Row],[Allowed_Amount]]&gt;First[[#This Row],[Paid_Amount]],First[[#This Row],[Status]]="Denied"),First[[#This Row],[Allowed_Amount]]-First[[#This Row],[Paid_Amount]],0)</f>
        <v>0</v>
      </c>
      <c r="V2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0" spans="1:23" x14ac:dyDescent="0.35">
      <c r="A260" t="s">
        <v>276</v>
      </c>
      <c r="B260" t="s">
        <v>1024</v>
      </c>
      <c r="C260" t="s">
        <v>1032</v>
      </c>
      <c r="D260" t="s">
        <v>1036</v>
      </c>
      <c r="E260" t="s">
        <v>1041</v>
      </c>
      <c r="F260" s="1">
        <v>2156.4899999999998</v>
      </c>
      <c r="G260" s="1">
        <v>1603.03</v>
      </c>
      <c r="H260" s="1">
        <v>1296.49</v>
      </c>
      <c r="I260" s="1">
        <v>860</v>
      </c>
      <c r="L260" t="s">
        <v>1054</v>
      </c>
      <c r="M260" t="s">
        <v>1055</v>
      </c>
      <c r="N260" s="2">
        <v>45852</v>
      </c>
      <c r="O260" s="2">
        <v>45927</v>
      </c>
      <c r="P260" s="1">
        <v>1296.49</v>
      </c>
      <c r="Q260" s="1">
        <v>859.99999999999977</v>
      </c>
      <c r="R260" s="1">
        <v>0</v>
      </c>
      <c r="S260" t="s">
        <v>1060</v>
      </c>
      <c r="T260" s="1">
        <f>IF(AND(First[[#This Row],[Allowed_Amount]]&gt;First[[#This Row],[Paid_Amount]],First[[#This Row],[Status]]="Denied"),1,0)</f>
        <v>0</v>
      </c>
      <c r="U260" s="1">
        <f>IF(AND(First[[#This Row],[Allowed_Amount]]&gt;First[[#This Row],[Paid_Amount]],First[[#This Row],[Status]]="Denied"),First[[#This Row],[Allowed_Amount]]-First[[#This Row],[Paid_Amount]],0)</f>
        <v>0</v>
      </c>
      <c r="V2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1" spans="1:23" x14ac:dyDescent="0.35">
      <c r="A261" t="s">
        <v>277</v>
      </c>
      <c r="B261" t="s">
        <v>1027</v>
      </c>
      <c r="C261" t="s">
        <v>1031</v>
      </c>
      <c r="D261" t="s">
        <v>1037</v>
      </c>
      <c r="E261" t="s">
        <v>1040</v>
      </c>
      <c r="F261" s="1">
        <v>3545.96</v>
      </c>
      <c r="G261" s="1">
        <v>2731.81</v>
      </c>
      <c r="H261" s="1">
        <v>1960.69</v>
      </c>
      <c r="I261" s="1">
        <v>1585.27</v>
      </c>
      <c r="L261" t="s">
        <v>1054</v>
      </c>
      <c r="M261" t="s">
        <v>1055</v>
      </c>
      <c r="N261" s="2">
        <v>45657</v>
      </c>
      <c r="O261" s="2">
        <v>45707</v>
      </c>
      <c r="P261" s="1">
        <v>1960.69</v>
      </c>
      <c r="Q261" s="1">
        <v>1585.27</v>
      </c>
      <c r="R261" s="1">
        <v>0</v>
      </c>
      <c r="S261" t="s">
        <v>1060</v>
      </c>
      <c r="T261" s="1">
        <f>IF(AND(First[[#This Row],[Allowed_Amount]]&gt;First[[#This Row],[Paid_Amount]],First[[#This Row],[Status]]="Denied"),1,0)</f>
        <v>0</v>
      </c>
      <c r="U261" s="1">
        <f>IF(AND(First[[#This Row],[Allowed_Amount]]&gt;First[[#This Row],[Paid_Amount]],First[[#This Row],[Status]]="Denied"),First[[#This Row],[Allowed_Amount]]-First[[#This Row],[Paid_Amount]],0)</f>
        <v>0</v>
      </c>
      <c r="V2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2" spans="1:23" x14ac:dyDescent="0.35">
      <c r="A262" t="s">
        <v>278</v>
      </c>
      <c r="B262" t="s">
        <v>1027</v>
      </c>
      <c r="C262" t="s">
        <v>1031</v>
      </c>
      <c r="D262" t="s">
        <v>1036</v>
      </c>
      <c r="E262" t="s">
        <v>1039</v>
      </c>
      <c r="F262" s="1">
        <v>2364.23</v>
      </c>
      <c r="G262" s="1">
        <v>1723.43</v>
      </c>
      <c r="H262" s="1">
        <v>1449.57</v>
      </c>
      <c r="I262" s="1">
        <v>914.66</v>
      </c>
      <c r="L262" t="s">
        <v>1054</v>
      </c>
      <c r="M262" t="s">
        <v>1055</v>
      </c>
      <c r="N262" s="2">
        <v>45693</v>
      </c>
      <c r="O262" s="2">
        <v>45765</v>
      </c>
      <c r="P262" s="1">
        <v>1449.57</v>
      </c>
      <c r="Q262" s="1">
        <v>914.66000000000008</v>
      </c>
      <c r="R262" s="1">
        <v>0</v>
      </c>
      <c r="S262" t="s">
        <v>1060</v>
      </c>
      <c r="T262" s="1">
        <f>IF(AND(First[[#This Row],[Allowed_Amount]]&gt;First[[#This Row],[Paid_Amount]],First[[#This Row],[Status]]="Denied"),1,0)</f>
        <v>0</v>
      </c>
      <c r="U262" s="1">
        <f>IF(AND(First[[#This Row],[Allowed_Amount]]&gt;First[[#This Row],[Paid_Amount]],First[[#This Row],[Status]]="Denied"),First[[#This Row],[Allowed_Amount]]-First[[#This Row],[Paid_Amount]],0)</f>
        <v>0</v>
      </c>
      <c r="V2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3" spans="1:23" x14ac:dyDescent="0.35">
      <c r="A263" t="s">
        <v>279</v>
      </c>
      <c r="B263" t="s">
        <v>1020</v>
      </c>
      <c r="C263" t="s">
        <v>1030</v>
      </c>
      <c r="D263" t="s">
        <v>1037</v>
      </c>
      <c r="E263" t="s">
        <v>1038</v>
      </c>
      <c r="F263" s="1">
        <v>1713.51</v>
      </c>
      <c r="G263" s="1">
        <v>1353.82</v>
      </c>
      <c r="H263" s="1">
        <v>1079.56</v>
      </c>
      <c r="I263" s="1">
        <v>633.95000000000005</v>
      </c>
      <c r="L263" t="s">
        <v>1054</v>
      </c>
      <c r="M263" t="s">
        <v>1055</v>
      </c>
      <c r="N263" s="2">
        <v>45557</v>
      </c>
      <c r="O263" s="2">
        <v>45577</v>
      </c>
      <c r="P263" s="1">
        <v>1079.56</v>
      </c>
      <c r="Q263" s="1">
        <v>633.95000000000005</v>
      </c>
      <c r="R263" s="1">
        <v>0</v>
      </c>
      <c r="S263" t="s">
        <v>1060</v>
      </c>
      <c r="T263" s="1">
        <f>IF(AND(First[[#This Row],[Allowed_Amount]]&gt;First[[#This Row],[Paid_Amount]],First[[#This Row],[Status]]="Denied"),1,0)</f>
        <v>0</v>
      </c>
      <c r="U263" s="1">
        <f>IF(AND(First[[#This Row],[Allowed_Amount]]&gt;First[[#This Row],[Paid_Amount]],First[[#This Row],[Status]]="Denied"),First[[#This Row],[Allowed_Amount]]-First[[#This Row],[Paid_Amount]],0)</f>
        <v>0</v>
      </c>
      <c r="V2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4" spans="1:23" x14ac:dyDescent="0.35">
      <c r="A264" t="s">
        <v>280</v>
      </c>
      <c r="B264" t="s">
        <v>1022</v>
      </c>
      <c r="C264" t="s">
        <v>1029</v>
      </c>
      <c r="D264" t="s">
        <v>1037</v>
      </c>
      <c r="E264" t="s">
        <v>1039</v>
      </c>
      <c r="F264" s="1">
        <v>4295.8</v>
      </c>
      <c r="G264" s="1">
        <v>3617.26</v>
      </c>
      <c r="H264" s="1">
        <v>3335.91</v>
      </c>
      <c r="I264" s="1">
        <v>959.89</v>
      </c>
      <c r="L264" t="s">
        <v>1054</v>
      </c>
      <c r="M264" t="s">
        <v>1055</v>
      </c>
      <c r="N264" s="2">
        <v>45824</v>
      </c>
      <c r="O264" s="2">
        <v>45852</v>
      </c>
      <c r="P264" s="1">
        <v>3335.91</v>
      </c>
      <c r="Q264" s="1">
        <v>959.89000000000033</v>
      </c>
      <c r="R264" s="1">
        <v>0</v>
      </c>
      <c r="S264" t="s">
        <v>1060</v>
      </c>
      <c r="T264" s="1">
        <f>IF(AND(First[[#This Row],[Allowed_Amount]]&gt;First[[#This Row],[Paid_Amount]],First[[#This Row],[Status]]="Denied"),1,0)</f>
        <v>0</v>
      </c>
      <c r="U264" s="1">
        <f>IF(AND(First[[#This Row],[Allowed_Amount]]&gt;First[[#This Row],[Paid_Amount]],First[[#This Row],[Status]]="Denied"),First[[#This Row],[Allowed_Amount]]-First[[#This Row],[Paid_Amount]],0)</f>
        <v>0</v>
      </c>
      <c r="V2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5" spans="1:23" x14ac:dyDescent="0.35">
      <c r="A265" t="s">
        <v>281</v>
      </c>
      <c r="B265" t="s">
        <v>1018</v>
      </c>
      <c r="C265" t="s">
        <v>1031</v>
      </c>
      <c r="D265" t="s">
        <v>1037</v>
      </c>
      <c r="E265" t="s">
        <v>1038</v>
      </c>
      <c r="F265" s="1">
        <v>4264.09</v>
      </c>
      <c r="G265" s="1">
        <v>3641.34</v>
      </c>
      <c r="H265" s="1">
        <v>2514.34</v>
      </c>
      <c r="I265" s="1">
        <v>1749.75</v>
      </c>
      <c r="L265" t="s">
        <v>1054</v>
      </c>
      <c r="M265" t="s">
        <v>1055</v>
      </c>
      <c r="N265" s="2">
        <v>45661</v>
      </c>
      <c r="O265" s="2">
        <v>45724</v>
      </c>
      <c r="P265" s="1">
        <v>2514.34</v>
      </c>
      <c r="Q265" s="1">
        <v>1749.75</v>
      </c>
      <c r="R265" s="1">
        <v>0</v>
      </c>
      <c r="S265" t="s">
        <v>1060</v>
      </c>
      <c r="T265" s="1">
        <f>IF(AND(First[[#This Row],[Allowed_Amount]]&gt;First[[#This Row],[Paid_Amount]],First[[#This Row],[Status]]="Denied"),1,0)</f>
        <v>0</v>
      </c>
      <c r="U265" s="1">
        <f>IF(AND(First[[#This Row],[Allowed_Amount]]&gt;First[[#This Row],[Paid_Amount]],First[[#This Row],[Status]]="Denied"),First[[#This Row],[Allowed_Amount]]-First[[#This Row],[Paid_Amount]],0)</f>
        <v>0</v>
      </c>
      <c r="V2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6" spans="1:23" x14ac:dyDescent="0.35">
      <c r="A266" t="s">
        <v>282</v>
      </c>
      <c r="B266" t="s">
        <v>1027</v>
      </c>
      <c r="C266" t="s">
        <v>1031</v>
      </c>
      <c r="D266" t="s">
        <v>1033</v>
      </c>
      <c r="E266" t="s">
        <v>1039</v>
      </c>
      <c r="F266" s="1">
        <v>189.08</v>
      </c>
      <c r="G266" s="1">
        <v>175.02</v>
      </c>
      <c r="H266" s="1">
        <v>102.19</v>
      </c>
      <c r="I266" s="1">
        <v>86.89</v>
      </c>
      <c r="L266" t="s">
        <v>1054</v>
      </c>
      <c r="M266" t="s">
        <v>1055</v>
      </c>
      <c r="N266" s="2">
        <v>45867</v>
      </c>
      <c r="O266" s="2">
        <v>45956</v>
      </c>
      <c r="P266" s="1">
        <v>102.19</v>
      </c>
      <c r="Q266" s="1">
        <v>86.890000000000015</v>
      </c>
      <c r="R266" s="1">
        <v>0</v>
      </c>
      <c r="S266" t="s">
        <v>1060</v>
      </c>
      <c r="T266" s="1">
        <f>IF(AND(First[[#This Row],[Allowed_Amount]]&gt;First[[#This Row],[Paid_Amount]],First[[#This Row],[Status]]="Denied"),1,0)</f>
        <v>0</v>
      </c>
      <c r="U266" s="1">
        <f>IF(AND(First[[#This Row],[Allowed_Amount]]&gt;First[[#This Row],[Paid_Amount]],First[[#This Row],[Status]]="Denied"),First[[#This Row],[Allowed_Amount]]-First[[#This Row],[Paid_Amount]],0)</f>
        <v>0</v>
      </c>
      <c r="V2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7" spans="1:23" x14ac:dyDescent="0.35">
      <c r="A267" t="s">
        <v>283</v>
      </c>
      <c r="B267" t="s">
        <v>1023</v>
      </c>
      <c r="C267" t="s">
        <v>1032</v>
      </c>
      <c r="D267" t="s">
        <v>1036</v>
      </c>
      <c r="E267" t="s">
        <v>1039</v>
      </c>
      <c r="F267" s="1">
        <v>3147.46</v>
      </c>
      <c r="G267" s="1">
        <v>2533.1799999999998</v>
      </c>
      <c r="H267" s="1">
        <v>1460.98</v>
      </c>
      <c r="I267" s="1">
        <v>1686.48</v>
      </c>
      <c r="L267" t="s">
        <v>1054</v>
      </c>
      <c r="M267" t="s">
        <v>1055</v>
      </c>
      <c r="N267" s="2">
        <v>45889</v>
      </c>
      <c r="O267" s="2">
        <v>45924</v>
      </c>
      <c r="P267" s="1">
        <v>1460.98</v>
      </c>
      <c r="Q267" s="1">
        <v>1686.48</v>
      </c>
      <c r="R267" s="1">
        <v>0</v>
      </c>
      <c r="S267" t="s">
        <v>1060</v>
      </c>
      <c r="T267" s="1">
        <f>IF(AND(First[[#This Row],[Allowed_Amount]]&gt;First[[#This Row],[Paid_Amount]],First[[#This Row],[Status]]="Denied"),1,0)</f>
        <v>0</v>
      </c>
      <c r="U267" s="1">
        <f>IF(AND(First[[#This Row],[Allowed_Amount]]&gt;First[[#This Row],[Paid_Amount]],First[[#This Row],[Status]]="Denied"),First[[#This Row],[Allowed_Amount]]-First[[#This Row],[Paid_Amount]],0)</f>
        <v>0</v>
      </c>
      <c r="V2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8" spans="1:23" x14ac:dyDescent="0.35">
      <c r="A268" t="s">
        <v>284</v>
      </c>
      <c r="B268" t="s">
        <v>1023</v>
      </c>
      <c r="C268" t="s">
        <v>1029</v>
      </c>
      <c r="D268" t="s">
        <v>1033</v>
      </c>
      <c r="E268" t="s">
        <v>1038</v>
      </c>
      <c r="F268" s="1">
        <v>1289.52</v>
      </c>
      <c r="G268" s="1">
        <v>1154.47</v>
      </c>
      <c r="H268" s="1">
        <v>1064.3499999999999</v>
      </c>
      <c r="I268" s="1">
        <v>225.17</v>
      </c>
      <c r="L268" t="s">
        <v>1054</v>
      </c>
      <c r="M268" t="s">
        <v>1055</v>
      </c>
      <c r="N268" s="2">
        <v>45843</v>
      </c>
      <c r="O268" s="2">
        <v>45925</v>
      </c>
      <c r="P268" s="1">
        <v>1064.3499999999999</v>
      </c>
      <c r="Q268" s="1">
        <v>225.1700000000001</v>
      </c>
      <c r="R268" s="1">
        <v>0</v>
      </c>
      <c r="S268" t="s">
        <v>1060</v>
      </c>
      <c r="T268" s="1">
        <f>IF(AND(First[[#This Row],[Allowed_Amount]]&gt;First[[#This Row],[Paid_Amount]],First[[#This Row],[Status]]="Denied"),1,0)</f>
        <v>0</v>
      </c>
      <c r="U268" s="1">
        <f>IF(AND(First[[#This Row],[Allowed_Amount]]&gt;First[[#This Row],[Paid_Amount]],First[[#This Row],[Status]]="Denied"),First[[#This Row],[Allowed_Amount]]-First[[#This Row],[Paid_Amount]],0)</f>
        <v>0</v>
      </c>
      <c r="V2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69" spans="1:23" x14ac:dyDescent="0.35">
      <c r="A269" t="s">
        <v>285</v>
      </c>
      <c r="B269" t="s">
        <v>1023</v>
      </c>
      <c r="C269" t="s">
        <v>1028</v>
      </c>
      <c r="D269" t="s">
        <v>1033</v>
      </c>
      <c r="E269" t="s">
        <v>1041</v>
      </c>
      <c r="F269" s="1">
        <v>2405.58</v>
      </c>
      <c r="G269" s="1">
        <v>2085.42</v>
      </c>
      <c r="H269" s="1">
        <v>1482.5</v>
      </c>
      <c r="I269" s="1">
        <v>923.08</v>
      </c>
      <c r="L269" t="s">
        <v>1054</v>
      </c>
      <c r="M269" t="s">
        <v>1055</v>
      </c>
      <c r="N269" s="2">
        <v>45818</v>
      </c>
      <c r="O269" s="2">
        <v>45906</v>
      </c>
      <c r="P269" s="1">
        <v>1482.5</v>
      </c>
      <c r="Q269" s="1">
        <v>923.07999999999993</v>
      </c>
      <c r="R269" s="1">
        <v>0</v>
      </c>
      <c r="S269" t="s">
        <v>1060</v>
      </c>
      <c r="T269" s="1">
        <f>IF(AND(First[[#This Row],[Allowed_Amount]]&gt;First[[#This Row],[Paid_Amount]],First[[#This Row],[Status]]="Denied"),1,0)</f>
        <v>0</v>
      </c>
      <c r="U269" s="1">
        <f>IF(AND(First[[#This Row],[Allowed_Amount]]&gt;First[[#This Row],[Paid_Amount]],First[[#This Row],[Status]]="Denied"),First[[#This Row],[Allowed_Amount]]-First[[#This Row],[Paid_Amount]],0)</f>
        <v>0</v>
      </c>
      <c r="V2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0" spans="1:23" x14ac:dyDescent="0.35">
      <c r="A270" t="s">
        <v>286</v>
      </c>
      <c r="B270" t="s">
        <v>1022</v>
      </c>
      <c r="C270" t="s">
        <v>1031</v>
      </c>
      <c r="D270" t="s">
        <v>1036</v>
      </c>
      <c r="E270" t="s">
        <v>1040</v>
      </c>
      <c r="F270" s="1">
        <v>141.61000000000001</v>
      </c>
      <c r="G270" s="1">
        <v>101.12</v>
      </c>
      <c r="H270" s="1">
        <v>87.5</v>
      </c>
      <c r="I270" s="1">
        <v>54.11</v>
      </c>
      <c r="J270" t="s">
        <v>1046</v>
      </c>
      <c r="K270" t="s">
        <v>1050</v>
      </c>
      <c r="L270" t="s">
        <v>1053</v>
      </c>
      <c r="M270" t="s">
        <v>1055</v>
      </c>
      <c r="N270" s="2">
        <v>45770</v>
      </c>
      <c r="O270" s="2">
        <v>45844</v>
      </c>
      <c r="P270" s="1">
        <v>74.33</v>
      </c>
      <c r="Q270" s="1">
        <v>54.110000000000007</v>
      </c>
      <c r="R270" s="1">
        <v>-20.22</v>
      </c>
      <c r="S270" t="s">
        <v>1060</v>
      </c>
      <c r="T270" s="1">
        <f>IF(AND(First[[#This Row],[Allowed_Amount]]&gt;First[[#This Row],[Paid_Amount]],First[[#This Row],[Status]]="Denied"),1,0)</f>
        <v>1</v>
      </c>
      <c r="U270" s="1">
        <f>IF(AND(First[[#This Row],[Allowed_Amount]]&gt;First[[#This Row],[Paid_Amount]],First[[#This Row],[Status]]="Denied"),First[[#This Row],[Allowed_Amount]]-First[[#This Row],[Paid_Amount]],0)</f>
        <v>13.620000000000005</v>
      </c>
      <c r="V2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13.620000000000005</v>
      </c>
      <c r="W2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71" spans="1:23" x14ac:dyDescent="0.35">
      <c r="A271" t="s">
        <v>287</v>
      </c>
      <c r="B271" t="s">
        <v>1019</v>
      </c>
      <c r="C271" t="s">
        <v>1029</v>
      </c>
      <c r="D271" t="s">
        <v>1035</v>
      </c>
      <c r="E271" t="s">
        <v>1040</v>
      </c>
      <c r="F271" s="1">
        <v>149.97999999999999</v>
      </c>
      <c r="G271" s="1">
        <v>88.05</v>
      </c>
      <c r="H271" s="1">
        <v>51.24</v>
      </c>
      <c r="I271" s="1">
        <v>98.74</v>
      </c>
      <c r="J271" t="s">
        <v>1043</v>
      </c>
      <c r="K271" t="s">
        <v>1049</v>
      </c>
      <c r="L271" t="s">
        <v>1053</v>
      </c>
      <c r="M271" t="s">
        <v>1057</v>
      </c>
      <c r="N271" s="2">
        <v>45583</v>
      </c>
      <c r="O271" s="2">
        <v>45647</v>
      </c>
      <c r="P271" s="1">
        <v>47.67</v>
      </c>
      <c r="Q271" s="1">
        <v>98.739999999999981</v>
      </c>
      <c r="R271" s="1">
        <v>51.07</v>
      </c>
      <c r="S271" t="s">
        <v>1060</v>
      </c>
      <c r="T271" s="1">
        <f>IF(AND(First[[#This Row],[Allowed_Amount]]&gt;First[[#This Row],[Paid_Amount]],First[[#This Row],[Status]]="Denied"),1,0)</f>
        <v>1</v>
      </c>
      <c r="U271" s="1">
        <f>IF(AND(First[[#This Row],[Allowed_Amount]]&gt;First[[#This Row],[Paid_Amount]],First[[#This Row],[Status]]="Denied"),First[[#This Row],[Allowed_Amount]]-First[[#This Row],[Paid_Amount]],0)</f>
        <v>36.809999999999995</v>
      </c>
      <c r="V2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36.809999999999995</v>
      </c>
      <c r="W2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72" spans="1:23" x14ac:dyDescent="0.35">
      <c r="A272" t="s">
        <v>288</v>
      </c>
      <c r="B272" t="s">
        <v>1018</v>
      </c>
      <c r="C272" t="s">
        <v>1031</v>
      </c>
      <c r="D272" t="s">
        <v>1037</v>
      </c>
      <c r="E272" t="s">
        <v>1039</v>
      </c>
      <c r="F272" s="1">
        <v>1002.3</v>
      </c>
      <c r="G272" s="1">
        <v>911.94</v>
      </c>
      <c r="H272" s="1">
        <v>688.11</v>
      </c>
      <c r="I272" s="1">
        <v>314.19</v>
      </c>
      <c r="L272" t="s">
        <v>1054</v>
      </c>
      <c r="M272" t="s">
        <v>1055</v>
      </c>
      <c r="N272" s="2">
        <v>45876</v>
      </c>
      <c r="O272" s="2">
        <v>45942</v>
      </c>
      <c r="P272" s="1">
        <v>688.11</v>
      </c>
      <c r="Q272" s="1">
        <v>314.18999999999988</v>
      </c>
      <c r="R272" s="1">
        <v>0</v>
      </c>
      <c r="S272" t="s">
        <v>1060</v>
      </c>
      <c r="T272" s="1">
        <f>IF(AND(First[[#This Row],[Allowed_Amount]]&gt;First[[#This Row],[Paid_Amount]],First[[#This Row],[Status]]="Denied"),1,0)</f>
        <v>0</v>
      </c>
      <c r="U272" s="1">
        <f>IF(AND(First[[#This Row],[Allowed_Amount]]&gt;First[[#This Row],[Paid_Amount]],First[[#This Row],[Status]]="Denied"),First[[#This Row],[Allowed_Amount]]-First[[#This Row],[Paid_Amount]],0)</f>
        <v>0</v>
      </c>
      <c r="V2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3" spans="1:23" x14ac:dyDescent="0.35">
      <c r="A273" t="s">
        <v>289</v>
      </c>
      <c r="B273" t="s">
        <v>1020</v>
      </c>
      <c r="C273" t="s">
        <v>1030</v>
      </c>
      <c r="D273" t="s">
        <v>1035</v>
      </c>
      <c r="E273" t="s">
        <v>1038</v>
      </c>
      <c r="F273" s="1">
        <v>2128.4299999999998</v>
      </c>
      <c r="G273" s="1">
        <v>1772.51</v>
      </c>
      <c r="H273" s="1">
        <v>1283.97</v>
      </c>
      <c r="I273" s="1">
        <v>844.46</v>
      </c>
      <c r="L273" t="s">
        <v>1054</v>
      </c>
      <c r="M273" t="s">
        <v>1055</v>
      </c>
      <c r="N273" s="2">
        <v>45749</v>
      </c>
      <c r="O273" s="2">
        <v>45773</v>
      </c>
      <c r="P273" s="1">
        <v>1283.97</v>
      </c>
      <c r="Q273" s="1">
        <v>844.45999999999981</v>
      </c>
      <c r="R273" s="1">
        <v>0</v>
      </c>
      <c r="S273" t="s">
        <v>1060</v>
      </c>
      <c r="T273" s="1">
        <f>IF(AND(First[[#This Row],[Allowed_Amount]]&gt;First[[#This Row],[Paid_Amount]],First[[#This Row],[Status]]="Denied"),1,0)</f>
        <v>0</v>
      </c>
      <c r="U273" s="1">
        <f>IF(AND(First[[#This Row],[Allowed_Amount]]&gt;First[[#This Row],[Paid_Amount]],First[[#This Row],[Status]]="Denied"),First[[#This Row],[Allowed_Amount]]-First[[#This Row],[Paid_Amount]],0)</f>
        <v>0</v>
      </c>
      <c r="V2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4" spans="1:23" x14ac:dyDescent="0.35">
      <c r="A274" t="s">
        <v>290</v>
      </c>
      <c r="B274" t="s">
        <v>1018</v>
      </c>
      <c r="C274" t="s">
        <v>1031</v>
      </c>
      <c r="D274" t="s">
        <v>1037</v>
      </c>
      <c r="E274" t="s">
        <v>1039</v>
      </c>
      <c r="F274" s="1">
        <v>3217.51</v>
      </c>
      <c r="G274" s="1">
        <v>2104.61</v>
      </c>
      <c r="H274" s="1">
        <v>1998.68</v>
      </c>
      <c r="I274" s="1">
        <v>1218.83</v>
      </c>
      <c r="J274" t="s">
        <v>1046</v>
      </c>
      <c r="K274" t="s">
        <v>1050</v>
      </c>
      <c r="L274" t="s">
        <v>1053</v>
      </c>
      <c r="M274" t="s">
        <v>1058</v>
      </c>
      <c r="N274" s="2">
        <v>45559</v>
      </c>
      <c r="O274" s="2">
        <v>45635</v>
      </c>
      <c r="P274" s="1">
        <v>1887.19</v>
      </c>
      <c r="Q274" s="1">
        <v>1218.83</v>
      </c>
      <c r="R274" s="1">
        <v>-668.36</v>
      </c>
      <c r="S274" t="s">
        <v>1060</v>
      </c>
      <c r="T274" s="1">
        <f>IF(AND(First[[#This Row],[Allowed_Amount]]&gt;First[[#This Row],[Paid_Amount]],First[[#This Row],[Status]]="Denied"),1,0)</f>
        <v>1</v>
      </c>
      <c r="U274" s="1">
        <f>IF(AND(First[[#This Row],[Allowed_Amount]]&gt;First[[#This Row],[Paid_Amount]],First[[#This Row],[Status]]="Denied"),First[[#This Row],[Allowed_Amount]]-First[[#This Row],[Paid_Amount]],0)</f>
        <v>105.93000000000006</v>
      </c>
      <c r="V2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105.93000000000006</v>
      </c>
      <c r="W2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75" spans="1:23" x14ac:dyDescent="0.35">
      <c r="A275" t="s">
        <v>291</v>
      </c>
      <c r="B275" t="s">
        <v>1023</v>
      </c>
      <c r="C275" t="s">
        <v>1032</v>
      </c>
      <c r="D275" t="s">
        <v>1037</v>
      </c>
      <c r="E275" t="s">
        <v>1041</v>
      </c>
      <c r="F275" s="1">
        <v>2262.65</v>
      </c>
      <c r="G275" s="1">
        <v>1637.02</v>
      </c>
      <c r="H275" s="1">
        <v>925.35</v>
      </c>
      <c r="I275" s="1">
        <v>1337.3</v>
      </c>
      <c r="J275" t="s">
        <v>1045</v>
      </c>
      <c r="K275" t="s">
        <v>1051</v>
      </c>
      <c r="L275" t="s">
        <v>1053</v>
      </c>
      <c r="M275" t="s">
        <v>1058</v>
      </c>
      <c r="N275" s="2">
        <v>45686</v>
      </c>
      <c r="O275" s="2">
        <v>45726</v>
      </c>
      <c r="P275" s="1">
        <v>763.27</v>
      </c>
      <c r="Q275" s="1">
        <v>1337.3</v>
      </c>
      <c r="R275" s="1">
        <v>574.03</v>
      </c>
      <c r="S275" t="s">
        <v>1060</v>
      </c>
      <c r="T275" s="1">
        <f>IF(AND(First[[#This Row],[Allowed_Amount]]&gt;First[[#This Row],[Paid_Amount]],First[[#This Row],[Status]]="Denied"),1,0)</f>
        <v>1</v>
      </c>
      <c r="U275" s="1">
        <f>IF(AND(First[[#This Row],[Allowed_Amount]]&gt;First[[#This Row],[Paid_Amount]],First[[#This Row],[Status]]="Denied"),First[[#This Row],[Allowed_Amount]]-First[[#This Row],[Paid_Amount]],0)</f>
        <v>711.67</v>
      </c>
      <c r="V2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6" spans="1:23" x14ac:dyDescent="0.35">
      <c r="A276" t="s">
        <v>292</v>
      </c>
      <c r="B276" t="s">
        <v>1023</v>
      </c>
      <c r="C276" t="s">
        <v>1032</v>
      </c>
      <c r="D276" t="s">
        <v>1037</v>
      </c>
      <c r="E276" t="s">
        <v>1039</v>
      </c>
      <c r="F276" s="1">
        <v>1617.53</v>
      </c>
      <c r="G276" s="1">
        <v>1613.59</v>
      </c>
      <c r="H276" s="1">
        <v>1258.07</v>
      </c>
      <c r="I276" s="1">
        <v>359.46</v>
      </c>
      <c r="L276" t="s">
        <v>1054</v>
      </c>
      <c r="M276" t="s">
        <v>1055</v>
      </c>
      <c r="N276" s="2">
        <v>45761</v>
      </c>
      <c r="O276" s="2">
        <v>45851</v>
      </c>
      <c r="P276" s="1">
        <v>1258.07</v>
      </c>
      <c r="Q276" s="1">
        <v>359.46</v>
      </c>
      <c r="R276" s="1">
        <v>0</v>
      </c>
      <c r="S276" t="s">
        <v>1060</v>
      </c>
      <c r="T276" s="1">
        <f>IF(AND(First[[#This Row],[Allowed_Amount]]&gt;First[[#This Row],[Paid_Amount]],First[[#This Row],[Status]]="Denied"),1,0)</f>
        <v>0</v>
      </c>
      <c r="U276" s="1">
        <f>IF(AND(First[[#This Row],[Allowed_Amount]]&gt;First[[#This Row],[Paid_Amount]],First[[#This Row],[Status]]="Denied"),First[[#This Row],[Allowed_Amount]]-First[[#This Row],[Paid_Amount]],0)</f>
        <v>0</v>
      </c>
      <c r="V2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7" spans="1:23" x14ac:dyDescent="0.35">
      <c r="A277" t="s">
        <v>293</v>
      </c>
      <c r="B277" t="s">
        <v>1019</v>
      </c>
      <c r="C277" t="s">
        <v>1031</v>
      </c>
      <c r="D277" t="s">
        <v>1036</v>
      </c>
      <c r="E277" t="s">
        <v>1038</v>
      </c>
      <c r="F277" s="1">
        <v>508</v>
      </c>
      <c r="G277" s="1">
        <v>326.98</v>
      </c>
      <c r="H277" s="1">
        <v>320.45</v>
      </c>
      <c r="I277" s="1">
        <v>187.55</v>
      </c>
      <c r="L277" t="s">
        <v>1054</v>
      </c>
      <c r="M277" t="s">
        <v>1055</v>
      </c>
      <c r="N277" s="2">
        <v>45770</v>
      </c>
      <c r="O277" s="2">
        <v>45846</v>
      </c>
      <c r="P277" s="1">
        <v>320.45</v>
      </c>
      <c r="Q277" s="1">
        <v>187.55</v>
      </c>
      <c r="R277" s="1">
        <v>0</v>
      </c>
      <c r="S277" t="s">
        <v>1060</v>
      </c>
      <c r="T277" s="1">
        <f>IF(AND(First[[#This Row],[Allowed_Amount]]&gt;First[[#This Row],[Paid_Amount]],First[[#This Row],[Status]]="Denied"),1,0)</f>
        <v>0</v>
      </c>
      <c r="U277" s="1">
        <f>IF(AND(First[[#This Row],[Allowed_Amount]]&gt;First[[#This Row],[Paid_Amount]],First[[#This Row],[Status]]="Denied"),First[[#This Row],[Allowed_Amount]]-First[[#This Row],[Paid_Amount]],0)</f>
        <v>0</v>
      </c>
      <c r="V2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8" spans="1:23" x14ac:dyDescent="0.35">
      <c r="A278" t="s">
        <v>294</v>
      </c>
      <c r="B278" t="s">
        <v>1024</v>
      </c>
      <c r="C278" t="s">
        <v>1030</v>
      </c>
      <c r="D278" t="s">
        <v>1036</v>
      </c>
      <c r="E278" t="s">
        <v>1039</v>
      </c>
      <c r="F278" s="1">
        <v>2883.47</v>
      </c>
      <c r="G278" s="1">
        <v>2532.3200000000002</v>
      </c>
      <c r="H278" s="1">
        <v>1775.07</v>
      </c>
      <c r="I278" s="1">
        <v>1108.4000000000001</v>
      </c>
      <c r="L278" t="s">
        <v>1054</v>
      </c>
      <c r="M278" t="s">
        <v>1055</v>
      </c>
      <c r="N278" s="2">
        <v>45651</v>
      </c>
      <c r="O278" s="2">
        <v>45709</v>
      </c>
      <c r="P278" s="1">
        <v>1775.07</v>
      </c>
      <c r="Q278" s="1">
        <v>1108.4000000000001</v>
      </c>
      <c r="R278" s="1">
        <v>0</v>
      </c>
      <c r="S278" t="s">
        <v>1060</v>
      </c>
      <c r="T278" s="1">
        <f>IF(AND(First[[#This Row],[Allowed_Amount]]&gt;First[[#This Row],[Paid_Amount]],First[[#This Row],[Status]]="Denied"),1,0)</f>
        <v>0</v>
      </c>
      <c r="U278" s="1">
        <f>IF(AND(First[[#This Row],[Allowed_Amount]]&gt;First[[#This Row],[Paid_Amount]],First[[#This Row],[Status]]="Denied"),First[[#This Row],[Allowed_Amount]]-First[[#This Row],[Paid_Amount]],0)</f>
        <v>0</v>
      </c>
      <c r="V2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79" spans="1:23" x14ac:dyDescent="0.35">
      <c r="A279" t="s">
        <v>295</v>
      </c>
      <c r="B279" t="s">
        <v>1025</v>
      </c>
      <c r="C279" t="s">
        <v>1028</v>
      </c>
      <c r="D279" t="s">
        <v>1036</v>
      </c>
      <c r="E279" t="s">
        <v>1038</v>
      </c>
      <c r="F279" s="1">
        <v>2938.56</v>
      </c>
      <c r="G279" s="1">
        <v>2043.34</v>
      </c>
      <c r="H279" s="1">
        <v>1752.96</v>
      </c>
      <c r="I279" s="1">
        <v>1185.5999999999999</v>
      </c>
      <c r="L279" t="s">
        <v>1054</v>
      </c>
      <c r="M279" t="s">
        <v>1055</v>
      </c>
      <c r="N279" s="2">
        <v>45701</v>
      </c>
      <c r="O279" s="2">
        <v>45735</v>
      </c>
      <c r="P279" s="1">
        <v>1752.96</v>
      </c>
      <c r="Q279" s="1">
        <v>1185.5999999999999</v>
      </c>
      <c r="R279" s="1">
        <v>0</v>
      </c>
      <c r="S279" t="s">
        <v>1060</v>
      </c>
      <c r="T279" s="1">
        <f>IF(AND(First[[#This Row],[Allowed_Amount]]&gt;First[[#This Row],[Paid_Amount]],First[[#This Row],[Status]]="Denied"),1,0)</f>
        <v>0</v>
      </c>
      <c r="U279" s="1">
        <f>IF(AND(First[[#This Row],[Allowed_Amount]]&gt;First[[#This Row],[Paid_Amount]],First[[#This Row],[Status]]="Denied"),First[[#This Row],[Allowed_Amount]]-First[[#This Row],[Paid_Amount]],0)</f>
        <v>0</v>
      </c>
      <c r="V2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0" spans="1:23" x14ac:dyDescent="0.35">
      <c r="A280" t="s">
        <v>296</v>
      </c>
      <c r="B280" t="s">
        <v>1024</v>
      </c>
      <c r="C280" t="s">
        <v>1032</v>
      </c>
      <c r="D280" t="s">
        <v>1033</v>
      </c>
      <c r="E280" t="s">
        <v>1038</v>
      </c>
      <c r="F280" s="1">
        <v>1439.48</v>
      </c>
      <c r="G280" s="1">
        <v>1210.8499999999999</v>
      </c>
      <c r="H280" s="1">
        <v>974.17</v>
      </c>
      <c r="I280" s="1">
        <v>465.31</v>
      </c>
      <c r="L280" t="s">
        <v>1054</v>
      </c>
      <c r="M280" t="s">
        <v>1055</v>
      </c>
      <c r="N280" s="2">
        <v>45593</v>
      </c>
      <c r="O280" s="2">
        <v>45663</v>
      </c>
      <c r="P280" s="1">
        <v>974.17</v>
      </c>
      <c r="Q280" s="1">
        <v>465.31000000000012</v>
      </c>
      <c r="R280" s="1">
        <v>0</v>
      </c>
      <c r="S280" t="s">
        <v>1060</v>
      </c>
      <c r="T280" s="1">
        <f>IF(AND(First[[#This Row],[Allowed_Amount]]&gt;First[[#This Row],[Paid_Amount]],First[[#This Row],[Status]]="Denied"),1,0)</f>
        <v>0</v>
      </c>
      <c r="U280" s="1">
        <f>IF(AND(First[[#This Row],[Allowed_Amount]]&gt;First[[#This Row],[Paid_Amount]],First[[#This Row],[Status]]="Denied"),First[[#This Row],[Allowed_Amount]]-First[[#This Row],[Paid_Amount]],0)</f>
        <v>0</v>
      </c>
      <c r="V2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1" spans="1:23" x14ac:dyDescent="0.35">
      <c r="A281" t="s">
        <v>297</v>
      </c>
      <c r="B281" t="s">
        <v>1027</v>
      </c>
      <c r="C281" t="s">
        <v>1031</v>
      </c>
      <c r="D281" t="s">
        <v>1037</v>
      </c>
      <c r="E281" t="s">
        <v>1039</v>
      </c>
      <c r="F281" s="1">
        <v>402.91</v>
      </c>
      <c r="G281" s="1">
        <v>225.11</v>
      </c>
      <c r="H281" s="1">
        <v>147.52000000000001</v>
      </c>
      <c r="I281" s="1">
        <v>255.39</v>
      </c>
      <c r="J281" t="s">
        <v>1048</v>
      </c>
      <c r="K281" t="s">
        <v>1050</v>
      </c>
      <c r="L281" t="s">
        <v>1053</v>
      </c>
      <c r="M281" t="s">
        <v>1058</v>
      </c>
      <c r="N281" s="2">
        <v>45735</v>
      </c>
      <c r="O281" s="2">
        <v>45781</v>
      </c>
      <c r="P281" s="1">
        <v>115.13</v>
      </c>
      <c r="Q281" s="1">
        <v>255.39</v>
      </c>
      <c r="R281" s="1">
        <v>140.26</v>
      </c>
      <c r="S281" t="s">
        <v>1060</v>
      </c>
      <c r="T281" s="1">
        <f>IF(AND(First[[#This Row],[Allowed_Amount]]&gt;First[[#This Row],[Paid_Amount]],First[[#This Row],[Status]]="Denied"),1,0)</f>
        <v>1</v>
      </c>
      <c r="U281" s="1">
        <f>IF(AND(First[[#This Row],[Allowed_Amount]]&gt;First[[#This Row],[Paid_Amount]],First[[#This Row],[Status]]="Denied"),First[[#This Row],[Allowed_Amount]]-First[[#This Row],[Paid_Amount]],0)</f>
        <v>77.59</v>
      </c>
      <c r="V2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77.59</v>
      </c>
      <c r="W2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82" spans="1:23" x14ac:dyDescent="0.35">
      <c r="A282" t="s">
        <v>298</v>
      </c>
      <c r="B282" t="s">
        <v>1019</v>
      </c>
      <c r="C282" t="s">
        <v>1032</v>
      </c>
      <c r="D282" t="s">
        <v>1037</v>
      </c>
      <c r="E282" t="s">
        <v>1038</v>
      </c>
      <c r="F282" s="1">
        <v>2087.91</v>
      </c>
      <c r="G282" s="1">
        <v>1669.09</v>
      </c>
      <c r="H282" s="1">
        <v>1656.98</v>
      </c>
      <c r="I282" s="1">
        <v>430.93</v>
      </c>
      <c r="J282" t="s">
        <v>1048</v>
      </c>
      <c r="K282" t="s">
        <v>1050</v>
      </c>
      <c r="L282" t="s">
        <v>1053</v>
      </c>
      <c r="M282" t="s">
        <v>1058</v>
      </c>
      <c r="N282" s="2">
        <v>45834</v>
      </c>
      <c r="O282" s="2">
        <v>45883</v>
      </c>
      <c r="P282" s="1">
        <v>1294.96</v>
      </c>
      <c r="Q282" s="1">
        <v>430.92999999999978</v>
      </c>
      <c r="R282" s="1">
        <v>-864.03</v>
      </c>
      <c r="S282" t="s">
        <v>1060</v>
      </c>
      <c r="T282" s="1">
        <f>IF(AND(First[[#This Row],[Allowed_Amount]]&gt;First[[#This Row],[Paid_Amount]],First[[#This Row],[Status]]="Denied"),1,0)</f>
        <v>1</v>
      </c>
      <c r="U282" s="1">
        <f>IF(AND(First[[#This Row],[Allowed_Amount]]&gt;First[[#This Row],[Paid_Amount]],First[[#This Row],[Status]]="Denied"),First[[#This Row],[Allowed_Amount]]-First[[#This Row],[Paid_Amount]],0)</f>
        <v>12.1099999999999</v>
      </c>
      <c r="V2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12.1099999999999</v>
      </c>
      <c r="W2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83" spans="1:23" x14ac:dyDescent="0.35">
      <c r="A283" t="s">
        <v>299</v>
      </c>
      <c r="B283" t="s">
        <v>1024</v>
      </c>
      <c r="C283" t="s">
        <v>1030</v>
      </c>
      <c r="D283" t="s">
        <v>1035</v>
      </c>
      <c r="E283" t="s">
        <v>1041</v>
      </c>
      <c r="F283" s="1">
        <v>3695.02</v>
      </c>
      <c r="G283" s="1">
        <v>2922.27</v>
      </c>
      <c r="H283" s="1">
        <v>2501.79</v>
      </c>
      <c r="I283" s="1">
        <v>1193.23</v>
      </c>
      <c r="L283" t="s">
        <v>1054</v>
      </c>
      <c r="M283" t="s">
        <v>1055</v>
      </c>
      <c r="N283" s="2">
        <v>45867</v>
      </c>
      <c r="O283" s="2">
        <v>45954</v>
      </c>
      <c r="P283" s="1">
        <v>2501.79</v>
      </c>
      <c r="Q283" s="1">
        <v>1193.23</v>
      </c>
      <c r="R283" s="1">
        <v>0</v>
      </c>
      <c r="S283" t="s">
        <v>1060</v>
      </c>
      <c r="T283" s="1">
        <f>IF(AND(First[[#This Row],[Allowed_Amount]]&gt;First[[#This Row],[Paid_Amount]],First[[#This Row],[Status]]="Denied"),1,0)</f>
        <v>0</v>
      </c>
      <c r="U283" s="1">
        <f>IF(AND(First[[#This Row],[Allowed_Amount]]&gt;First[[#This Row],[Paid_Amount]],First[[#This Row],[Status]]="Denied"),First[[#This Row],[Allowed_Amount]]-First[[#This Row],[Paid_Amount]],0)</f>
        <v>0</v>
      </c>
      <c r="V2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4" spans="1:23" x14ac:dyDescent="0.35">
      <c r="A284" t="s">
        <v>300</v>
      </c>
      <c r="B284" t="s">
        <v>1023</v>
      </c>
      <c r="C284" t="s">
        <v>1031</v>
      </c>
      <c r="D284" t="s">
        <v>1037</v>
      </c>
      <c r="E284" t="s">
        <v>1040</v>
      </c>
      <c r="F284" s="1">
        <v>3041.82</v>
      </c>
      <c r="G284" s="1">
        <v>1590.5</v>
      </c>
      <c r="H284" s="1">
        <v>1001.84</v>
      </c>
      <c r="I284" s="1">
        <v>2039.98</v>
      </c>
      <c r="J284" t="s">
        <v>1047</v>
      </c>
      <c r="K284" t="s">
        <v>1052</v>
      </c>
      <c r="L284" t="s">
        <v>1053</v>
      </c>
      <c r="M284" t="s">
        <v>1058</v>
      </c>
      <c r="N284" s="2">
        <v>45751</v>
      </c>
      <c r="O284" s="2">
        <v>45796</v>
      </c>
      <c r="P284" s="1">
        <v>744.51</v>
      </c>
      <c r="Q284" s="1">
        <v>2039.98</v>
      </c>
      <c r="R284" s="1">
        <v>1295.47</v>
      </c>
      <c r="S284" t="s">
        <v>1060</v>
      </c>
      <c r="T284" s="1">
        <f>IF(AND(First[[#This Row],[Allowed_Amount]]&gt;First[[#This Row],[Paid_Amount]],First[[#This Row],[Status]]="Denied"),1,0)</f>
        <v>1</v>
      </c>
      <c r="U284" s="1">
        <f>IF(AND(First[[#This Row],[Allowed_Amount]]&gt;First[[#This Row],[Paid_Amount]],First[[#This Row],[Status]]="Denied"),First[[#This Row],[Allowed_Amount]]-First[[#This Row],[Paid_Amount]],0)</f>
        <v>588.66</v>
      </c>
      <c r="V2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588.66</v>
      </c>
      <c r="W2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5" spans="1:23" x14ac:dyDescent="0.35">
      <c r="A285" t="s">
        <v>301</v>
      </c>
      <c r="B285" t="s">
        <v>1023</v>
      </c>
      <c r="C285" t="s">
        <v>1031</v>
      </c>
      <c r="D285" t="s">
        <v>1033</v>
      </c>
      <c r="E285" t="s">
        <v>1040</v>
      </c>
      <c r="F285" s="1">
        <v>1336.53</v>
      </c>
      <c r="G285" s="1">
        <v>1336.53</v>
      </c>
      <c r="H285" s="1">
        <v>628.28</v>
      </c>
      <c r="I285" s="1">
        <v>708.25</v>
      </c>
      <c r="J285" t="s">
        <v>1048</v>
      </c>
      <c r="K285" t="s">
        <v>1050</v>
      </c>
      <c r="L285" t="s">
        <v>1053</v>
      </c>
      <c r="M285" t="s">
        <v>1057</v>
      </c>
      <c r="N285" s="2">
        <v>45877</v>
      </c>
      <c r="O285" s="2">
        <v>45957</v>
      </c>
      <c r="P285" s="1">
        <v>590.54</v>
      </c>
      <c r="Q285" s="1">
        <v>708.25</v>
      </c>
      <c r="R285" s="1">
        <v>117.71</v>
      </c>
      <c r="S285" t="s">
        <v>1062</v>
      </c>
      <c r="T285" s="1">
        <f>IF(AND(First[[#This Row],[Allowed_Amount]]&gt;First[[#This Row],[Paid_Amount]],First[[#This Row],[Status]]="Denied"),1,0)</f>
        <v>1</v>
      </c>
      <c r="U285" s="1">
        <f>IF(AND(First[[#This Row],[Allowed_Amount]]&gt;First[[#This Row],[Paid_Amount]],First[[#This Row],[Status]]="Denied"),First[[#This Row],[Allowed_Amount]]-First[[#This Row],[Paid_Amount]],0)</f>
        <v>708.25</v>
      </c>
      <c r="V2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708.25</v>
      </c>
      <c r="W2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86" spans="1:23" x14ac:dyDescent="0.35">
      <c r="A286" t="s">
        <v>302</v>
      </c>
      <c r="B286" t="s">
        <v>1027</v>
      </c>
      <c r="C286" t="s">
        <v>1029</v>
      </c>
      <c r="D286" t="s">
        <v>1036</v>
      </c>
      <c r="E286" t="s">
        <v>1039</v>
      </c>
      <c r="F286" s="1">
        <v>4926.5600000000004</v>
      </c>
      <c r="G286" s="1">
        <v>3461.71</v>
      </c>
      <c r="H286" s="1">
        <v>2813.09</v>
      </c>
      <c r="I286" s="1">
        <v>2113.4699999999998</v>
      </c>
      <c r="L286" t="s">
        <v>1054</v>
      </c>
      <c r="M286" t="s">
        <v>1055</v>
      </c>
      <c r="N286" s="2">
        <v>45710</v>
      </c>
      <c r="O286" s="2">
        <v>45750</v>
      </c>
      <c r="P286" s="1">
        <v>2813.09</v>
      </c>
      <c r="Q286" s="1">
        <v>2113.4699999999998</v>
      </c>
      <c r="R286" s="1">
        <v>0</v>
      </c>
      <c r="S286" t="s">
        <v>1060</v>
      </c>
      <c r="T286" s="1">
        <f>IF(AND(First[[#This Row],[Allowed_Amount]]&gt;First[[#This Row],[Paid_Amount]],First[[#This Row],[Status]]="Denied"),1,0)</f>
        <v>0</v>
      </c>
      <c r="U286" s="1">
        <f>IF(AND(First[[#This Row],[Allowed_Amount]]&gt;First[[#This Row],[Paid_Amount]],First[[#This Row],[Status]]="Denied"),First[[#This Row],[Allowed_Amount]]-First[[#This Row],[Paid_Amount]],0)</f>
        <v>0</v>
      </c>
      <c r="V2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7" spans="1:23" x14ac:dyDescent="0.35">
      <c r="A287" t="s">
        <v>303</v>
      </c>
      <c r="B287" t="s">
        <v>1026</v>
      </c>
      <c r="C287" t="s">
        <v>1032</v>
      </c>
      <c r="D287" t="s">
        <v>1035</v>
      </c>
      <c r="E287" t="s">
        <v>1040</v>
      </c>
      <c r="F287" s="1">
        <v>1205.02</v>
      </c>
      <c r="G287" s="1">
        <v>1201.6099999999999</v>
      </c>
      <c r="H287" s="1">
        <v>809.22</v>
      </c>
      <c r="I287" s="1">
        <v>395.8</v>
      </c>
      <c r="J287" t="s">
        <v>1044</v>
      </c>
      <c r="K287" t="s">
        <v>1050</v>
      </c>
      <c r="L287" t="s">
        <v>1053</v>
      </c>
      <c r="M287" t="s">
        <v>1056</v>
      </c>
      <c r="N287" s="2">
        <v>45840</v>
      </c>
      <c r="O287" s="2">
        <v>45892</v>
      </c>
      <c r="P287" s="1">
        <v>743.09</v>
      </c>
      <c r="Q287" s="1">
        <v>395.8</v>
      </c>
      <c r="R287" s="1">
        <v>-347.29</v>
      </c>
      <c r="S287" t="s">
        <v>1060</v>
      </c>
      <c r="T287" s="1">
        <f>IF(AND(First[[#This Row],[Allowed_Amount]]&gt;First[[#This Row],[Paid_Amount]],First[[#This Row],[Status]]="Denied"),1,0)</f>
        <v>1</v>
      </c>
      <c r="U287" s="1">
        <f>IF(AND(First[[#This Row],[Allowed_Amount]]&gt;First[[#This Row],[Paid_Amount]],First[[#This Row],[Status]]="Denied"),First[[#This Row],[Allowed_Amount]]-First[[#This Row],[Paid_Amount]],0)</f>
        <v>392.38999999999987</v>
      </c>
      <c r="V2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88" spans="1:23" x14ac:dyDescent="0.35">
      <c r="A288" t="s">
        <v>304</v>
      </c>
      <c r="B288" t="s">
        <v>1019</v>
      </c>
      <c r="C288" t="s">
        <v>1028</v>
      </c>
      <c r="D288" t="s">
        <v>1036</v>
      </c>
      <c r="E288" t="s">
        <v>1041</v>
      </c>
      <c r="F288" s="1">
        <v>2010.23</v>
      </c>
      <c r="G288" s="1">
        <v>1013.03</v>
      </c>
      <c r="H288" s="1">
        <v>976.2</v>
      </c>
      <c r="I288" s="1">
        <v>1034.03</v>
      </c>
      <c r="L288" t="s">
        <v>1054</v>
      </c>
      <c r="M288" t="s">
        <v>1055</v>
      </c>
      <c r="N288" s="2">
        <v>45774</v>
      </c>
      <c r="O288" s="2">
        <v>45851</v>
      </c>
      <c r="P288" s="1">
        <v>976.2</v>
      </c>
      <c r="Q288" s="1">
        <v>1034.03</v>
      </c>
      <c r="R288" s="1">
        <v>0</v>
      </c>
      <c r="S288" t="s">
        <v>1060</v>
      </c>
      <c r="T288" s="1">
        <f>IF(AND(First[[#This Row],[Allowed_Amount]]&gt;First[[#This Row],[Paid_Amount]],First[[#This Row],[Status]]="Denied"),1,0)</f>
        <v>0</v>
      </c>
      <c r="U288" s="1">
        <f>IF(AND(First[[#This Row],[Allowed_Amount]]&gt;First[[#This Row],[Paid_Amount]],First[[#This Row],[Status]]="Denied"),First[[#This Row],[Allowed_Amount]]-First[[#This Row],[Paid_Amount]],0)</f>
        <v>0</v>
      </c>
      <c r="V2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89" spans="1:23" x14ac:dyDescent="0.35">
      <c r="A289" t="s">
        <v>305</v>
      </c>
      <c r="B289" t="s">
        <v>1026</v>
      </c>
      <c r="C289" t="s">
        <v>1031</v>
      </c>
      <c r="D289" t="s">
        <v>1034</v>
      </c>
      <c r="E289" t="s">
        <v>1040</v>
      </c>
      <c r="F289" s="1">
        <v>4777.3100000000004</v>
      </c>
      <c r="G289" s="1">
        <v>4128.3599999999997</v>
      </c>
      <c r="H289" s="1">
        <v>2178.27</v>
      </c>
      <c r="I289" s="1">
        <v>2599.04</v>
      </c>
      <c r="L289" t="s">
        <v>1054</v>
      </c>
      <c r="M289" t="s">
        <v>1055</v>
      </c>
      <c r="N289" s="2">
        <v>45869</v>
      </c>
      <c r="O289" s="2">
        <v>45953</v>
      </c>
      <c r="P289" s="1">
        <v>2178.27</v>
      </c>
      <c r="Q289" s="1">
        <v>2599.04</v>
      </c>
      <c r="R289" s="1">
        <v>0</v>
      </c>
      <c r="S289" t="s">
        <v>1060</v>
      </c>
      <c r="T289" s="1">
        <f>IF(AND(First[[#This Row],[Allowed_Amount]]&gt;First[[#This Row],[Paid_Amount]],First[[#This Row],[Status]]="Denied"),1,0)</f>
        <v>0</v>
      </c>
      <c r="U289" s="1">
        <f>IF(AND(First[[#This Row],[Allowed_Amount]]&gt;First[[#This Row],[Paid_Amount]],First[[#This Row],[Status]]="Denied"),First[[#This Row],[Allowed_Amount]]-First[[#This Row],[Paid_Amount]],0)</f>
        <v>0</v>
      </c>
      <c r="V2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0" spans="1:23" x14ac:dyDescent="0.35">
      <c r="A290" t="s">
        <v>306</v>
      </c>
      <c r="B290" t="s">
        <v>1021</v>
      </c>
      <c r="C290" t="s">
        <v>1028</v>
      </c>
      <c r="D290" t="s">
        <v>1036</v>
      </c>
      <c r="E290" t="s">
        <v>1041</v>
      </c>
      <c r="F290" s="1">
        <v>926.38</v>
      </c>
      <c r="G290" s="1">
        <v>757.55</v>
      </c>
      <c r="H290" s="1">
        <v>612.03</v>
      </c>
      <c r="I290" s="1">
        <v>314.35000000000002</v>
      </c>
      <c r="L290" t="s">
        <v>1054</v>
      </c>
      <c r="M290" t="s">
        <v>1055</v>
      </c>
      <c r="N290" s="2">
        <v>45598</v>
      </c>
      <c r="O290" s="2">
        <v>45614</v>
      </c>
      <c r="P290" s="1">
        <v>612.03</v>
      </c>
      <c r="Q290" s="1">
        <v>314.35000000000002</v>
      </c>
      <c r="R290" s="1">
        <v>0</v>
      </c>
      <c r="S290" t="s">
        <v>1060</v>
      </c>
      <c r="T290" s="1">
        <f>IF(AND(First[[#This Row],[Allowed_Amount]]&gt;First[[#This Row],[Paid_Amount]],First[[#This Row],[Status]]="Denied"),1,0)</f>
        <v>0</v>
      </c>
      <c r="U290" s="1">
        <f>IF(AND(First[[#This Row],[Allowed_Amount]]&gt;First[[#This Row],[Paid_Amount]],First[[#This Row],[Status]]="Denied"),First[[#This Row],[Allowed_Amount]]-First[[#This Row],[Paid_Amount]],0)</f>
        <v>0</v>
      </c>
      <c r="V2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1" spans="1:23" x14ac:dyDescent="0.35">
      <c r="A291" t="s">
        <v>307</v>
      </c>
      <c r="B291" t="s">
        <v>1025</v>
      </c>
      <c r="C291" t="s">
        <v>1030</v>
      </c>
      <c r="D291" t="s">
        <v>1035</v>
      </c>
      <c r="E291" t="s">
        <v>1040</v>
      </c>
      <c r="F291" s="1">
        <v>1443.18</v>
      </c>
      <c r="G291" s="1">
        <v>1172.23</v>
      </c>
      <c r="H291" s="1">
        <v>1155.8399999999999</v>
      </c>
      <c r="I291" s="1">
        <v>287.33999999999997</v>
      </c>
      <c r="J291" t="s">
        <v>1043</v>
      </c>
      <c r="K291" t="s">
        <v>1049</v>
      </c>
      <c r="L291" t="s">
        <v>1053</v>
      </c>
      <c r="M291" t="s">
        <v>1057</v>
      </c>
      <c r="N291" s="2">
        <v>45717</v>
      </c>
      <c r="O291" s="2">
        <v>45737</v>
      </c>
      <c r="P291" s="1">
        <v>918.09</v>
      </c>
      <c r="Q291" s="1">
        <v>287.34000000000009</v>
      </c>
      <c r="R291" s="1">
        <v>-630.75</v>
      </c>
      <c r="S291" t="s">
        <v>1060</v>
      </c>
      <c r="T291" s="1">
        <f>IF(AND(First[[#This Row],[Allowed_Amount]]&gt;First[[#This Row],[Paid_Amount]],First[[#This Row],[Status]]="Denied"),1,0)</f>
        <v>1</v>
      </c>
      <c r="U291" s="1">
        <f>IF(AND(First[[#This Row],[Allowed_Amount]]&gt;First[[#This Row],[Paid_Amount]],First[[#This Row],[Status]]="Denied"),First[[#This Row],[Allowed_Amount]]-First[[#This Row],[Paid_Amount]],0)</f>
        <v>16.3900000000001</v>
      </c>
      <c r="V2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16.3900000000001</v>
      </c>
      <c r="W2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92" spans="1:23" x14ac:dyDescent="0.35">
      <c r="A292" t="s">
        <v>308</v>
      </c>
      <c r="B292" t="s">
        <v>1018</v>
      </c>
      <c r="C292" t="s">
        <v>1031</v>
      </c>
      <c r="D292" t="s">
        <v>1037</v>
      </c>
      <c r="E292" t="s">
        <v>1038</v>
      </c>
      <c r="F292" s="1">
        <v>1749.62</v>
      </c>
      <c r="G292" s="1">
        <v>1749.62</v>
      </c>
      <c r="H292" s="1">
        <v>621.66999999999996</v>
      </c>
      <c r="I292" s="1">
        <v>1127.95</v>
      </c>
      <c r="L292" t="s">
        <v>1054</v>
      </c>
      <c r="M292" t="s">
        <v>1055</v>
      </c>
      <c r="N292" s="2">
        <v>45748</v>
      </c>
      <c r="O292" s="2">
        <v>45783</v>
      </c>
      <c r="P292" s="1">
        <v>621.66999999999996</v>
      </c>
      <c r="Q292" s="1">
        <v>1127.95</v>
      </c>
      <c r="R292" s="1">
        <v>0</v>
      </c>
      <c r="S292" t="s">
        <v>1062</v>
      </c>
      <c r="T292" s="1">
        <f>IF(AND(First[[#This Row],[Allowed_Amount]]&gt;First[[#This Row],[Paid_Amount]],First[[#This Row],[Status]]="Denied"),1,0)</f>
        <v>0</v>
      </c>
      <c r="U292" s="1">
        <f>IF(AND(First[[#This Row],[Allowed_Amount]]&gt;First[[#This Row],[Paid_Amount]],First[[#This Row],[Status]]="Denied"),First[[#This Row],[Allowed_Amount]]-First[[#This Row],[Paid_Amount]],0)</f>
        <v>0</v>
      </c>
      <c r="V2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3" spans="1:23" x14ac:dyDescent="0.35">
      <c r="A293" t="s">
        <v>309</v>
      </c>
      <c r="B293" t="s">
        <v>1021</v>
      </c>
      <c r="C293" t="s">
        <v>1032</v>
      </c>
      <c r="D293" t="s">
        <v>1034</v>
      </c>
      <c r="E293" t="s">
        <v>1038</v>
      </c>
      <c r="F293" s="1">
        <v>4918.12</v>
      </c>
      <c r="G293" s="1">
        <v>4104.67</v>
      </c>
      <c r="H293" s="1">
        <v>2758.4</v>
      </c>
      <c r="I293" s="1">
        <v>2159.7199999999998</v>
      </c>
      <c r="L293" t="s">
        <v>1054</v>
      </c>
      <c r="M293" t="s">
        <v>1055</v>
      </c>
      <c r="N293" s="2">
        <v>45788</v>
      </c>
      <c r="O293" s="2">
        <v>45846</v>
      </c>
      <c r="P293" s="1">
        <v>2758.4</v>
      </c>
      <c r="Q293" s="1">
        <v>2159.7199999999998</v>
      </c>
      <c r="R293" s="1">
        <v>0</v>
      </c>
      <c r="S293" t="s">
        <v>1060</v>
      </c>
      <c r="T293" s="1">
        <f>IF(AND(First[[#This Row],[Allowed_Amount]]&gt;First[[#This Row],[Paid_Amount]],First[[#This Row],[Status]]="Denied"),1,0)</f>
        <v>0</v>
      </c>
      <c r="U293" s="1">
        <f>IF(AND(First[[#This Row],[Allowed_Amount]]&gt;First[[#This Row],[Paid_Amount]],First[[#This Row],[Status]]="Denied"),First[[#This Row],[Allowed_Amount]]-First[[#This Row],[Paid_Amount]],0)</f>
        <v>0</v>
      </c>
      <c r="V2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4" spans="1:23" x14ac:dyDescent="0.35">
      <c r="A294" t="s">
        <v>310</v>
      </c>
      <c r="B294" t="s">
        <v>1021</v>
      </c>
      <c r="C294" t="s">
        <v>1032</v>
      </c>
      <c r="D294" t="s">
        <v>1036</v>
      </c>
      <c r="E294" t="s">
        <v>1041</v>
      </c>
      <c r="F294" s="1">
        <v>2831.07</v>
      </c>
      <c r="G294" s="1">
        <v>1797.51</v>
      </c>
      <c r="H294" s="1">
        <v>1530.54</v>
      </c>
      <c r="I294" s="1">
        <v>1300.53</v>
      </c>
      <c r="J294" t="s">
        <v>1046</v>
      </c>
      <c r="K294" t="s">
        <v>1050</v>
      </c>
      <c r="L294" t="s">
        <v>1053</v>
      </c>
      <c r="M294" t="s">
        <v>1058</v>
      </c>
      <c r="N294" s="2">
        <v>45581</v>
      </c>
      <c r="O294" s="2">
        <v>45616</v>
      </c>
      <c r="P294" s="1">
        <v>1123.3800000000001</v>
      </c>
      <c r="Q294" s="1">
        <v>1300.53</v>
      </c>
      <c r="R294" s="1">
        <v>177.15</v>
      </c>
      <c r="S294" t="s">
        <v>1060</v>
      </c>
      <c r="T294" s="1">
        <f>IF(AND(First[[#This Row],[Allowed_Amount]]&gt;First[[#This Row],[Paid_Amount]],First[[#This Row],[Status]]="Denied"),1,0)</f>
        <v>1</v>
      </c>
      <c r="U294" s="1">
        <f>IF(AND(First[[#This Row],[Allowed_Amount]]&gt;First[[#This Row],[Paid_Amount]],First[[#This Row],[Status]]="Denied"),First[[#This Row],[Allowed_Amount]]-First[[#This Row],[Paid_Amount]],0)</f>
        <v>266.97000000000003</v>
      </c>
      <c r="V2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266.97000000000003</v>
      </c>
      <c r="W2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95" spans="1:23" x14ac:dyDescent="0.35">
      <c r="A295" t="s">
        <v>311</v>
      </c>
      <c r="B295" t="s">
        <v>1023</v>
      </c>
      <c r="C295" t="s">
        <v>1029</v>
      </c>
      <c r="D295" t="s">
        <v>1033</v>
      </c>
      <c r="E295" t="s">
        <v>1038</v>
      </c>
      <c r="F295" s="1">
        <v>2445.39</v>
      </c>
      <c r="G295" s="1">
        <v>1354.01</v>
      </c>
      <c r="H295" s="1">
        <v>794.04</v>
      </c>
      <c r="I295" s="1">
        <v>1651.35</v>
      </c>
      <c r="L295" t="s">
        <v>1054</v>
      </c>
      <c r="M295" t="s">
        <v>1055</v>
      </c>
      <c r="N295" s="2">
        <v>45642</v>
      </c>
      <c r="O295" s="2">
        <v>45687</v>
      </c>
      <c r="P295" s="1">
        <v>794.04</v>
      </c>
      <c r="Q295" s="1">
        <v>1651.35</v>
      </c>
      <c r="R295" s="1">
        <v>0</v>
      </c>
      <c r="S295" t="s">
        <v>1060</v>
      </c>
      <c r="T295" s="1">
        <f>IF(AND(First[[#This Row],[Allowed_Amount]]&gt;First[[#This Row],[Paid_Amount]],First[[#This Row],[Status]]="Denied"),1,0)</f>
        <v>0</v>
      </c>
      <c r="U295" s="1">
        <f>IF(AND(First[[#This Row],[Allowed_Amount]]&gt;First[[#This Row],[Paid_Amount]],First[[#This Row],[Status]]="Denied"),First[[#This Row],[Allowed_Amount]]-First[[#This Row],[Paid_Amount]],0)</f>
        <v>0</v>
      </c>
      <c r="V2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6" spans="1:23" x14ac:dyDescent="0.35">
      <c r="A296" t="s">
        <v>312</v>
      </c>
      <c r="B296" t="s">
        <v>1022</v>
      </c>
      <c r="C296" t="s">
        <v>1028</v>
      </c>
      <c r="D296" t="s">
        <v>1033</v>
      </c>
      <c r="E296" t="s">
        <v>1039</v>
      </c>
      <c r="F296" s="1">
        <v>1444.27</v>
      </c>
      <c r="G296" s="1">
        <v>773</v>
      </c>
      <c r="H296" s="1">
        <v>631.82000000000005</v>
      </c>
      <c r="I296" s="1">
        <v>812.45</v>
      </c>
      <c r="L296" t="s">
        <v>1054</v>
      </c>
      <c r="M296" t="s">
        <v>1055</v>
      </c>
      <c r="N296" s="2">
        <v>45666</v>
      </c>
      <c r="O296" s="2">
        <v>45732</v>
      </c>
      <c r="P296" s="1">
        <v>631.82000000000005</v>
      </c>
      <c r="Q296" s="1">
        <v>812.44999999999993</v>
      </c>
      <c r="R296" s="1">
        <v>0</v>
      </c>
      <c r="S296" t="s">
        <v>1060</v>
      </c>
      <c r="T296" s="1">
        <f>IF(AND(First[[#This Row],[Allowed_Amount]]&gt;First[[#This Row],[Paid_Amount]],First[[#This Row],[Status]]="Denied"),1,0)</f>
        <v>0</v>
      </c>
      <c r="U296" s="1">
        <f>IF(AND(First[[#This Row],[Allowed_Amount]]&gt;First[[#This Row],[Paid_Amount]],First[[#This Row],[Status]]="Denied"),First[[#This Row],[Allowed_Amount]]-First[[#This Row],[Paid_Amount]],0)</f>
        <v>0</v>
      </c>
      <c r="V2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7" spans="1:23" x14ac:dyDescent="0.35">
      <c r="A297" t="s">
        <v>313</v>
      </c>
      <c r="B297" t="s">
        <v>1023</v>
      </c>
      <c r="C297" t="s">
        <v>1028</v>
      </c>
      <c r="D297" t="s">
        <v>1037</v>
      </c>
      <c r="E297" t="s">
        <v>1041</v>
      </c>
      <c r="F297" s="1">
        <v>291.77</v>
      </c>
      <c r="G297" s="1">
        <v>263.95</v>
      </c>
      <c r="H297" s="1">
        <v>204.77</v>
      </c>
      <c r="I297" s="1">
        <v>87</v>
      </c>
      <c r="J297" t="s">
        <v>1048</v>
      </c>
      <c r="K297" t="s">
        <v>1050</v>
      </c>
      <c r="L297" t="s">
        <v>1053</v>
      </c>
      <c r="M297" t="s">
        <v>1058</v>
      </c>
      <c r="N297" s="2">
        <v>45888</v>
      </c>
      <c r="O297" s="2">
        <v>45973</v>
      </c>
      <c r="P297" s="1">
        <v>167.17</v>
      </c>
      <c r="Q297" s="1">
        <v>86.999999999999972</v>
      </c>
      <c r="R297" s="1">
        <v>-80.17</v>
      </c>
      <c r="S297" t="s">
        <v>1060</v>
      </c>
      <c r="T297" s="1">
        <f>IF(AND(First[[#This Row],[Allowed_Amount]]&gt;First[[#This Row],[Paid_Amount]],First[[#This Row],[Status]]="Denied"),1,0)</f>
        <v>1</v>
      </c>
      <c r="U297" s="1">
        <f>IF(AND(First[[#This Row],[Allowed_Amount]]&gt;First[[#This Row],[Paid_Amount]],First[[#This Row],[Status]]="Denied"),First[[#This Row],[Allowed_Amount]]-First[[#This Row],[Paid_Amount]],0)</f>
        <v>59.179999999999978</v>
      </c>
      <c r="V2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59.179999999999978</v>
      </c>
      <c r="W2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298" spans="1:23" x14ac:dyDescent="0.35">
      <c r="A298" t="s">
        <v>314</v>
      </c>
      <c r="B298" t="s">
        <v>1027</v>
      </c>
      <c r="C298" t="s">
        <v>1029</v>
      </c>
      <c r="D298" t="s">
        <v>1034</v>
      </c>
      <c r="E298" t="s">
        <v>1041</v>
      </c>
      <c r="F298" s="1">
        <v>2737.95</v>
      </c>
      <c r="G298" s="1">
        <v>1400.92</v>
      </c>
      <c r="H298" s="1">
        <v>810.38</v>
      </c>
      <c r="I298" s="1">
        <v>1927.57</v>
      </c>
      <c r="L298" t="s">
        <v>1054</v>
      </c>
      <c r="M298" t="s">
        <v>1055</v>
      </c>
      <c r="N298" s="2">
        <v>45685</v>
      </c>
      <c r="O298" s="2">
        <v>45699</v>
      </c>
      <c r="P298" s="1">
        <v>810.38</v>
      </c>
      <c r="Q298" s="1">
        <v>1927.57</v>
      </c>
      <c r="R298" s="1">
        <v>0</v>
      </c>
      <c r="S298" t="s">
        <v>1060</v>
      </c>
      <c r="T298" s="1">
        <f>IF(AND(First[[#This Row],[Allowed_Amount]]&gt;First[[#This Row],[Paid_Amount]],First[[#This Row],[Status]]="Denied"),1,0)</f>
        <v>0</v>
      </c>
      <c r="U298" s="1">
        <f>IF(AND(First[[#This Row],[Allowed_Amount]]&gt;First[[#This Row],[Paid_Amount]],First[[#This Row],[Status]]="Denied"),First[[#This Row],[Allowed_Amount]]-First[[#This Row],[Paid_Amount]],0)</f>
        <v>0</v>
      </c>
      <c r="V2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299" spans="1:23" x14ac:dyDescent="0.35">
      <c r="A299" t="s">
        <v>315</v>
      </c>
      <c r="B299" t="s">
        <v>1023</v>
      </c>
      <c r="C299" t="s">
        <v>1028</v>
      </c>
      <c r="D299" t="s">
        <v>1033</v>
      </c>
      <c r="E299" t="s">
        <v>1041</v>
      </c>
      <c r="F299" s="1">
        <v>2276.73</v>
      </c>
      <c r="G299" s="1">
        <v>1962.32</v>
      </c>
      <c r="H299" s="1">
        <v>1036.9100000000001</v>
      </c>
      <c r="I299" s="1">
        <v>1239.82</v>
      </c>
      <c r="L299" t="s">
        <v>1054</v>
      </c>
      <c r="M299" t="s">
        <v>1055</v>
      </c>
      <c r="N299" s="2">
        <v>45534</v>
      </c>
      <c r="O299" s="2">
        <v>45546</v>
      </c>
      <c r="P299" s="1">
        <v>1036.9100000000001</v>
      </c>
      <c r="Q299" s="1">
        <v>1239.82</v>
      </c>
      <c r="R299" s="1">
        <v>0</v>
      </c>
      <c r="S299" t="s">
        <v>1060</v>
      </c>
      <c r="T299" s="1">
        <f>IF(AND(First[[#This Row],[Allowed_Amount]]&gt;First[[#This Row],[Paid_Amount]],First[[#This Row],[Status]]="Denied"),1,0)</f>
        <v>0</v>
      </c>
      <c r="U299" s="1">
        <f>IF(AND(First[[#This Row],[Allowed_Amount]]&gt;First[[#This Row],[Paid_Amount]],First[[#This Row],[Status]]="Denied"),First[[#This Row],[Allowed_Amount]]-First[[#This Row],[Paid_Amount]],0)</f>
        <v>0</v>
      </c>
      <c r="V2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2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0" spans="1:23" x14ac:dyDescent="0.35">
      <c r="A300" t="s">
        <v>316</v>
      </c>
      <c r="B300" t="s">
        <v>1023</v>
      </c>
      <c r="C300" t="s">
        <v>1028</v>
      </c>
      <c r="D300" t="s">
        <v>1034</v>
      </c>
      <c r="E300" t="s">
        <v>1039</v>
      </c>
      <c r="F300" s="1">
        <v>3283.88</v>
      </c>
      <c r="G300" s="1">
        <v>2426.84</v>
      </c>
      <c r="H300" s="1">
        <v>1696.13</v>
      </c>
      <c r="I300" s="1">
        <v>1587.75</v>
      </c>
      <c r="L300" t="s">
        <v>1054</v>
      </c>
      <c r="M300" t="s">
        <v>1055</v>
      </c>
      <c r="N300" s="2">
        <v>45691</v>
      </c>
      <c r="O300" s="2">
        <v>45732</v>
      </c>
      <c r="P300" s="1">
        <v>1696.13</v>
      </c>
      <c r="Q300" s="1">
        <v>1587.75</v>
      </c>
      <c r="R300" s="1">
        <v>0</v>
      </c>
      <c r="S300" t="s">
        <v>1060</v>
      </c>
      <c r="T300" s="1">
        <f>IF(AND(First[[#This Row],[Allowed_Amount]]&gt;First[[#This Row],[Paid_Amount]],First[[#This Row],[Status]]="Denied"),1,0)</f>
        <v>0</v>
      </c>
      <c r="U300" s="1">
        <f>IF(AND(First[[#This Row],[Allowed_Amount]]&gt;First[[#This Row],[Paid_Amount]],First[[#This Row],[Status]]="Denied"),First[[#This Row],[Allowed_Amount]]-First[[#This Row],[Paid_Amount]],0)</f>
        <v>0</v>
      </c>
      <c r="V3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1" spans="1:23" x14ac:dyDescent="0.35">
      <c r="A301" t="s">
        <v>317</v>
      </c>
      <c r="B301" t="s">
        <v>1021</v>
      </c>
      <c r="C301" t="s">
        <v>1028</v>
      </c>
      <c r="D301" t="s">
        <v>1035</v>
      </c>
      <c r="E301" t="s">
        <v>1041</v>
      </c>
      <c r="F301" s="1">
        <v>4868.6000000000004</v>
      </c>
      <c r="G301" s="1">
        <v>4644.24</v>
      </c>
      <c r="H301" s="1">
        <v>4095.47</v>
      </c>
      <c r="I301" s="1">
        <v>773.13</v>
      </c>
      <c r="L301" t="s">
        <v>1054</v>
      </c>
      <c r="M301" t="s">
        <v>1055</v>
      </c>
      <c r="N301" s="2">
        <v>45741</v>
      </c>
      <c r="O301" s="2">
        <v>45782</v>
      </c>
      <c r="P301" s="1">
        <v>4095.47</v>
      </c>
      <c r="Q301" s="1">
        <v>773.13000000000056</v>
      </c>
      <c r="R301" s="1">
        <v>0</v>
      </c>
      <c r="S301" t="s">
        <v>1060</v>
      </c>
      <c r="T301" s="1">
        <f>IF(AND(First[[#This Row],[Allowed_Amount]]&gt;First[[#This Row],[Paid_Amount]],First[[#This Row],[Status]]="Denied"),1,0)</f>
        <v>0</v>
      </c>
      <c r="U301" s="1">
        <f>IF(AND(First[[#This Row],[Allowed_Amount]]&gt;First[[#This Row],[Paid_Amount]],First[[#This Row],[Status]]="Denied"),First[[#This Row],[Allowed_Amount]]-First[[#This Row],[Paid_Amount]],0)</f>
        <v>0</v>
      </c>
      <c r="V3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2" spans="1:23" x14ac:dyDescent="0.35">
      <c r="A302" t="s">
        <v>318</v>
      </c>
      <c r="B302" t="s">
        <v>1025</v>
      </c>
      <c r="C302" t="s">
        <v>1028</v>
      </c>
      <c r="D302" t="s">
        <v>1037</v>
      </c>
      <c r="E302" t="s">
        <v>1041</v>
      </c>
      <c r="F302" s="1">
        <v>3668.81</v>
      </c>
      <c r="G302" s="1">
        <v>3053.15</v>
      </c>
      <c r="H302" s="1">
        <v>1887.29</v>
      </c>
      <c r="I302" s="1">
        <v>1781.52</v>
      </c>
      <c r="L302" t="s">
        <v>1054</v>
      </c>
      <c r="M302" t="s">
        <v>1055</v>
      </c>
      <c r="N302" s="2">
        <v>45809</v>
      </c>
      <c r="O302" s="2">
        <v>45851</v>
      </c>
      <c r="P302" s="1">
        <v>1887.29</v>
      </c>
      <c r="Q302" s="1">
        <v>1781.52</v>
      </c>
      <c r="R302" s="1">
        <v>0</v>
      </c>
      <c r="S302" t="s">
        <v>1060</v>
      </c>
      <c r="T302" s="1">
        <f>IF(AND(First[[#This Row],[Allowed_Amount]]&gt;First[[#This Row],[Paid_Amount]],First[[#This Row],[Status]]="Denied"),1,0)</f>
        <v>0</v>
      </c>
      <c r="U302" s="1">
        <f>IF(AND(First[[#This Row],[Allowed_Amount]]&gt;First[[#This Row],[Paid_Amount]],First[[#This Row],[Status]]="Denied"),First[[#This Row],[Allowed_Amount]]-First[[#This Row],[Paid_Amount]],0)</f>
        <v>0</v>
      </c>
      <c r="V3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3" spans="1:23" x14ac:dyDescent="0.35">
      <c r="A303" t="s">
        <v>319</v>
      </c>
      <c r="B303" t="s">
        <v>1023</v>
      </c>
      <c r="C303" t="s">
        <v>1029</v>
      </c>
      <c r="D303" t="s">
        <v>1035</v>
      </c>
      <c r="E303" t="s">
        <v>1041</v>
      </c>
      <c r="F303" s="1">
        <v>1770.13</v>
      </c>
      <c r="G303" s="1">
        <v>1350.48</v>
      </c>
      <c r="H303" s="1">
        <v>1109.19</v>
      </c>
      <c r="I303" s="1">
        <v>660.94</v>
      </c>
      <c r="L303" t="s">
        <v>1054</v>
      </c>
      <c r="M303" t="s">
        <v>1055</v>
      </c>
      <c r="N303" s="2">
        <v>45579</v>
      </c>
      <c r="O303" s="2">
        <v>45602</v>
      </c>
      <c r="P303" s="1">
        <v>1109.19</v>
      </c>
      <c r="Q303" s="1">
        <v>660.94</v>
      </c>
      <c r="R303" s="1">
        <v>0</v>
      </c>
      <c r="S303" t="s">
        <v>1060</v>
      </c>
      <c r="T303" s="1">
        <f>IF(AND(First[[#This Row],[Allowed_Amount]]&gt;First[[#This Row],[Paid_Amount]],First[[#This Row],[Status]]="Denied"),1,0)</f>
        <v>0</v>
      </c>
      <c r="U303" s="1">
        <f>IF(AND(First[[#This Row],[Allowed_Amount]]&gt;First[[#This Row],[Paid_Amount]],First[[#This Row],[Status]]="Denied"),First[[#This Row],[Allowed_Amount]]-First[[#This Row],[Paid_Amount]],0)</f>
        <v>0</v>
      </c>
      <c r="V3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4" spans="1:23" x14ac:dyDescent="0.35">
      <c r="A304" t="s">
        <v>320</v>
      </c>
      <c r="B304" t="s">
        <v>1023</v>
      </c>
      <c r="C304" t="s">
        <v>1030</v>
      </c>
      <c r="D304" t="s">
        <v>1036</v>
      </c>
      <c r="E304" t="s">
        <v>1039</v>
      </c>
      <c r="F304" s="1">
        <v>261.27</v>
      </c>
      <c r="G304" s="1">
        <v>233.79</v>
      </c>
      <c r="H304" s="1">
        <v>233.79</v>
      </c>
      <c r="I304" s="1">
        <v>64.930000000000007</v>
      </c>
      <c r="J304" t="s">
        <v>1042</v>
      </c>
      <c r="K304" t="s">
        <v>1049</v>
      </c>
      <c r="L304" t="s">
        <v>1053</v>
      </c>
      <c r="M304" t="s">
        <v>1057</v>
      </c>
      <c r="N304" s="2">
        <v>45831</v>
      </c>
      <c r="O304" s="2">
        <v>45860</v>
      </c>
      <c r="P304" s="1">
        <v>143.58000000000001</v>
      </c>
      <c r="Q304" s="1">
        <v>64.929999999999978</v>
      </c>
      <c r="R304" s="1">
        <v>-78.650000000000006</v>
      </c>
      <c r="S304" t="s">
        <v>1061</v>
      </c>
      <c r="T304" s="1">
        <f>IF(AND(First[[#This Row],[Allowed_Amount]]&gt;First[[#This Row],[Paid_Amount]],First[[#This Row],[Status]]="Denied"),1,0)</f>
        <v>0</v>
      </c>
      <c r="U304" s="1">
        <f>IF(AND(First[[#This Row],[Allowed_Amount]]&gt;First[[#This Row],[Paid_Amount]],First[[#This Row],[Status]]="Denied"),First[[#This Row],[Allowed_Amount]]-First[[#This Row],[Paid_Amount]],0)</f>
        <v>0</v>
      </c>
      <c r="V3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5" spans="1:23" x14ac:dyDescent="0.35">
      <c r="A305" t="s">
        <v>321</v>
      </c>
      <c r="B305" t="s">
        <v>1019</v>
      </c>
      <c r="C305" t="s">
        <v>1028</v>
      </c>
      <c r="D305" t="s">
        <v>1035</v>
      </c>
      <c r="E305" t="s">
        <v>1038</v>
      </c>
      <c r="F305" s="1">
        <v>4853.01</v>
      </c>
      <c r="G305" s="1">
        <v>4597.51</v>
      </c>
      <c r="H305" s="1">
        <v>3237.88</v>
      </c>
      <c r="I305" s="1">
        <v>1615.13</v>
      </c>
      <c r="L305" t="s">
        <v>1054</v>
      </c>
      <c r="M305" t="s">
        <v>1055</v>
      </c>
      <c r="N305" s="2">
        <v>45566</v>
      </c>
      <c r="O305" s="2">
        <v>45611</v>
      </c>
      <c r="P305" s="1">
        <v>3237.88</v>
      </c>
      <c r="Q305" s="1">
        <v>1615.13</v>
      </c>
      <c r="R305" s="1">
        <v>0</v>
      </c>
      <c r="S305" t="s">
        <v>1060</v>
      </c>
      <c r="T305" s="1">
        <f>IF(AND(First[[#This Row],[Allowed_Amount]]&gt;First[[#This Row],[Paid_Amount]],First[[#This Row],[Status]]="Denied"),1,0)</f>
        <v>0</v>
      </c>
      <c r="U305" s="1">
        <f>IF(AND(First[[#This Row],[Allowed_Amount]]&gt;First[[#This Row],[Paid_Amount]],First[[#This Row],[Status]]="Denied"),First[[#This Row],[Allowed_Amount]]-First[[#This Row],[Paid_Amount]],0)</f>
        <v>0</v>
      </c>
      <c r="V3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6" spans="1:23" x14ac:dyDescent="0.35">
      <c r="A306" t="s">
        <v>322</v>
      </c>
      <c r="B306" t="s">
        <v>1022</v>
      </c>
      <c r="C306" t="s">
        <v>1028</v>
      </c>
      <c r="D306" t="s">
        <v>1037</v>
      </c>
      <c r="E306" t="s">
        <v>1038</v>
      </c>
      <c r="F306" s="1">
        <v>4478.62</v>
      </c>
      <c r="G306" s="1">
        <v>2344.6</v>
      </c>
      <c r="H306" s="1">
        <v>2317.81</v>
      </c>
      <c r="I306" s="1">
        <v>2160.81</v>
      </c>
      <c r="L306" t="s">
        <v>1054</v>
      </c>
      <c r="M306" t="s">
        <v>1055</v>
      </c>
      <c r="N306" s="2">
        <v>45567</v>
      </c>
      <c r="O306" s="2">
        <v>45626</v>
      </c>
      <c r="P306" s="1">
        <v>2317.81</v>
      </c>
      <c r="Q306" s="1">
        <v>2160.81</v>
      </c>
      <c r="R306" s="1">
        <v>0</v>
      </c>
      <c r="S306" t="s">
        <v>1060</v>
      </c>
      <c r="T306" s="1">
        <f>IF(AND(First[[#This Row],[Allowed_Amount]]&gt;First[[#This Row],[Paid_Amount]],First[[#This Row],[Status]]="Denied"),1,0)</f>
        <v>0</v>
      </c>
      <c r="U306" s="1">
        <f>IF(AND(First[[#This Row],[Allowed_Amount]]&gt;First[[#This Row],[Paid_Amount]],First[[#This Row],[Status]]="Denied"),First[[#This Row],[Allowed_Amount]]-First[[#This Row],[Paid_Amount]],0)</f>
        <v>0</v>
      </c>
      <c r="V3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7" spans="1:23" x14ac:dyDescent="0.35">
      <c r="A307" t="s">
        <v>323</v>
      </c>
      <c r="B307" t="s">
        <v>1026</v>
      </c>
      <c r="C307" t="s">
        <v>1030</v>
      </c>
      <c r="D307" t="s">
        <v>1036</v>
      </c>
      <c r="E307" t="s">
        <v>1038</v>
      </c>
      <c r="F307" s="1">
        <v>264.37</v>
      </c>
      <c r="G307" s="1">
        <v>248.81</v>
      </c>
      <c r="H307" s="1">
        <v>183.07</v>
      </c>
      <c r="I307" s="1">
        <v>81.3</v>
      </c>
      <c r="L307" t="s">
        <v>1054</v>
      </c>
      <c r="M307" t="s">
        <v>1055</v>
      </c>
      <c r="N307" s="2">
        <v>45715</v>
      </c>
      <c r="O307" s="2">
        <v>45755</v>
      </c>
      <c r="P307" s="1">
        <v>183.07</v>
      </c>
      <c r="Q307" s="1">
        <v>81.300000000000011</v>
      </c>
      <c r="R307" s="1">
        <v>0</v>
      </c>
      <c r="S307" t="s">
        <v>1060</v>
      </c>
      <c r="T307" s="1">
        <f>IF(AND(First[[#This Row],[Allowed_Amount]]&gt;First[[#This Row],[Paid_Amount]],First[[#This Row],[Status]]="Denied"),1,0)</f>
        <v>0</v>
      </c>
      <c r="U307" s="1">
        <f>IF(AND(First[[#This Row],[Allowed_Amount]]&gt;First[[#This Row],[Paid_Amount]],First[[#This Row],[Status]]="Denied"),First[[#This Row],[Allowed_Amount]]-First[[#This Row],[Paid_Amount]],0)</f>
        <v>0</v>
      </c>
      <c r="V3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8" spans="1:23" x14ac:dyDescent="0.35">
      <c r="A308" t="s">
        <v>324</v>
      </c>
      <c r="B308" t="s">
        <v>1018</v>
      </c>
      <c r="C308" t="s">
        <v>1031</v>
      </c>
      <c r="D308" t="s">
        <v>1035</v>
      </c>
      <c r="E308" t="s">
        <v>1039</v>
      </c>
      <c r="F308" s="1">
        <v>2782.49</v>
      </c>
      <c r="G308" s="1">
        <v>1825.14</v>
      </c>
      <c r="H308" s="1">
        <v>1805.87</v>
      </c>
      <c r="I308" s="1">
        <v>976.62</v>
      </c>
      <c r="L308" t="s">
        <v>1054</v>
      </c>
      <c r="M308" t="s">
        <v>1055</v>
      </c>
      <c r="N308" s="2">
        <v>45771</v>
      </c>
      <c r="O308" s="2">
        <v>45807</v>
      </c>
      <c r="P308" s="1">
        <v>1805.87</v>
      </c>
      <c r="Q308" s="1">
        <v>976.61999999999989</v>
      </c>
      <c r="R308" s="1">
        <v>0</v>
      </c>
      <c r="S308" t="s">
        <v>1060</v>
      </c>
      <c r="T308" s="1">
        <f>IF(AND(First[[#This Row],[Allowed_Amount]]&gt;First[[#This Row],[Paid_Amount]],First[[#This Row],[Status]]="Denied"),1,0)</f>
        <v>0</v>
      </c>
      <c r="U308" s="1">
        <f>IF(AND(First[[#This Row],[Allowed_Amount]]&gt;First[[#This Row],[Paid_Amount]],First[[#This Row],[Status]]="Denied"),First[[#This Row],[Allowed_Amount]]-First[[#This Row],[Paid_Amount]],0)</f>
        <v>0</v>
      </c>
      <c r="V3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09" spans="1:23" x14ac:dyDescent="0.35">
      <c r="A309" t="s">
        <v>325</v>
      </c>
      <c r="B309" t="s">
        <v>1025</v>
      </c>
      <c r="C309" t="s">
        <v>1032</v>
      </c>
      <c r="D309" t="s">
        <v>1033</v>
      </c>
      <c r="E309" t="s">
        <v>1041</v>
      </c>
      <c r="F309" s="1">
        <v>497.07</v>
      </c>
      <c r="G309" s="1">
        <v>394.49</v>
      </c>
      <c r="H309" s="1">
        <v>298.24</v>
      </c>
      <c r="I309" s="1">
        <v>198.83</v>
      </c>
      <c r="L309" t="s">
        <v>1054</v>
      </c>
      <c r="M309" t="s">
        <v>1055</v>
      </c>
      <c r="N309" s="2">
        <v>45753</v>
      </c>
      <c r="O309" s="2">
        <v>45805</v>
      </c>
      <c r="P309" s="1">
        <v>298.24</v>
      </c>
      <c r="Q309" s="1">
        <v>198.83</v>
      </c>
      <c r="R309" s="1">
        <v>0</v>
      </c>
      <c r="S309" t="s">
        <v>1060</v>
      </c>
      <c r="T309" s="1">
        <f>IF(AND(First[[#This Row],[Allowed_Amount]]&gt;First[[#This Row],[Paid_Amount]],First[[#This Row],[Status]]="Denied"),1,0)</f>
        <v>0</v>
      </c>
      <c r="U309" s="1">
        <f>IF(AND(First[[#This Row],[Allowed_Amount]]&gt;First[[#This Row],[Paid_Amount]],First[[#This Row],[Status]]="Denied"),First[[#This Row],[Allowed_Amount]]-First[[#This Row],[Paid_Amount]],0)</f>
        <v>0</v>
      </c>
      <c r="V3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0" spans="1:23" x14ac:dyDescent="0.35">
      <c r="A310" t="s">
        <v>326</v>
      </c>
      <c r="B310" t="s">
        <v>1024</v>
      </c>
      <c r="C310" t="s">
        <v>1032</v>
      </c>
      <c r="D310" t="s">
        <v>1037</v>
      </c>
      <c r="E310" t="s">
        <v>1039</v>
      </c>
      <c r="F310" s="1">
        <v>411.68</v>
      </c>
      <c r="G310" s="1">
        <v>207.67</v>
      </c>
      <c r="H310" s="1">
        <v>143.04</v>
      </c>
      <c r="I310" s="1">
        <v>268.64</v>
      </c>
      <c r="L310" t="s">
        <v>1054</v>
      </c>
      <c r="M310" t="s">
        <v>1055</v>
      </c>
      <c r="N310" s="2">
        <v>45771</v>
      </c>
      <c r="O310" s="2">
        <v>45831</v>
      </c>
      <c r="P310" s="1">
        <v>143.04</v>
      </c>
      <c r="Q310" s="1">
        <v>268.64</v>
      </c>
      <c r="R310" s="1">
        <v>0</v>
      </c>
      <c r="S310" t="s">
        <v>1060</v>
      </c>
      <c r="T310" s="1">
        <f>IF(AND(First[[#This Row],[Allowed_Amount]]&gt;First[[#This Row],[Paid_Amount]],First[[#This Row],[Status]]="Denied"),1,0)</f>
        <v>0</v>
      </c>
      <c r="U310" s="1">
        <f>IF(AND(First[[#This Row],[Allowed_Amount]]&gt;First[[#This Row],[Paid_Amount]],First[[#This Row],[Status]]="Denied"),First[[#This Row],[Allowed_Amount]]-First[[#This Row],[Paid_Amount]],0)</f>
        <v>0</v>
      </c>
      <c r="V3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1" spans="1:23" x14ac:dyDescent="0.35">
      <c r="A311" t="s">
        <v>327</v>
      </c>
      <c r="B311" t="s">
        <v>1025</v>
      </c>
      <c r="C311" t="s">
        <v>1029</v>
      </c>
      <c r="D311" t="s">
        <v>1034</v>
      </c>
      <c r="E311" t="s">
        <v>1041</v>
      </c>
      <c r="F311" s="1">
        <v>1018.98</v>
      </c>
      <c r="G311" s="1">
        <v>922.38</v>
      </c>
      <c r="H311" s="1">
        <v>775.35</v>
      </c>
      <c r="I311" s="1">
        <v>243.63</v>
      </c>
      <c r="J311" t="s">
        <v>1044</v>
      </c>
      <c r="K311" t="s">
        <v>1050</v>
      </c>
      <c r="L311" t="s">
        <v>1053</v>
      </c>
      <c r="M311" t="s">
        <v>1055</v>
      </c>
      <c r="N311" s="2">
        <v>45736</v>
      </c>
      <c r="O311" s="2">
        <v>45768</v>
      </c>
      <c r="P311" s="1">
        <v>675.35</v>
      </c>
      <c r="Q311" s="1">
        <v>243.63</v>
      </c>
      <c r="R311" s="1">
        <v>-431.72</v>
      </c>
      <c r="S311" t="s">
        <v>1060</v>
      </c>
      <c r="T311" s="1">
        <f>IF(AND(First[[#This Row],[Allowed_Amount]]&gt;First[[#This Row],[Paid_Amount]],First[[#This Row],[Status]]="Denied"),1,0)</f>
        <v>1</v>
      </c>
      <c r="U311" s="1">
        <f>IF(AND(First[[#This Row],[Allowed_Amount]]&gt;First[[#This Row],[Paid_Amount]],First[[#This Row],[Status]]="Denied"),First[[#This Row],[Allowed_Amount]]-First[[#This Row],[Paid_Amount]],0)</f>
        <v>147.02999999999997</v>
      </c>
      <c r="V3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12" spans="1:23" x14ac:dyDescent="0.35">
      <c r="A312" t="s">
        <v>328</v>
      </c>
      <c r="B312" t="s">
        <v>1021</v>
      </c>
      <c r="C312" t="s">
        <v>1029</v>
      </c>
      <c r="D312" t="s">
        <v>1033</v>
      </c>
      <c r="E312" t="s">
        <v>1040</v>
      </c>
      <c r="F312" s="1">
        <v>4949.7299999999996</v>
      </c>
      <c r="G312" s="1">
        <v>4635.37</v>
      </c>
      <c r="H312" s="1">
        <v>2781.58</v>
      </c>
      <c r="I312" s="1">
        <v>2168.15</v>
      </c>
      <c r="L312" t="s">
        <v>1054</v>
      </c>
      <c r="M312" t="s">
        <v>1055</v>
      </c>
      <c r="N312" s="2">
        <v>45696</v>
      </c>
      <c r="O312" s="2">
        <v>45786</v>
      </c>
      <c r="P312" s="1">
        <v>2781.58</v>
      </c>
      <c r="Q312" s="1">
        <v>2168.15</v>
      </c>
      <c r="R312" s="1">
        <v>0</v>
      </c>
      <c r="S312" t="s">
        <v>1060</v>
      </c>
      <c r="T312" s="1">
        <f>IF(AND(First[[#This Row],[Allowed_Amount]]&gt;First[[#This Row],[Paid_Amount]],First[[#This Row],[Status]]="Denied"),1,0)</f>
        <v>0</v>
      </c>
      <c r="U312" s="1">
        <f>IF(AND(First[[#This Row],[Allowed_Amount]]&gt;First[[#This Row],[Paid_Amount]],First[[#This Row],[Status]]="Denied"),First[[#This Row],[Allowed_Amount]]-First[[#This Row],[Paid_Amount]],0)</f>
        <v>0</v>
      </c>
      <c r="V3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3" spans="1:23" x14ac:dyDescent="0.35">
      <c r="A313" t="s">
        <v>329</v>
      </c>
      <c r="B313" t="s">
        <v>1022</v>
      </c>
      <c r="C313" t="s">
        <v>1032</v>
      </c>
      <c r="D313" t="s">
        <v>1037</v>
      </c>
      <c r="E313" t="s">
        <v>1041</v>
      </c>
      <c r="F313" s="1">
        <v>4556.76</v>
      </c>
      <c r="G313" s="1">
        <v>2502.08</v>
      </c>
      <c r="H313" s="1">
        <v>1313.07</v>
      </c>
      <c r="I313" s="1">
        <v>3243.69</v>
      </c>
      <c r="J313" t="s">
        <v>1048</v>
      </c>
      <c r="K313" t="s">
        <v>1050</v>
      </c>
      <c r="L313" t="s">
        <v>1053</v>
      </c>
      <c r="M313" t="s">
        <v>1055</v>
      </c>
      <c r="N313" s="2">
        <v>45665</v>
      </c>
      <c r="O313" s="2">
        <v>45723</v>
      </c>
      <c r="P313" s="1">
        <v>1158.99</v>
      </c>
      <c r="Q313" s="1">
        <v>3243.690000000001</v>
      </c>
      <c r="R313" s="1">
        <v>2084.6999999999998</v>
      </c>
      <c r="S313" t="s">
        <v>1060</v>
      </c>
      <c r="T313" s="1">
        <f>IF(AND(First[[#This Row],[Allowed_Amount]]&gt;First[[#This Row],[Paid_Amount]],First[[#This Row],[Status]]="Denied"),1,0)</f>
        <v>1</v>
      </c>
      <c r="U313" s="1">
        <f>IF(AND(First[[#This Row],[Allowed_Amount]]&gt;First[[#This Row],[Paid_Amount]],First[[#This Row],[Status]]="Denied"),First[[#This Row],[Allowed_Amount]]-First[[#This Row],[Paid_Amount]],0)</f>
        <v>1189.01</v>
      </c>
      <c r="V3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1189.01</v>
      </c>
      <c r="W3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14" spans="1:23" x14ac:dyDescent="0.35">
      <c r="A314" t="s">
        <v>330</v>
      </c>
      <c r="B314" t="s">
        <v>1027</v>
      </c>
      <c r="C314" t="s">
        <v>1032</v>
      </c>
      <c r="D314" t="s">
        <v>1033</v>
      </c>
      <c r="E314" t="s">
        <v>1038</v>
      </c>
      <c r="F314" s="1">
        <v>2457.6999999999998</v>
      </c>
      <c r="G314" s="1">
        <v>1392.43</v>
      </c>
      <c r="H314" s="1">
        <v>1281.48</v>
      </c>
      <c r="I314" s="1">
        <v>1176.22</v>
      </c>
      <c r="J314" t="s">
        <v>1048</v>
      </c>
      <c r="K314" t="s">
        <v>1050</v>
      </c>
      <c r="L314" t="s">
        <v>1053</v>
      </c>
      <c r="M314" t="s">
        <v>1055</v>
      </c>
      <c r="N314" s="2">
        <v>45677</v>
      </c>
      <c r="O314" s="2">
        <v>45727</v>
      </c>
      <c r="P314" s="1">
        <v>1151.32</v>
      </c>
      <c r="Q314" s="1">
        <v>1176.22</v>
      </c>
      <c r="R314" s="1">
        <v>24.9</v>
      </c>
      <c r="S314" t="s">
        <v>1060</v>
      </c>
      <c r="T314" s="1">
        <f>IF(AND(First[[#This Row],[Allowed_Amount]]&gt;First[[#This Row],[Paid_Amount]],First[[#This Row],[Status]]="Denied"),1,0)</f>
        <v>1</v>
      </c>
      <c r="U314" s="1">
        <f>IF(AND(First[[#This Row],[Allowed_Amount]]&gt;First[[#This Row],[Paid_Amount]],First[[#This Row],[Status]]="Denied"),First[[#This Row],[Allowed_Amount]]-First[[#This Row],[Paid_Amount]],0)</f>
        <v>110.95000000000005</v>
      </c>
      <c r="V3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110.95000000000005</v>
      </c>
      <c r="W3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15" spans="1:23" x14ac:dyDescent="0.35">
      <c r="A315" t="s">
        <v>331</v>
      </c>
      <c r="B315" t="s">
        <v>1025</v>
      </c>
      <c r="C315" t="s">
        <v>1032</v>
      </c>
      <c r="D315" t="s">
        <v>1036</v>
      </c>
      <c r="E315" t="s">
        <v>1038</v>
      </c>
      <c r="F315" s="1">
        <v>2041.64</v>
      </c>
      <c r="G315" s="1">
        <v>1274.99</v>
      </c>
      <c r="H315" s="1">
        <v>840.18</v>
      </c>
      <c r="I315" s="1">
        <v>1201.46</v>
      </c>
      <c r="J315" t="s">
        <v>1043</v>
      </c>
      <c r="K315" t="s">
        <v>1049</v>
      </c>
      <c r="L315" t="s">
        <v>1053</v>
      </c>
      <c r="M315" t="s">
        <v>1055</v>
      </c>
      <c r="N315" s="2">
        <v>45693</v>
      </c>
      <c r="O315" s="2">
        <v>45769</v>
      </c>
      <c r="P315" s="1">
        <v>675.09</v>
      </c>
      <c r="Q315" s="1">
        <v>1201.46</v>
      </c>
      <c r="R315" s="1">
        <v>526.37</v>
      </c>
      <c r="S315" t="s">
        <v>1060</v>
      </c>
      <c r="T315" s="1">
        <f>IF(AND(First[[#This Row],[Allowed_Amount]]&gt;First[[#This Row],[Paid_Amount]],First[[#This Row],[Status]]="Denied"),1,0)</f>
        <v>1</v>
      </c>
      <c r="U315" s="1">
        <f>IF(AND(First[[#This Row],[Allowed_Amount]]&gt;First[[#This Row],[Paid_Amount]],First[[#This Row],[Status]]="Denied"),First[[#This Row],[Allowed_Amount]]-First[[#This Row],[Paid_Amount]],0)</f>
        <v>434.81000000000006</v>
      </c>
      <c r="V3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434.81000000000006</v>
      </c>
      <c r="W3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16" spans="1:23" x14ac:dyDescent="0.35">
      <c r="A316" t="s">
        <v>332</v>
      </c>
      <c r="B316" t="s">
        <v>1022</v>
      </c>
      <c r="C316" t="s">
        <v>1030</v>
      </c>
      <c r="D316" t="s">
        <v>1034</v>
      </c>
      <c r="E316" t="s">
        <v>1038</v>
      </c>
      <c r="F316" s="1">
        <v>3974.36</v>
      </c>
      <c r="G316" s="1">
        <v>3024.71</v>
      </c>
      <c r="H316" s="1">
        <v>2928.14</v>
      </c>
      <c r="I316" s="1">
        <v>1046.22</v>
      </c>
      <c r="L316" t="s">
        <v>1054</v>
      </c>
      <c r="M316" t="s">
        <v>1055</v>
      </c>
      <c r="N316" s="2">
        <v>45643</v>
      </c>
      <c r="O316" s="2">
        <v>45688</v>
      </c>
      <c r="P316" s="1">
        <v>2928.14</v>
      </c>
      <c r="Q316" s="1">
        <v>1046.22</v>
      </c>
      <c r="R316" s="1">
        <v>0</v>
      </c>
      <c r="S316" t="s">
        <v>1060</v>
      </c>
      <c r="T316" s="1">
        <f>IF(AND(First[[#This Row],[Allowed_Amount]]&gt;First[[#This Row],[Paid_Amount]],First[[#This Row],[Status]]="Denied"),1,0)</f>
        <v>0</v>
      </c>
      <c r="U316" s="1">
        <f>IF(AND(First[[#This Row],[Allowed_Amount]]&gt;First[[#This Row],[Paid_Amount]],First[[#This Row],[Status]]="Denied"),First[[#This Row],[Allowed_Amount]]-First[[#This Row],[Paid_Amount]],0)</f>
        <v>0</v>
      </c>
      <c r="V3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7" spans="1:23" x14ac:dyDescent="0.35">
      <c r="A317" t="s">
        <v>333</v>
      </c>
      <c r="B317" t="s">
        <v>1019</v>
      </c>
      <c r="C317" t="s">
        <v>1032</v>
      </c>
      <c r="D317" t="s">
        <v>1033</v>
      </c>
      <c r="E317" t="s">
        <v>1038</v>
      </c>
      <c r="F317" s="1">
        <v>3463.26</v>
      </c>
      <c r="G317" s="1">
        <v>3331.28</v>
      </c>
      <c r="H317" s="1">
        <v>1907.53</v>
      </c>
      <c r="I317" s="1">
        <v>1555.73</v>
      </c>
      <c r="L317" t="s">
        <v>1054</v>
      </c>
      <c r="M317" t="s">
        <v>1055</v>
      </c>
      <c r="N317" s="2">
        <v>45881</v>
      </c>
      <c r="O317" s="2">
        <v>45958</v>
      </c>
      <c r="P317" s="1">
        <v>1907.53</v>
      </c>
      <c r="Q317" s="1">
        <v>1555.73</v>
      </c>
      <c r="R317" s="1">
        <v>0</v>
      </c>
      <c r="S317" t="s">
        <v>1060</v>
      </c>
      <c r="T317" s="1">
        <f>IF(AND(First[[#This Row],[Allowed_Amount]]&gt;First[[#This Row],[Paid_Amount]],First[[#This Row],[Status]]="Denied"),1,0)</f>
        <v>0</v>
      </c>
      <c r="U317" s="1">
        <f>IF(AND(First[[#This Row],[Allowed_Amount]]&gt;First[[#This Row],[Paid_Amount]],First[[#This Row],[Status]]="Denied"),First[[#This Row],[Allowed_Amount]]-First[[#This Row],[Paid_Amount]],0)</f>
        <v>0</v>
      </c>
      <c r="V3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8" spans="1:23" x14ac:dyDescent="0.35">
      <c r="A318" t="s">
        <v>334</v>
      </c>
      <c r="B318" t="s">
        <v>1027</v>
      </c>
      <c r="C318" t="s">
        <v>1032</v>
      </c>
      <c r="D318" t="s">
        <v>1034</v>
      </c>
      <c r="E318" t="s">
        <v>1040</v>
      </c>
      <c r="F318" s="1">
        <v>644.85</v>
      </c>
      <c r="G318" s="1">
        <v>539.04</v>
      </c>
      <c r="H318" s="1">
        <v>447.27</v>
      </c>
      <c r="I318" s="1">
        <v>197.58</v>
      </c>
      <c r="L318" t="s">
        <v>1054</v>
      </c>
      <c r="M318" t="s">
        <v>1055</v>
      </c>
      <c r="N318" s="2">
        <v>45861</v>
      </c>
      <c r="O318" s="2">
        <v>45937</v>
      </c>
      <c r="P318" s="1">
        <v>447.27</v>
      </c>
      <c r="Q318" s="1">
        <v>197.58</v>
      </c>
      <c r="R318" s="1">
        <v>0</v>
      </c>
      <c r="S318" t="s">
        <v>1060</v>
      </c>
      <c r="T318" s="1">
        <f>IF(AND(First[[#This Row],[Allowed_Amount]]&gt;First[[#This Row],[Paid_Amount]],First[[#This Row],[Status]]="Denied"),1,0)</f>
        <v>0</v>
      </c>
      <c r="U318" s="1">
        <f>IF(AND(First[[#This Row],[Allowed_Amount]]&gt;First[[#This Row],[Paid_Amount]],First[[#This Row],[Status]]="Denied"),First[[#This Row],[Allowed_Amount]]-First[[#This Row],[Paid_Amount]],0)</f>
        <v>0</v>
      </c>
      <c r="V3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19" spans="1:23" x14ac:dyDescent="0.35">
      <c r="A319" t="s">
        <v>335</v>
      </c>
      <c r="B319" t="s">
        <v>1019</v>
      </c>
      <c r="C319" t="s">
        <v>1029</v>
      </c>
      <c r="D319" t="s">
        <v>1036</v>
      </c>
      <c r="E319" t="s">
        <v>1038</v>
      </c>
      <c r="F319" s="1">
        <v>529.35</v>
      </c>
      <c r="G319" s="1">
        <v>523.21</v>
      </c>
      <c r="H319" s="1">
        <v>373.04</v>
      </c>
      <c r="I319" s="1">
        <v>156.31</v>
      </c>
      <c r="J319" t="s">
        <v>1044</v>
      </c>
      <c r="K319" t="s">
        <v>1050</v>
      </c>
      <c r="L319" t="s">
        <v>1053</v>
      </c>
      <c r="M319" t="s">
        <v>1055</v>
      </c>
      <c r="N319" s="2">
        <v>45645</v>
      </c>
      <c r="O319" s="2">
        <v>45678</v>
      </c>
      <c r="P319" s="1">
        <v>262.17</v>
      </c>
      <c r="Q319" s="1">
        <v>156.31</v>
      </c>
      <c r="R319" s="1">
        <v>-105.86</v>
      </c>
      <c r="S319" t="s">
        <v>1060</v>
      </c>
      <c r="T319" s="1">
        <f>IF(AND(First[[#This Row],[Allowed_Amount]]&gt;First[[#This Row],[Paid_Amount]],First[[#This Row],[Status]]="Denied"),1,0)</f>
        <v>1</v>
      </c>
      <c r="U319" s="1">
        <f>IF(AND(First[[#This Row],[Allowed_Amount]]&gt;First[[#This Row],[Paid_Amount]],First[[#This Row],[Status]]="Denied"),First[[#This Row],[Allowed_Amount]]-First[[#This Row],[Paid_Amount]],0)</f>
        <v>150.17000000000002</v>
      </c>
      <c r="V3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20" spans="1:23" x14ac:dyDescent="0.35">
      <c r="A320" t="s">
        <v>336</v>
      </c>
      <c r="B320" t="s">
        <v>1027</v>
      </c>
      <c r="C320" t="s">
        <v>1030</v>
      </c>
      <c r="D320" t="s">
        <v>1036</v>
      </c>
      <c r="E320" t="s">
        <v>1039</v>
      </c>
      <c r="F320" s="1">
        <v>3729.49</v>
      </c>
      <c r="G320" s="1">
        <v>2860.68</v>
      </c>
      <c r="H320" s="1">
        <v>1960.08</v>
      </c>
      <c r="I320" s="1">
        <v>1769.41</v>
      </c>
      <c r="L320" t="s">
        <v>1054</v>
      </c>
      <c r="M320" t="s">
        <v>1055</v>
      </c>
      <c r="N320" s="2">
        <v>45879</v>
      </c>
      <c r="O320" s="2">
        <v>45913</v>
      </c>
      <c r="P320" s="1">
        <v>1960.08</v>
      </c>
      <c r="Q320" s="1">
        <v>1769.41</v>
      </c>
      <c r="R320" s="1">
        <v>0</v>
      </c>
      <c r="S320" t="s">
        <v>1060</v>
      </c>
      <c r="T320" s="1">
        <f>IF(AND(First[[#This Row],[Allowed_Amount]]&gt;First[[#This Row],[Paid_Amount]],First[[#This Row],[Status]]="Denied"),1,0)</f>
        <v>0</v>
      </c>
      <c r="U320" s="1">
        <f>IF(AND(First[[#This Row],[Allowed_Amount]]&gt;First[[#This Row],[Paid_Amount]],First[[#This Row],[Status]]="Denied"),First[[#This Row],[Allowed_Amount]]-First[[#This Row],[Paid_Amount]],0)</f>
        <v>0</v>
      </c>
      <c r="V3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1" spans="1:23" x14ac:dyDescent="0.35">
      <c r="A321" t="s">
        <v>337</v>
      </c>
      <c r="B321" t="s">
        <v>1021</v>
      </c>
      <c r="C321" t="s">
        <v>1031</v>
      </c>
      <c r="D321" t="s">
        <v>1036</v>
      </c>
      <c r="E321" t="s">
        <v>1038</v>
      </c>
      <c r="F321" s="1">
        <v>437.42</v>
      </c>
      <c r="G321" s="1">
        <v>313.98</v>
      </c>
      <c r="H321" s="1">
        <v>273.55</v>
      </c>
      <c r="I321" s="1">
        <v>163.87</v>
      </c>
      <c r="J321" t="s">
        <v>1048</v>
      </c>
      <c r="K321" t="s">
        <v>1050</v>
      </c>
      <c r="L321" t="s">
        <v>1053</v>
      </c>
      <c r="M321" t="s">
        <v>1057</v>
      </c>
      <c r="N321" s="2">
        <v>45876</v>
      </c>
      <c r="O321" s="2">
        <v>45914</v>
      </c>
      <c r="P321" s="1">
        <v>254.06</v>
      </c>
      <c r="Q321" s="1">
        <v>163.87</v>
      </c>
      <c r="R321" s="1">
        <v>-90.19</v>
      </c>
      <c r="S321" t="s">
        <v>1060</v>
      </c>
      <c r="T321" s="1">
        <f>IF(AND(First[[#This Row],[Allowed_Amount]]&gt;First[[#This Row],[Paid_Amount]],First[[#This Row],[Status]]="Denied"),1,0)</f>
        <v>1</v>
      </c>
      <c r="U321" s="1">
        <f>IF(AND(First[[#This Row],[Allowed_Amount]]&gt;First[[#This Row],[Paid_Amount]],First[[#This Row],[Status]]="Denied"),First[[#This Row],[Allowed_Amount]]-First[[#This Row],[Paid_Amount]],0)</f>
        <v>40.430000000000007</v>
      </c>
      <c r="V3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40.430000000000007</v>
      </c>
      <c r="W3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22" spans="1:23" x14ac:dyDescent="0.35">
      <c r="A322" t="s">
        <v>338</v>
      </c>
      <c r="B322" t="s">
        <v>1024</v>
      </c>
      <c r="C322" t="s">
        <v>1032</v>
      </c>
      <c r="D322" t="s">
        <v>1034</v>
      </c>
      <c r="E322" t="s">
        <v>1038</v>
      </c>
      <c r="F322" s="1">
        <v>2537.92</v>
      </c>
      <c r="G322" s="1">
        <v>1870.88</v>
      </c>
      <c r="H322" s="1">
        <v>1584.7</v>
      </c>
      <c r="I322" s="1">
        <v>953.22</v>
      </c>
      <c r="J322" t="s">
        <v>1044</v>
      </c>
      <c r="K322" t="s">
        <v>1050</v>
      </c>
      <c r="L322" t="s">
        <v>1053</v>
      </c>
      <c r="M322" t="s">
        <v>1058</v>
      </c>
      <c r="N322" s="2">
        <v>45644</v>
      </c>
      <c r="O322" s="2">
        <v>45706</v>
      </c>
      <c r="P322" s="1">
        <v>1446.77</v>
      </c>
      <c r="Q322" s="1">
        <v>953.22</v>
      </c>
      <c r="R322" s="1">
        <v>-493.55</v>
      </c>
      <c r="S322" t="s">
        <v>1060</v>
      </c>
      <c r="T322" s="1">
        <f>IF(AND(First[[#This Row],[Allowed_Amount]]&gt;First[[#This Row],[Paid_Amount]],First[[#This Row],[Status]]="Denied"),1,0)</f>
        <v>1</v>
      </c>
      <c r="U322" s="1">
        <f>IF(AND(First[[#This Row],[Allowed_Amount]]&gt;First[[#This Row],[Paid_Amount]],First[[#This Row],[Status]]="Denied"),First[[#This Row],[Allowed_Amount]]-First[[#This Row],[Paid_Amount]],0)</f>
        <v>286.18000000000006</v>
      </c>
      <c r="V3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23" spans="1:23" x14ac:dyDescent="0.35">
      <c r="A323" t="s">
        <v>339</v>
      </c>
      <c r="B323" t="s">
        <v>1020</v>
      </c>
      <c r="C323" t="s">
        <v>1031</v>
      </c>
      <c r="D323" t="s">
        <v>1036</v>
      </c>
      <c r="E323" t="s">
        <v>1039</v>
      </c>
      <c r="F323" s="1">
        <v>2513.02</v>
      </c>
      <c r="G323" s="1">
        <v>1689.26</v>
      </c>
      <c r="H323" s="1">
        <v>897.25</v>
      </c>
      <c r="I323" s="1">
        <v>1615.77</v>
      </c>
      <c r="L323" t="s">
        <v>1054</v>
      </c>
      <c r="M323" t="s">
        <v>1055</v>
      </c>
      <c r="N323" s="2">
        <v>45584</v>
      </c>
      <c r="O323" s="2">
        <v>45619</v>
      </c>
      <c r="P323" s="1">
        <v>897.25</v>
      </c>
      <c r="Q323" s="1">
        <v>1615.77</v>
      </c>
      <c r="R323" s="1">
        <v>0</v>
      </c>
      <c r="S323" t="s">
        <v>1060</v>
      </c>
      <c r="T323" s="1">
        <f>IF(AND(First[[#This Row],[Allowed_Amount]]&gt;First[[#This Row],[Paid_Amount]],First[[#This Row],[Status]]="Denied"),1,0)</f>
        <v>0</v>
      </c>
      <c r="U323" s="1">
        <f>IF(AND(First[[#This Row],[Allowed_Amount]]&gt;First[[#This Row],[Paid_Amount]],First[[#This Row],[Status]]="Denied"),First[[#This Row],[Allowed_Amount]]-First[[#This Row],[Paid_Amount]],0)</f>
        <v>0</v>
      </c>
      <c r="V3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4" spans="1:23" x14ac:dyDescent="0.35">
      <c r="A324" t="s">
        <v>340</v>
      </c>
      <c r="B324" t="s">
        <v>1021</v>
      </c>
      <c r="C324" t="s">
        <v>1030</v>
      </c>
      <c r="D324" t="s">
        <v>1036</v>
      </c>
      <c r="E324" t="s">
        <v>1041</v>
      </c>
      <c r="F324" s="1">
        <v>798.52</v>
      </c>
      <c r="G324" s="1">
        <v>410.61</v>
      </c>
      <c r="H324" s="1">
        <v>292</v>
      </c>
      <c r="I324" s="1">
        <v>506.52</v>
      </c>
      <c r="L324" t="s">
        <v>1054</v>
      </c>
      <c r="M324" t="s">
        <v>1055</v>
      </c>
      <c r="N324" s="2">
        <v>45603</v>
      </c>
      <c r="O324" s="2">
        <v>45617</v>
      </c>
      <c r="P324" s="1">
        <v>292</v>
      </c>
      <c r="Q324" s="1">
        <v>506.52</v>
      </c>
      <c r="R324" s="1">
        <v>0</v>
      </c>
      <c r="S324" t="s">
        <v>1060</v>
      </c>
      <c r="T324" s="1">
        <f>IF(AND(First[[#This Row],[Allowed_Amount]]&gt;First[[#This Row],[Paid_Amount]],First[[#This Row],[Status]]="Denied"),1,0)</f>
        <v>0</v>
      </c>
      <c r="U324" s="1">
        <f>IF(AND(First[[#This Row],[Allowed_Amount]]&gt;First[[#This Row],[Paid_Amount]],First[[#This Row],[Status]]="Denied"),First[[#This Row],[Allowed_Amount]]-First[[#This Row],[Paid_Amount]],0)</f>
        <v>0</v>
      </c>
      <c r="V3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5" spans="1:23" x14ac:dyDescent="0.35">
      <c r="A325" t="s">
        <v>341</v>
      </c>
      <c r="B325" t="s">
        <v>1027</v>
      </c>
      <c r="C325" t="s">
        <v>1030</v>
      </c>
      <c r="D325" t="s">
        <v>1037</v>
      </c>
      <c r="E325" t="s">
        <v>1038</v>
      </c>
      <c r="F325" s="1">
        <v>1485.21</v>
      </c>
      <c r="G325" s="1">
        <v>826.7</v>
      </c>
      <c r="H325" s="1">
        <v>624</v>
      </c>
      <c r="I325" s="1">
        <v>861.21</v>
      </c>
      <c r="L325" t="s">
        <v>1054</v>
      </c>
      <c r="M325" t="s">
        <v>1055</v>
      </c>
      <c r="N325" s="2">
        <v>45652</v>
      </c>
      <c r="O325" s="2">
        <v>45657</v>
      </c>
      <c r="P325" s="1">
        <v>624</v>
      </c>
      <c r="Q325" s="1">
        <v>861.21</v>
      </c>
      <c r="R325" s="1">
        <v>0</v>
      </c>
      <c r="S325" t="s">
        <v>1060</v>
      </c>
      <c r="T325" s="1">
        <f>IF(AND(First[[#This Row],[Allowed_Amount]]&gt;First[[#This Row],[Paid_Amount]],First[[#This Row],[Status]]="Denied"),1,0)</f>
        <v>0</v>
      </c>
      <c r="U325" s="1">
        <f>IF(AND(First[[#This Row],[Allowed_Amount]]&gt;First[[#This Row],[Paid_Amount]],First[[#This Row],[Status]]="Denied"),First[[#This Row],[Allowed_Amount]]-First[[#This Row],[Paid_Amount]],0)</f>
        <v>0</v>
      </c>
      <c r="V3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6" spans="1:23" x14ac:dyDescent="0.35">
      <c r="A326" t="s">
        <v>342</v>
      </c>
      <c r="B326" t="s">
        <v>1024</v>
      </c>
      <c r="C326" t="s">
        <v>1029</v>
      </c>
      <c r="D326" t="s">
        <v>1037</v>
      </c>
      <c r="E326" t="s">
        <v>1039</v>
      </c>
      <c r="F326" s="1">
        <v>1165.95</v>
      </c>
      <c r="G326" s="1">
        <v>656.74</v>
      </c>
      <c r="H326" s="1">
        <v>602.74</v>
      </c>
      <c r="I326" s="1">
        <v>563.21</v>
      </c>
      <c r="L326" t="s">
        <v>1054</v>
      </c>
      <c r="M326" t="s">
        <v>1055</v>
      </c>
      <c r="N326" s="2">
        <v>45590</v>
      </c>
      <c r="O326" s="2">
        <v>45656</v>
      </c>
      <c r="P326" s="1">
        <v>602.74</v>
      </c>
      <c r="Q326" s="1">
        <v>563.21</v>
      </c>
      <c r="R326" s="1">
        <v>0</v>
      </c>
      <c r="S326" t="s">
        <v>1060</v>
      </c>
      <c r="T326" s="1">
        <f>IF(AND(First[[#This Row],[Allowed_Amount]]&gt;First[[#This Row],[Paid_Amount]],First[[#This Row],[Status]]="Denied"),1,0)</f>
        <v>0</v>
      </c>
      <c r="U326" s="1">
        <f>IF(AND(First[[#This Row],[Allowed_Amount]]&gt;First[[#This Row],[Paid_Amount]],First[[#This Row],[Status]]="Denied"),First[[#This Row],[Allowed_Amount]]-First[[#This Row],[Paid_Amount]],0)</f>
        <v>0</v>
      </c>
      <c r="V3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7" spans="1:23" x14ac:dyDescent="0.35">
      <c r="A327" t="s">
        <v>343</v>
      </c>
      <c r="B327" t="s">
        <v>1025</v>
      </c>
      <c r="C327" t="s">
        <v>1028</v>
      </c>
      <c r="D327" t="s">
        <v>1036</v>
      </c>
      <c r="E327" t="s">
        <v>1040</v>
      </c>
      <c r="F327" s="1">
        <v>652.32000000000005</v>
      </c>
      <c r="G327" s="1">
        <v>613.33000000000004</v>
      </c>
      <c r="H327" s="1">
        <v>323.49</v>
      </c>
      <c r="I327" s="1">
        <v>328.83</v>
      </c>
      <c r="J327" t="s">
        <v>1042</v>
      </c>
      <c r="K327" t="s">
        <v>1049</v>
      </c>
      <c r="L327" t="s">
        <v>1053</v>
      </c>
      <c r="M327" t="s">
        <v>1056</v>
      </c>
      <c r="N327" s="2">
        <v>45737</v>
      </c>
      <c r="O327" s="2">
        <v>45765</v>
      </c>
      <c r="P327" s="1">
        <v>301.64</v>
      </c>
      <c r="Q327" s="1">
        <v>328.83</v>
      </c>
      <c r="R327" s="1">
        <v>27.19</v>
      </c>
      <c r="S327" t="s">
        <v>1060</v>
      </c>
      <c r="T327" s="1">
        <f>IF(AND(First[[#This Row],[Allowed_Amount]]&gt;First[[#This Row],[Paid_Amount]],First[[#This Row],[Status]]="Denied"),1,0)</f>
        <v>1</v>
      </c>
      <c r="U327" s="1">
        <f>IF(AND(First[[#This Row],[Allowed_Amount]]&gt;First[[#This Row],[Paid_Amount]],First[[#This Row],[Status]]="Denied"),First[[#This Row],[Allowed_Amount]]-First[[#This Row],[Paid_Amount]],0)</f>
        <v>289.84000000000003</v>
      </c>
      <c r="V3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289.84000000000003</v>
      </c>
      <c r="W3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28" spans="1:23" x14ac:dyDescent="0.35">
      <c r="A328" t="s">
        <v>344</v>
      </c>
      <c r="B328" t="s">
        <v>1027</v>
      </c>
      <c r="C328" t="s">
        <v>1029</v>
      </c>
      <c r="D328" t="s">
        <v>1035</v>
      </c>
      <c r="E328" t="s">
        <v>1041</v>
      </c>
      <c r="F328" s="1">
        <v>1354.26</v>
      </c>
      <c r="G328" s="1">
        <v>915.31</v>
      </c>
      <c r="H328" s="1">
        <v>594.9</v>
      </c>
      <c r="I328" s="1">
        <v>759.36</v>
      </c>
      <c r="L328" t="s">
        <v>1054</v>
      </c>
      <c r="M328" t="s">
        <v>1055</v>
      </c>
      <c r="N328" s="2">
        <v>45689</v>
      </c>
      <c r="O328" s="2">
        <v>45775</v>
      </c>
      <c r="P328" s="1">
        <v>594.9</v>
      </c>
      <c r="Q328" s="1">
        <v>759.36</v>
      </c>
      <c r="R328" s="1">
        <v>0</v>
      </c>
      <c r="S328" t="s">
        <v>1060</v>
      </c>
      <c r="T328" s="1">
        <f>IF(AND(First[[#This Row],[Allowed_Amount]]&gt;First[[#This Row],[Paid_Amount]],First[[#This Row],[Status]]="Denied"),1,0)</f>
        <v>0</v>
      </c>
      <c r="U328" s="1">
        <f>IF(AND(First[[#This Row],[Allowed_Amount]]&gt;First[[#This Row],[Paid_Amount]],First[[#This Row],[Status]]="Denied"),First[[#This Row],[Allowed_Amount]]-First[[#This Row],[Paid_Amount]],0)</f>
        <v>0</v>
      </c>
      <c r="V3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29" spans="1:23" x14ac:dyDescent="0.35">
      <c r="A329" t="s">
        <v>345</v>
      </c>
      <c r="B329" t="s">
        <v>1026</v>
      </c>
      <c r="C329" t="s">
        <v>1028</v>
      </c>
      <c r="D329" t="s">
        <v>1035</v>
      </c>
      <c r="E329" t="s">
        <v>1040</v>
      </c>
      <c r="F329" s="1">
        <v>3738.3</v>
      </c>
      <c r="G329" s="1">
        <v>2889.52</v>
      </c>
      <c r="H329" s="1">
        <v>2330.87</v>
      </c>
      <c r="I329" s="1">
        <v>1407.43</v>
      </c>
      <c r="J329" t="s">
        <v>1043</v>
      </c>
      <c r="K329" t="s">
        <v>1049</v>
      </c>
      <c r="L329" t="s">
        <v>1053</v>
      </c>
      <c r="M329" t="s">
        <v>1058</v>
      </c>
      <c r="N329" s="2">
        <v>45612</v>
      </c>
      <c r="O329" s="2">
        <v>45664</v>
      </c>
      <c r="P329" s="1">
        <v>1811.49</v>
      </c>
      <c r="Q329" s="1">
        <v>1407.43</v>
      </c>
      <c r="R329" s="1">
        <v>-404.06</v>
      </c>
      <c r="S329" t="s">
        <v>1060</v>
      </c>
      <c r="T329" s="1">
        <f>IF(AND(First[[#This Row],[Allowed_Amount]]&gt;First[[#This Row],[Paid_Amount]],First[[#This Row],[Status]]="Denied"),1,0)</f>
        <v>1</v>
      </c>
      <c r="U329" s="1">
        <f>IF(AND(First[[#This Row],[Allowed_Amount]]&gt;First[[#This Row],[Paid_Amount]],First[[#This Row],[Status]]="Denied"),First[[#This Row],[Allowed_Amount]]-First[[#This Row],[Paid_Amount]],0)</f>
        <v>558.65000000000009</v>
      </c>
      <c r="V3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558.65000000000009</v>
      </c>
      <c r="W3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30" spans="1:23" x14ac:dyDescent="0.35">
      <c r="A330" t="s">
        <v>346</v>
      </c>
      <c r="B330" t="s">
        <v>1025</v>
      </c>
      <c r="C330" t="s">
        <v>1028</v>
      </c>
      <c r="D330" t="s">
        <v>1037</v>
      </c>
      <c r="E330" t="s">
        <v>1040</v>
      </c>
      <c r="F330" s="1">
        <v>2383.34</v>
      </c>
      <c r="G330" s="1">
        <v>1773.98</v>
      </c>
      <c r="H330" s="1">
        <v>1532.66</v>
      </c>
      <c r="I330" s="1">
        <v>850.68</v>
      </c>
      <c r="J330" t="s">
        <v>1048</v>
      </c>
      <c r="K330" t="s">
        <v>1050</v>
      </c>
      <c r="L330" t="s">
        <v>1053</v>
      </c>
      <c r="M330" t="s">
        <v>1058</v>
      </c>
      <c r="N330" s="2">
        <v>45598</v>
      </c>
      <c r="O330" s="2">
        <v>45639</v>
      </c>
      <c r="P330" s="1">
        <v>1284.58</v>
      </c>
      <c r="Q330" s="1">
        <v>850.68000000000006</v>
      </c>
      <c r="R330" s="1">
        <v>-433.9</v>
      </c>
      <c r="S330" t="s">
        <v>1060</v>
      </c>
      <c r="T330" s="1">
        <f>IF(AND(First[[#This Row],[Allowed_Amount]]&gt;First[[#This Row],[Paid_Amount]],First[[#This Row],[Status]]="Denied"),1,0)</f>
        <v>1</v>
      </c>
      <c r="U330" s="1">
        <f>IF(AND(First[[#This Row],[Allowed_Amount]]&gt;First[[#This Row],[Paid_Amount]],First[[#This Row],[Status]]="Denied"),First[[#This Row],[Allowed_Amount]]-First[[#This Row],[Paid_Amount]],0)</f>
        <v>241.31999999999994</v>
      </c>
      <c r="V3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241.31999999999994</v>
      </c>
      <c r="W3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31" spans="1:23" x14ac:dyDescent="0.35">
      <c r="A331" t="s">
        <v>347</v>
      </c>
      <c r="B331" t="s">
        <v>1020</v>
      </c>
      <c r="C331" t="s">
        <v>1028</v>
      </c>
      <c r="D331" t="s">
        <v>1036</v>
      </c>
      <c r="E331" t="s">
        <v>1041</v>
      </c>
      <c r="F331" s="1">
        <v>3500.16</v>
      </c>
      <c r="G331" s="1">
        <v>2942.12</v>
      </c>
      <c r="H331" s="1">
        <v>2814.22</v>
      </c>
      <c r="I331" s="1">
        <v>685.94</v>
      </c>
      <c r="J331" t="s">
        <v>1042</v>
      </c>
      <c r="K331" t="s">
        <v>1049</v>
      </c>
      <c r="L331" t="s">
        <v>1053</v>
      </c>
      <c r="M331" t="s">
        <v>1055</v>
      </c>
      <c r="N331" s="2">
        <v>45811</v>
      </c>
      <c r="O331" s="2">
        <v>45856</v>
      </c>
      <c r="P331" s="1">
        <v>2605.17</v>
      </c>
      <c r="Q331" s="1">
        <v>685.94</v>
      </c>
      <c r="R331" s="1">
        <v>-1919.23</v>
      </c>
      <c r="S331" t="s">
        <v>1060</v>
      </c>
      <c r="T331" s="1">
        <f>IF(AND(First[[#This Row],[Allowed_Amount]]&gt;First[[#This Row],[Paid_Amount]],First[[#This Row],[Status]]="Denied"),1,0)</f>
        <v>1</v>
      </c>
      <c r="U331" s="1">
        <f>IF(AND(First[[#This Row],[Allowed_Amount]]&gt;First[[#This Row],[Paid_Amount]],First[[#This Row],[Status]]="Denied"),First[[#This Row],[Allowed_Amount]]-First[[#This Row],[Paid_Amount]],0)</f>
        <v>127.90000000000009</v>
      </c>
      <c r="V3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127.90000000000009</v>
      </c>
      <c r="W3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32" spans="1:23" x14ac:dyDescent="0.35">
      <c r="A332" t="s">
        <v>348</v>
      </c>
      <c r="B332" t="s">
        <v>1025</v>
      </c>
      <c r="C332" t="s">
        <v>1031</v>
      </c>
      <c r="D332" t="s">
        <v>1033</v>
      </c>
      <c r="E332" t="s">
        <v>1039</v>
      </c>
      <c r="F332" s="1">
        <v>3552.11</v>
      </c>
      <c r="G332" s="1">
        <v>3277.58</v>
      </c>
      <c r="H332" s="1">
        <v>3191.87</v>
      </c>
      <c r="I332" s="1">
        <v>360.24</v>
      </c>
      <c r="J332" t="s">
        <v>1046</v>
      </c>
      <c r="K332" t="s">
        <v>1050</v>
      </c>
      <c r="L332" t="s">
        <v>1053</v>
      </c>
      <c r="M332" t="s">
        <v>1055</v>
      </c>
      <c r="N332" s="2">
        <v>45815</v>
      </c>
      <c r="O332" s="2">
        <v>45841</v>
      </c>
      <c r="P332" s="1">
        <v>2490.5</v>
      </c>
      <c r="Q332" s="1">
        <v>360.24000000000018</v>
      </c>
      <c r="R332" s="1">
        <v>-2130.2600000000002</v>
      </c>
      <c r="S332" t="s">
        <v>1060</v>
      </c>
      <c r="T332" s="1">
        <f>IF(AND(First[[#This Row],[Allowed_Amount]]&gt;First[[#This Row],[Paid_Amount]],First[[#This Row],[Status]]="Denied"),1,0)</f>
        <v>1</v>
      </c>
      <c r="U332" s="1">
        <f>IF(AND(First[[#This Row],[Allowed_Amount]]&gt;First[[#This Row],[Paid_Amount]],First[[#This Row],[Status]]="Denied"),First[[#This Row],[Allowed_Amount]]-First[[#This Row],[Paid_Amount]],0)</f>
        <v>85.710000000000036</v>
      </c>
      <c r="V3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85.710000000000036</v>
      </c>
      <c r="W3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33" spans="1:23" x14ac:dyDescent="0.35">
      <c r="A333" t="s">
        <v>349</v>
      </c>
      <c r="B333" t="s">
        <v>1022</v>
      </c>
      <c r="C333" t="s">
        <v>1029</v>
      </c>
      <c r="D333" t="s">
        <v>1035</v>
      </c>
      <c r="E333" t="s">
        <v>1038</v>
      </c>
      <c r="F333" s="1">
        <v>2370.3000000000002</v>
      </c>
      <c r="G333" s="1">
        <v>1575.91</v>
      </c>
      <c r="H333" s="1">
        <v>1212.08</v>
      </c>
      <c r="I333" s="1">
        <v>1158.22</v>
      </c>
      <c r="J333" t="s">
        <v>1045</v>
      </c>
      <c r="K333" t="s">
        <v>1051</v>
      </c>
      <c r="L333" t="s">
        <v>1053</v>
      </c>
      <c r="M333" t="s">
        <v>1057</v>
      </c>
      <c r="N333" s="2">
        <v>45561</v>
      </c>
      <c r="O333" s="2">
        <v>45572</v>
      </c>
      <c r="P333" s="1">
        <v>964.11</v>
      </c>
      <c r="Q333" s="1">
        <v>1158.22</v>
      </c>
      <c r="R333" s="1">
        <v>194.11</v>
      </c>
      <c r="S333" t="s">
        <v>1060</v>
      </c>
      <c r="T333" s="1">
        <f>IF(AND(First[[#This Row],[Allowed_Amount]]&gt;First[[#This Row],[Paid_Amount]],First[[#This Row],[Status]]="Denied"),1,0)</f>
        <v>1</v>
      </c>
      <c r="U333" s="1">
        <f>IF(AND(First[[#This Row],[Allowed_Amount]]&gt;First[[#This Row],[Paid_Amount]],First[[#This Row],[Status]]="Denied"),First[[#This Row],[Allowed_Amount]]-First[[#This Row],[Paid_Amount]],0)</f>
        <v>363.83000000000015</v>
      </c>
      <c r="V3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4" spans="1:23" x14ac:dyDescent="0.35">
      <c r="A334" t="s">
        <v>350</v>
      </c>
      <c r="B334" t="s">
        <v>1027</v>
      </c>
      <c r="C334" t="s">
        <v>1031</v>
      </c>
      <c r="D334" t="s">
        <v>1033</v>
      </c>
      <c r="E334" t="s">
        <v>1038</v>
      </c>
      <c r="F334" s="1">
        <v>777.91</v>
      </c>
      <c r="G334" s="1">
        <v>606.87</v>
      </c>
      <c r="H334" s="1">
        <v>516.08000000000004</v>
      </c>
      <c r="I334" s="1">
        <v>261.83</v>
      </c>
      <c r="L334" t="s">
        <v>1054</v>
      </c>
      <c r="M334" t="s">
        <v>1055</v>
      </c>
      <c r="N334" s="2">
        <v>45822</v>
      </c>
      <c r="O334" s="2">
        <v>45860</v>
      </c>
      <c r="P334" s="1">
        <v>516.08000000000004</v>
      </c>
      <c r="Q334" s="1">
        <v>261.82999999999993</v>
      </c>
      <c r="R334" s="1">
        <v>0</v>
      </c>
      <c r="S334" t="s">
        <v>1060</v>
      </c>
      <c r="T334" s="1">
        <f>IF(AND(First[[#This Row],[Allowed_Amount]]&gt;First[[#This Row],[Paid_Amount]],First[[#This Row],[Status]]="Denied"),1,0)</f>
        <v>0</v>
      </c>
      <c r="U334" s="1">
        <f>IF(AND(First[[#This Row],[Allowed_Amount]]&gt;First[[#This Row],[Paid_Amount]],First[[#This Row],[Status]]="Denied"),First[[#This Row],[Allowed_Amount]]-First[[#This Row],[Paid_Amount]],0)</f>
        <v>0</v>
      </c>
      <c r="V3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5" spans="1:23" x14ac:dyDescent="0.35">
      <c r="A335" t="s">
        <v>351</v>
      </c>
      <c r="B335" t="s">
        <v>1018</v>
      </c>
      <c r="C335" t="s">
        <v>1028</v>
      </c>
      <c r="D335" t="s">
        <v>1034</v>
      </c>
      <c r="E335" t="s">
        <v>1040</v>
      </c>
      <c r="F335" s="1">
        <v>246.7</v>
      </c>
      <c r="G335" s="1">
        <v>206.21</v>
      </c>
      <c r="H335" s="1">
        <v>206.11</v>
      </c>
      <c r="I335" s="1">
        <v>40.590000000000003</v>
      </c>
      <c r="L335" t="s">
        <v>1054</v>
      </c>
      <c r="M335" t="s">
        <v>1055</v>
      </c>
      <c r="N335" s="2">
        <v>45764</v>
      </c>
      <c r="O335" s="2">
        <v>45847</v>
      </c>
      <c r="P335" s="1">
        <v>206.11</v>
      </c>
      <c r="Q335" s="1">
        <v>40.589999999999968</v>
      </c>
      <c r="R335" s="1">
        <v>0</v>
      </c>
      <c r="S335" t="s">
        <v>1060</v>
      </c>
      <c r="T335" s="1">
        <f>IF(AND(First[[#This Row],[Allowed_Amount]]&gt;First[[#This Row],[Paid_Amount]],First[[#This Row],[Status]]="Denied"),1,0)</f>
        <v>0</v>
      </c>
      <c r="U335" s="1">
        <f>IF(AND(First[[#This Row],[Allowed_Amount]]&gt;First[[#This Row],[Paid_Amount]],First[[#This Row],[Status]]="Denied"),First[[#This Row],[Allowed_Amount]]-First[[#This Row],[Paid_Amount]],0)</f>
        <v>0</v>
      </c>
      <c r="V3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6" spans="1:23" x14ac:dyDescent="0.35">
      <c r="A336" t="s">
        <v>352</v>
      </c>
      <c r="B336" t="s">
        <v>1025</v>
      </c>
      <c r="C336" t="s">
        <v>1032</v>
      </c>
      <c r="D336" t="s">
        <v>1036</v>
      </c>
      <c r="E336" t="s">
        <v>1038</v>
      </c>
      <c r="F336" s="1">
        <v>3715.36</v>
      </c>
      <c r="G336" s="1">
        <v>3551.18</v>
      </c>
      <c r="H336" s="1">
        <v>3060.42</v>
      </c>
      <c r="I336" s="1">
        <v>654.94000000000005</v>
      </c>
      <c r="L336" t="s">
        <v>1054</v>
      </c>
      <c r="M336" t="s">
        <v>1055</v>
      </c>
      <c r="N336" s="2">
        <v>45612</v>
      </c>
      <c r="O336" s="2">
        <v>45635</v>
      </c>
      <c r="P336" s="1">
        <v>3060.42</v>
      </c>
      <c r="Q336" s="1">
        <v>654.94000000000005</v>
      </c>
      <c r="R336" s="1">
        <v>0</v>
      </c>
      <c r="S336" t="s">
        <v>1060</v>
      </c>
      <c r="T336" s="1">
        <f>IF(AND(First[[#This Row],[Allowed_Amount]]&gt;First[[#This Row],[Paid_Amount]],First[[#This Row],[Status]]="Denied"),1,0)</f>
        <v>0</v>
      </c>
      <c r="U336" s="1">
        <f>IF(AND(First[[#This Row],[Allowed_Amount]]&gt;First[[#This Row],[Paid_Amount]],First[[#This Row],[Status]]="Denied"),First[[#This Row],[Allowed_Amount]]-First[[#This Row],[Paid_Amount]],0)</f>
        <v>0</v>
      </c>
      <c r="V3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7" spans="1:23" x14ac:dyDescent="0.35">
      <c r="A337" t="s">
        <v>353</v>
      </c>
      <c r="B337" t="s">
        <v>1022</v>
      </c>
      <c r="C337" t="s">
        <v>1028</v>
      </c>
      <c r="D337" t="s">
        <v>1034</v>
      </c>
      <c r="E337" t="s">
        <v>1040</v>
      </c>
      <c r="F337" s="1">
        <v>2767.09</v>
      </c>
      <c r="G337" s="1">
        <v>2337.86</v>
      </c>
      <c r="H337" s="1">
        <v>2142.17</v>
      </c>
      <c r="I337" s="1">
        <v>624.91999999999996</v>
      </c>
      <c r="L337" t="s">
        <v>1054</v>
      </c>
      <c r="M337" t="s">
        <v>1055</v>
      </c>
      <c r="N337" s="2">
        <v>45577</v>
      </c>
      <c r="O337" s="2">
        <v>45623</v>
      </c>
      <c r="P337" s="1">
        <v>2142.17</v>
      </c>
      <c r="Q337" s="1">
        <v>624.92000000000007</v>
      </c>
      <c r="R337" s="1">
        <v>0</v>
      </c>
      <c r="S337" t="s">
        <v>1060</v>
      </c>
      <c r="T337" s="1">
        <f>IF(AND(First[[#This Row],[Allowed_Amount]]&gt;First[[#This Row],[Paid_Amount]],First[[#This Row],[Status]]="Denied"),1,0)</f>
        <v>0</v>
      </c>
      <c r="U337" s="1">
        <f>IF(AND(First[[#This Row],[Allowed_Amount]]&gt;First[[#This Row],[Paid_Amount]],First[[#This Row],[Status]]="Denied"),First[[#This Row],[Allowed_Amount]]-First[[#This Row],[Paid_Amount]],0)</f>
        <v>0</v>
      </c>
      <c r="V3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8" spans="1:23" x14ac:dyDescent="0.35">
      <c r="A338" t="s">
        <v>354</v>
      </c>
      <c r="B338" t="s">
        <v>1018</v>
      </c>
      <c r="C338" t="s">
        <v>1030</v>
      </c>
      <c r="D338" t="s">
        <v>1034</v>
      </c>
      <c r="E338" t="s">
        <v>1038</v>
      </c>
      <c r="F338" s="1">
        <v>3225.08</v>
      </c>
      <c r="G338" s="1">
        <v>1934.48</v>
      </c>
      <c r="H338" s="1">
        <v>1794.86</v>
      </c>
      <c r="I338" s="1">
        <v>1430.22</v>
      </c>
      <c r="L338" t="s">
        <v>1054</v>
      </c>
      <c r="M338" t="s">
        <v>1055</v>
      </c>
      <c r="N338" s="2">
        <v>45541</v>
      </c>
      <c r="O338" s="2">
        <v>45589</v>
      </c>
      <c r="P338" s="1">
        <v>1794.86</v>
      </c>
      <c r="Q338" s="1">
        <v>1430.22</v>
      </c>
      <c r="R338" s="1">
        <v>0</v>
      </c>
      <c r="S338" t="s">
        <v>1060</v>
      </c>
      <c r="T338" s="1">
        <f>IF(AND(First[[#This Row],[Allowed_Amount]]&gt;First[[#This Row],[Paid_Amount]],First[[#This Row],[Status]]="Denied"),1,0)</f>
        <v>0</v>
      </c>
      <c r="U338" s="1">
        <f>IF(AND(First[[#This Row],[Allowed_Amount]]&gt;First[[#This Row],[Paid_Amount]],First[[#This Row],[Status]]="Denied"),First[[#This Row],[Allowed_Amount]]-First[[#This Row],[Paid_Amount]],0)</f>
        <v>0</v>
      </c>
      <c r="V3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39" spans="1:23" x14ac:dyDescent="0.35">
      <c r="A339" t="s">
        <v>355</v>
      </c>
      <c r="B339" t="s">
        <v>1025</v>
      </c>
      <c r="C339" t="s">
        <v>1031</v>
      </c>
      <c r="D339" t="s">
        <v>1036</v>
      </c>
      <c r="E339" t="s">
        <v>1041</v>
      </c>
      <c r="F339" s="1">
        <v>2565.2800000000002</v>
      </c>
      <c r="G339" s="1">
        <v>1669.88</v>
      </c>
      <c r="H339" s="1">
        <v>837.29</v>
      </c>
      <c r="I339" s="1">
        <v>1727.99</v>
      </c>
      <c r="L339" t="s">
        <v>1054</v>
      </c>
      <c r="M339" t="s">
        <v>1055</v>
      </c>
      <c r="N339" s="2">
        <v>45603</v>
      </c>
      <c r="O339" s="2">
        <v>45673</v>
      </c>
      <c r="P339" s="1">
        <v>837.29</v>
      </c>
      <c r="Q339" s="1">
        <v>1727.99</v>
      </c>
      <c r="R339" s="1">
        <v>0</v>
      </c>
      <c r="S339" t="s">
        <v>1060</v>
      </c>
      <c r="T339" s="1">
        <f>IF(AND(First[[#This Row],[Allowed_Amount]]&gt;First[[#This Row],[Paid_Amount]],First[[#This Row],[Status]]="Denied"),1,0)</f>
        <v>0</v>
      </c>
      <c r="U339" s="1">
        <f>IF(AND(First[[#This Row],[Allowed_Amount]]&gt;First[[#This Row],[Paid_Amount]],First[[#This Row],[Status]]="Denied"),First[[#This Row],[Allowed_Amount]]-First[[#This Row],[Paid_Amount]],0)</f>
        <v>0</v>
      </c>
      <c r="V3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0" spans="1:23" x14ac:dyDescent="0.35">
      <c r="A340" t="s">
        <v>356</v>
      </c>
      <c r="B340" t="s">
        <v>1020</v>
      </c>
      <c r="C340" t="s">
        <v>1030</v>
      </c>
      <c r="D340" t="s">
        <v>1037</v>
      </c>
      <c r="E340" t="s">
        <v>1040</v>
      </c>
      <c r="F340" s="1">
        <v>1196.8699999999999</v>
      </c>
      <c r="G340" s="1">
        <v>1086.67</v>
      </c>
      <c r="H340" s="1">
        <v>977.98</v>
      </c>
      <c r="I340" s="1">
        <v>218.89</v>
      </c>
      <c r="L340" t="s">
        <v>1054</v>
      </c>
      <c r="M340" t="s">
        <v>1055</v>
      </c>
      <c r="N340" s="2">
        <v>45867</v>
      </c>
      <c r="O340" s="2">
        <v>45946</v>
      </c>
      <c r="P340" s="1">
        <v>977.98</v>
      </c>
      <c r="Q340" s="1">
        <v>218.8899999999999</v>
      </c>
      <c r="R340" s="1">
        <v>0</v>
      </c>
      <c r="S340" t="s">
        <v>1060</v>
      </c>
      <c r="T340" s="1">
        <f>IF(AND(First[[#This Row],[Allowed_Amount]]&gt;First[[#This Row],[Paid_Amount]],First[[#This Row],[Status]]="Denied"),1,0)</f>
        <v>0</v>
      </c>
      <c r="U340" s="1">
        <f>IF(AND(First[[#This Row],[Allowed_Amount]]&gt;First[[#This Row],[Paid_Amount]],First[[#This Row],[Status]]="Denied"),First[[#This Row],[Allowed_Amount]]-First[[#This Row],[Paid_Amount]],0)</f>
        <v>0</v>
      </c>
      <c r="V3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1" spans="1:23" x14ac:dyDescent="0.35">
      <c r="A341" t="s">
        <v>357</v>
      </c>
      <c r="B341" t="s">
        <v>1025</v>
      </c>
      <c r="C341" t="s">
        <v>1031</v>
      </c>
      <c r="D341" t="s">
        <v>1037</v>
      </c>
      <c r="E341" t="s">
        <v>1038</v>
      </c>
      <c r="F341" s="1">
        <v>467.06</v>
      </c>
      <c r="G341" s="1">
        <v>239.22</v>
      </c>
      <c r="H341" s="1">
        <v>166.99</v>
      </c>
      <c r="I341" s="1">
        <v>300.07</v>
      </c>
      <c r="L341" t="s">
        <v>1054</v>
      </c>
      <c r="M341" t="s">
        <v>1055</v>
      </c>
      <c r="N341" s="2">
        <v>45766</v>
      </c>
      <c r="O341" s="2">
        <v>45846</v>
      </c>
      <c r="P341" s="1">
        <v>166.99</v>
      </c>
      <c r="Q341" s="1">
        <v>300.07</v>
      </c>
      <c r="R341" s="1">
        <v>0</v>
      </c>
      <c r="S341" t="s">
        <v>1060</v>
      </c>
      <c r="T341" s="1">
        <f>IF(AND(First[[#This Row],[Allowed_Amount]]&gt;First[[#This Row],[Paid_Amount]],First[[#This Row],[Status]]="Denied"),1,0)</f>
        <v>0</v>
      </c>
      <c r="U341" s="1">
        <f>IF(AND(First[[#This Row],[Allowed_Amount]]&gt;First[[#This Row],[Paid_Amount]],First[[#This Row],[Status]]="Denied"),First[[#This Row],[Allowed_Amount]]-First[[#This Row],[Paid_Amount]],0)</f>
        <v>0</v>
      </c>
      <c r="V3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2" spans="1:23" x14ac:dyDescent="0.35">
      <c r="A342" t="s">
        <v>358</v>
      </c>
      <c r="B342" t="s">
        <v>1024</v>
      </c>
      <c r="C342" t="s">
        <v>1030</v>
      </c>
      <c r="D342" t="s">
        <v>1035</v>
      </c>
      <c r="E342" t="s">
        <v>1039</v>
      </c>
      <c r="F342" s="1">
        <v>1790.66</v>
      </c>
      <c r="G342" s="1">
        <v>1059.8</v>
      </c>
      <c r="H342" s="1">
        <v>771.74</v>
      </c>
      <c r="I342" s="1">
        <v>1018.92</v>
      </c>
      <c r="L342" t="s">
        <v>1054</v>
      </c>
      <c r="M342" t="s">
        <v>1055</v>
      </c>
      <c r="N342" s="2">
        <v>45869</v>
      </c>
      <c r="O342" s="2">
        <v>45912</v>
      </c>
      <c r="P342" s="1">
        <v>771.74</v>
      </c>
      <c r="Q342" s="1">
        <v>1018.92</v>
      </c>
      <c r="R342" s="1">
        <v>0</v>
      </c>
      <c r="S342" t="s">
        <v>1060</v>
      </c>
      <c r="T342" s="1">
        <f>IF(AND(First[[#This Row],[Allowed_Amount]]&gt;First[[#This Row],[Paid_Amount]],First[[#This Row],[Status]]="Denied"),1,0)</f>
        <v>0</v>
      </c>
      <c r="U342" s="1">
        <f>IF(AND(First[[#This Row],[Allowed_Amount]]&gt;First[[#This Row],[Paid_Amount]],First[[#This Row],[Status]]="Denied"),First[[#This Row],[Allowed_Amount]]-First[[#This Row],[Paid_Amount]],0)</f>
        <v>0</v>
      </c>
      <c r="V3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3" spans="1:23" x14ac:dyDescent="0.35">
      <c r="A343" t="s">
        <v>359</v>
      </c>
      <c r="B343" t="s">
        <v>1020</v>
      </c>
      <c r="C343" t="s">
        <v>1029</v>
      </c>
      <c r="D343" t="s">
        <v>1037</v>
      </c>
      <c r="E343" t="s">
        <v>1040</v>
      </c>
      <c r="F343" s="1">
        <v>3113.4</v>
      </c>
      <c r="G343" s="1">
        <v>2220.56</v>
      </c>
      <c r="H343" s="1">
        <v>1347.05</v>
      </c>
      <c r="I343" s="1">
        <v>1766.35</v>
      </c>
      <c r="J343" t="s">
        <v>1042</v>
      </c>
      <c r="K343" t="s">
        <v>1049</v>
      </c>
      <c r="L343" t="s">
        <v>1053</v>
      </c>
      <c r="M343" t="s">
        <v>1056</v>
      </c>
      <c r="N343" s="2">
        <v>45582</v>
      </c>
      <c r="O343" s="2">
        <v>45643</v>
      </c>
      <c r="P343" s="1">
        <v>951.42</v>
      </c>
      <c r="Q343" s="1">
        <v>1766.35</v>
      </c>
      <c r="R343" s="1">
        <v>814.93</v>
      </c>
      <c r="S343" t="s">
        <v>1060</v>
      </c>
      <c r="T343" s="1">
        <f>IF(AND(First[[#This Row],[Allowed_Amount]]&gt;First[[#This Row],[Paid_Amount]],First[[#This Row],[Status]]="Denied"),1,0)</f>
        <v>1</v>
      </c>
      <c r="U343" s="1">
        <f>IF(AND(First[[#This Row],[Allowed_Amount]]&gt;First[[#This Row],[Paid_Amount]],First[[#This Row],[Status]]="Denied"),First[[#This Row],[Allowed_Amount]]-First[[#This Row],[Paid_Amount]],0)</f>
        <v>873.51</v>
      </c>
      <c r="V3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873.51</v>
      </c>
      <c r="W3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44" spans="1:23" x14ac:dyDescent="0.35">
      <c r="A344" t="s">
        <v>360</v>
      </c>
      <c r="B344" t="s">
        <v>1021</v>
      </c>
      <c r="C344" t="s">
        <v>1031</v>
      </c>
      <c r="D344" t="s">
        <v>1035</v>
      </c>
      <c r="E344" t="s">
        <v>1041</v>
      </c>
      <c r="F344" s="1">
        <v>3513.56</v>
      </c>
      <c r="G344" s="1">
        <v>3368</v>
      </c>
      <c r="H344" s="1">
        <v>2699.21</v>
      </c>
      <c r="I344" s="1">
        <v>814.35</v>
      </c>
      <c r="J344" t="s">
        <v>1042</v>
      </c>
      <c r="K344" t="s">
        <v>1049</v>
      </c>
      <c r="L344" t="s">
        <v>1053</v>
      </c>
      <c r="M344" t="s">
        <v>1056</v>
      </c>
      <c r="N344" s="2">
        <v>45608</v>
      </c>
      <c r="O344" s="2">
        <v>45689</v>
      </c>
      <c r="P344" s="1">
        <v>2454.7199999999998</v>
      </c>
      <c r="Q344" s="1">
        <v>814.34999999999991</v>
      </c>
      <c r="R344" s="1">
        <v>-1640.37</v>
      </c>
      <c r="S344" t="s">
        <v>1060</v>
      </c>
      <c r="T344" s="1">
        <f>IF(AND(First[[#This Row],[Allowed_Amount]]&gt;First[[#This Row],[Paid_Amount]],First[[#This Row],[Status]]="Denied"),1,0)</f>
        <v>1</v>
      </c>
      <c r="U344" s="1">
        <f>IF(AND(First[[#This Row],[Allowed_Amount]]&gt;First[[#This Row],[Paid_Amount]],First[[#This Row],[Status]]="Denied"),First[[#This Row],[Allowed_Amount]]-First[[#This Row],[Paid_Amount]],0)</f>
        <v>668.79</v>
      </c>
      <c r="V3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668.79</v>
      </c>
      <c r="W3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45" spans="1:23" x14ac:dyDescent="0.35">
      <c r="A345" t="s">
        <v>361</v>
      </c>
      <c r="B345" t="s">
        <v>1020</v>
      </c>
      <c r="C345" t="s">
        <v>1031</v>
      </c>
      <c r="D345" t="s">
        <v>1037</v>
      </c>
      <c r="E345" t="s">
        <v>1039</v>
      </c>
      <c r="F345" s="1">
        <v>4899.45</v>
      </c>
      <c r="G345" s="1">
        <v>4090.43</v>
      </c>
      <c r="H345" s="1">
        <v>2791.83</v>
      </c>
      <c r="I345" s="1">
        <v>2107.62</v>
      </c>
      <c r="L345" t="s">
        <v>1054</v>
      </c>
      <c r="M345" t="s">
        <v>1055</v>
      </c>
      <c r="N345" s="2">
        <v>45753</v>
      </c>
      <c r="O345" s="2">
        <v>45824</v>
      </c>
      <c r="P345" s="1">
        <v>2791.83</v>
      </c>
      <c r="Q345" s="1">
        <v>2107.62</v>
      </c>
      <c r="R345" s="1">
        <v>0</v>
      </c>
      <c r="S345" t="s">
        <v>1060</v>
      </c>
      <c r="T345" s="1">
        <f>IF(AND(First[[#This Row],[Allowed_Amount]]&gt;First[[#This Row],[Paid_Amount]],First[[#This Row],[Status]]="Denied"),1,0)</f>
        <v>0</v>
      </c>
      <c r="U345" s="1">
        <f>IF(AND(First[[#This Row],[Allowed_Amount]]&gt;First[[#This Row],[Paid_Amount]],First[[#This Row],[Status]]="Denied"),First[[#This Row],[Allowed_Amount]]-First[[#This Row],[Paid_Amount]],0)</f>
        <v>0</v>
      </c>
      <c r="V3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6" spans="1:23" x14ac:dyDescent="0.35">
      <c r="A346" t="s">
        <v>362</v>
      </c>
      <c r="B346" t="s">
        <v>1018</v>
      </c>
      <c r="C346" t="s">
        <v>1032</v>
      </c>
      <c r="D346" t="s">
        <v>1037</v>
      </c>
      <c r="E346" t="s">
        <v>1038</v>
      </c>
      <c r="F346" s="1">
        <v>1230.72</v>
      </c>
      <c r="G346" s="1">
        <v>1091.1400000000001</v>
      </c>
      <c r="H346" s="1">
        <v>671.27</v>
      </c>
      <c r="I346" s="1">
        <v>559.45000000000005</v>
      </c>
      <c r="L346" t="s">
        <v>1054</v>
      </c>
      <c r="M346" t="s">
        <v>1055</v>
      </c>
      <c r="N346" s="2">
        <v>45553</v>
      </c>
      <c r="O346" s="2">
        <v>45642</v>
      </c>
      <c r="P346" s="1">
        <v>671.27</v>
      </c>
      <c r="Q346" s="1">
        <v>559.45000000000005</v>
      </c>
      <c r="R346" s="1">
        <v>0</v>
      </c>
      <c r="S346" t="s">
        <v>1060</v>
      </c>
      <c r="T346" s="1">
        <f>IF(AND(First[[#This Row],[Allowed_Amount]]&gt;First[[#This Row],[Paid_Amount]],First[[#This Row],[Status]]="Denied"),1,0)</f>
        <v>0</v>
      </c>
      <c r="U346" s="1">
        <f>IF(AND(First[[#This Row],[Allowed_Amount]]&gt;First[[#This Row],[Paid_Amount]],First[[#This Row],[Status]]="Denied"),First[[#This Row],[Allowed_Amount]]-First[[#This Row],[Paid_Amount]],0)</f>
        <v>0</v>
      </c>
      <c r="V3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7" spans="1:23" x14ac:dyDescent="0.35">
      <c r="A347" t="s">
        <v>363</v>
      </c>
      <c r="B347" t="s">
        <v>1022</v>
      </c>
      <c r="C347" t="s">
        <v>1029</v>
      </c>
      <c r="D347" t="s">
        <v>1036</v>
      </c>
      <c r="E347" t="s">
        <v>1039</v>
      </c>
      <c r="F347" s="1">
        <v>3318.97</v>
      </c>
      <c r="G347" s="1">
        <v>2532.83</v>
      </c>
      <c r="H347" s="1">
        <v>1663.23</v>
      </c>
      <c r="I347" s="1">
        <v>1655.74</v>
      </c>
      <c r="L347" t="s">
        <v>1054</v>
      </c>
      <c r="M347" t="s">
        <v>1055</v>
      </c>
      <c r="N347" s="2">
        <v>45829</v>
      </c>
      <c r="O347" s="2">
        <v>45866</v>
      </c>
      <c r="P347" s="1">
        <v>1663.23</v>
      </c>
      <c r="Q347" s="1">
        <v>1655.74</v>
      </c>
      <c r="R347" s="1">
        <v>0</v>
      </c>
      <c r="S347" t="s">
        <v>1060</v>
      </c>
      <c r="T347" s="1">
        <f>IF(AND(First[[#This Row],[Allowed_Amount]]&gt;First[[#This Row],[Paid_Amount]],First[[#This Row],[Status]]="Denied"),1,0)</f>
        <v>0</v>
      </c>
      <c r="U347" s="1">
        <f>IF(AND(First[[#This Row],[Allowed_Amount]]&gt;First[[#This Row],[Paid_Amount]],First[[#This Row],[Status]]="Denied"),First[[#This Row],[Allowed_Amount]]-First[[#This Row],[Paid_Amount]],0)</f>
        <v>0</v>
      </c>
      <c r="V3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8" spans="1:23" x14ac:dyDescent="0.35">
      <c r="A348" t="s">
        <v>364</v>
      </c>
      <c r="B348" t="s">
        <v>1026</v>
      </c>
      <c r="C348" t="s">
        <v>1032</v>
      </c>
      <c r="D348" t="s">
        <v>1033</v>
      </c>
      <c r="E348" t="s">
        <v>1039</v>
      </c>
      <c r="F348" s="1">
        <v>1095.54</v>
      </c>
      <c r="G348" s="1">
        <v>924.64</v>
      </c>
      <c r="H348" s="1">
        <v>682.3</v>
      </c>
      <c r="I348" s="1">
        <v>413.24</v>
      </c>
      <c r="L348" t="s">
        <v>1054</v>
      </c>
      <c r="M348" t="s">
        <v>1055</v>
      </c>
      <c r="N348" s="2">
        <v>45694</v>
      </c>
      <c r="O348" s="2">
        <v>45753</v>
      </c>
      <c r="P348" s="1">
        <v>682.3</v>
      </c>
      <c r="Q348" s="1">
        <v>413.24</v>
      </c>
      <c r="R348" s="1">
        <v>0</v>
      </c>
      <c r="S348" t="s">
        <v>1060</v>
      </c>
      <c r="T348" s="1">
        <f>IF(AND(First[[#This Row],[Allowed_Amount]]&gt;First[[#This Row],[Paid_Amount]],First[[#This Row],[Status]]="Denied"),1,0)</f>
        <v>0</v>
      </c>
      <c r="U348" s="1">
        <f>IF(AND(First[[#This Row],[Allowed_Amount]]&gt;First[[#This Row],[Paid_Amount]],First[[#This Row],[Status]]="Denied"),First[[#This Row],[Allowed_Amount]]-First[[#This Row],[Paid_Amount]],0)</f>
        <v>0</v>
      </c>
      <c r="V3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49" spans="1:23" x14ac:dyDescent="0.35">
      <c r="A349" t="s">
        <v>365</v>
      </c>
      <c r="B349" t="s">
        <v>1019</v>
      </c>
      <c r="C349" t="s">
        <v>1032</v>
      </c>
      <c r="D349" t="s">
        <v>1035</v>
      </c>
      <c r="E349" t="s">
        <v>1038</v>
      </c>
      <c r="F349" s="1">
        <v>2612.63</v>
      </c>
      <c r="G349" s="1">
        <v>1825.4</v>
      </c>
      <c r="H349" s="1">
        <v>1082.49</v>
      </c>
      <c r="I349" s="1">
        <v>1530.14</v>
      </c>
      <c r="J349" t="s">
        <v>1048</v>
      </c>
      <c r="K349" t="s">
        <v>1050</v>
      </c>
      <c r="L349" t="s">
        <v>1053</v>
      </c>
      <c r="M349" t="s">
        <v>1055</v>
      </c>
      <c r="N349" s="2">
        <v>45643</v>
      </c>
      <c r="O349" s="2">
        <v>45695</v>
      </c>
      <c r="P349" s="1">
        <v>793.41</v>
      </c>
      <c r="Q349" s="1">
        <v>1530.14</v>
      </c>
      <c r="R349" s="1">
        <v>736.73</v>
      </c>
      <c r="S349" t="s">
        <v>1060</v>
      </c>
      <c r="T349" s="1">
        <f>IF(AND(First[[#This Row],[Allowed_Amount]]&gt;First[[#This Row],[Paid_Amount]],First[[#This Row],[Status]]="Denied"),1,0)</f>
        <v>1</v>
      </c>
      <c r="U349" s="1">
        <f>IF(AND(First[[#This Row],[Allowed_Amount]]&gt;First[[#This Row],[Paid_Amount]],First[[#This Row],[Status]]="Denied"),First[[#This Row],[Allowed_Amount]]-First[[#This Row],[Paid_Amount]],0)</f>
        <v>742.91000000000008</v>
      </c>
      <c r="V3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742.91000000000008</v>
      </c>
      <c r="W3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50" spans="1:23" x14ac:dyDescent="0.35">
      <c r="A350" t="s">
        <v>366</v>
      </c>
      <c r="B350" t="s">
        <v>1024</v>
      </c>
      <c r="C350" t="s">
        <v>1031</v>
      </c>
      <c r="D350" t="s">
        <v>1036</v>
      </c>
      <c r="E350" t="s">
        <v>1038</v>
      </c>
      <c r="F350" s="1">
        <v>2172.17</v>
      </c>
      <c r="G350" s="1">
        <v>1616.03</v>
      </c>
      <c r="H350" s="1">
        <v>1228.44</v>
      </c>
      <c r="I350" s="1">
        <v>943.73</v>
      </c>
      <c r="L350" t="s">
        <v>1054</v>
      </c>
      <c r="M350" t="s">
        <v>1055</v>
      </c>
      <c r="N350" s="2">
        <v>45704</v>
      </c>
      <c r="O350" s="2">
        <v>45717</v>
      </c>
      <c r="P350" s="1">
        <v>1228.44</v>
      </c>
      <c r="Q350" s="1">
        <v>943.73</v>
      </c>
      <c r="R350" s="1">
        <v>0</v>
      </c>
      <c r="S350" t="s">
        <v>1060</v>
      </c>
      <c r="T350" s="1">
        <f>IF(AND(First[[#This Row],[Allowed_Amount]]&gt;First[[#This Row],[Paid_Amount]],First[[#This Row],[Status]]="Denied"),1,0)</f>
        <v>0</v>
      </c>
      <c r="U350" s="1">
        <f>IF(AND(First[[#This Row],[Allowed_Amount]]&gt;First[[#This Row],[Paid_Amount]],First[[#This Row],[Status]]="Denied"),First[[#This Row],[Allowed_Amount]]-First[[#This Row],[Paid_Amount]],0)</f>
        <v>0</v>
      </c>
      <c r="V3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1" spans="1:23" x14ac:dyDescent="0.35">
      <c r="A351" t="s">
        <v>367</v>
      </c>
      <c r="B351" t="s">
        <v>1025</v>
      </c>
      <c r="C351" t="s">
        <v>1028</v>
      </c>
      <c r="D351" t="s">
        <v>1036</v>
      </c>
      <c r="E351" t="s">
        <v>1039</v>
      </c>
      <c r="F351" s="1">
        <v>3372.67</v>
      </c>
      <c r="G351" s="1">
        <v>1962.37</v>
      </c>
      <c r="H351" s="1">
        <v>1582.05</v>
      </c>
      <c r="I351" s="1">
        <v>1790.62</v>
      </c>
      <c r="J351" t="s">
        <v>1042</v>
      </c>
      <c r="K351" t="s">
        <v>1049</v>
      </c>
      <c r="L351" t="s">
        <v>1053</v>
      </c>
      <c r="M351" t="s">
        <v>1055</v>
      </c>
      <c r="N351" s="2">
        <v>45813</v>
      </c>
      <c r="O351" s="2">
        <v>45827</v>
      </c>
      <c r="P351" s="1">
        <v>1470.14</v>
      </c>
      <c r="Q351" s="1">
        <v>1790.62</v>
      </c>
      <c r="R351" s="1">
        <v>320.48</v>
      </c>
      <c r="S351" t="s">
        <v>1060</v>
      </c>
      <c r="T351" s="1">
        <f>IF(AND(First[[#This Row],[Allowed_Amount]]&gt;First[[#This Row],[Paid_Amount]],First[[#This Row],[Status]]="Denied"),1,0)</f>
        <v>1</v>
      </c>
      <c r="U351" s="1">
        <f>IF(AND(First[[#This Row],[Allowed_Amount]]&gt;First[[#This Row],[Paid_Amount]],First[[#This Row],[Status]]="Denied"),First[[#This Row],[Allowed_Amount]]-First[[#This Row],[Paid_Amount]],0)</f>
        <v>380.31999999999994</v>
      </c>
      <c r="V3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380.31999999999994</v>
      </c>
      <c r="W3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52" spans="1:23" x14ac:dyDescent="0.35">
      <c r="A352" t="s">
        <v>368</v>
      </c>
      <c r="B352" t="s">
        <v>1019</v>
      </c>
      <c r="C352" t="s">
        <v>1032</v>
      </c>
      <c r="D352" t="s">
        <v>1036</v>
      </c>
      <c r="E352" t="s">
        <v>1041</v>
      </c>
      <c r="F352" s="1">
        <v>3558.61</v>
      </c>
      <c r="G352" s="1">
        <v>2765.86</v>
      </c>
      <c r="H352" s="1">
        <v>2685.03</v>
      </c>
      <c r="I352" s="1">
        <v>873.58</v>
      </c>
      <c r="L352" t="s">
        <v>1054</v>
      </c>
      <c r="M352" t="s">
        <v>1055</v>
      </c>
      <c r="N352" s="2">
        <v>45539</v>
      </c>
      <c r="O352" s="2">
        <v>45597</v>
      </c>
      <c r="P352" s="1">
        <v>2685.03</v>
      </c>
      <c r="Q352" s="1">
        <v>873.57999999999993</v>
      </c>
      <c r="R352" s="1">
        <v>0</v>
      </c>
      <c r="S352" t="s">
        <v>1060</v>
      </c>
      <c r="T352" s="1">
        <f>IF(AND(First[[#This Row],[Allowed_Amount]]&gt;First[[#This Row],[Paid_Amount]],First[[#This Row],[Status]]="Denied"),1,0)</f>
        <v>0</v>
      </c>
      <c r="U352" s="1">
        <f>IF(AND(First[[#This Row],[Allowed_Amount]]&gt;First[[#This Row],[Paid_Amount]],First[[#This Row],[Status]]="Denied"),First[[#This Row],[Allowed_Amount]]-First[[#This Row],[Paid_Amount]],0)</f>
        <v>0</v>
      </c>
      <c r="V3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3" spans="1:23" x14ac:dyDescent="0.35">
      <c r="A353" t="s">
        <v>369</v>
      </c>
      <c r="B353" t="s">
        <v>1026</v>
      </c>
      <c r="C353" t="s">
        <v>1032</v>
      </c>
      <c r="D353" t="s">
        <v>1034</v>
      </c>
      <c r="E353" t="s">
        <v>1040</v>
      </c>
      <c r="F353" s="1">
        <v>1910.34</v>
      </c>
      <c r="G353" s="1">
        <v>1306.2</v>
      </c>
      <c r="H353" s="1">
        <v>708.76</v>
      </c>
      <c r="I353" s="1">
        <v>1201.58</v>
      </c>
      <c r="L353" t="s">
        <v>1054</v>
      </c>
      <c r="M353" t="s">
        <v>1055</v>
      </c>
      <c r="N353" s="2">
        <v>45838</v>
      </c>
      <c r="O353" s="2">
        <v>45883</v>
      </c>
      <c r="P353" s="1">
        <v>708.76</v>
      </c>
      <c r="Q353" s="1">
        <v>1201.58</v>
      </c>
      <c r="R353" s="1">
        <v>0</v>
      </c>
      <c r="S353" t="s">
        <v>1060</v>
      </c>
      <c r="T353" s="1">
        <f>IF(AND(First[[#This Row],[Allowed_Amount]]&gt;First[[#This Row],[Paid_Amount]],First[[#This Row],[Status]]="Denied"),1,0)</f>
        <v>0</v>
      </c>
      <c r="U353" s="1">
        <f>IF(AND(First[[#This Row],[Allowed_Amount]]&gt;First[[#This Row],[Paid_Amount]],First[[#This Row],[Status]]="Denied"),First[[#This Row],[Allowed_Amount]]-First[[#This Row],[Paid_Amount]],0)</f>
        <v>0</v>
      </c>
      <c r="V3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4" spans="1:23" x14ac:dyDescent="0.35">
      <c r="A354" t="s">
        <v>370</v>
      </c>
      <c r="B354" t="s">
        <v>1023</v>
      </c>
      <c r="C354" t="s">
        <v>1029</v>
      </c>
      <c r="D354" t="s">
        <v>1036</v>
      </c>
      <c r="E354" t="s">
        <v>1039</v>
      </c>
      <c r="F354" s="1">
        <v>4668.8999999999996</v>
      </c>
      <c r="G354" s="1">
        <v>2900.89</v>
      </c>
      <c r="H354" s="1">
        <v>1979.53</v>
      </c>
      <c r="I354" s="1">
        <v>2689.37</v>
      </c>
      <c r="L354" t="s">
        <v>1054</v>
      </c>
      <c r="M354" t="s">
        <v>1055</v>
      </c>
      <c r="N354" s="2">
        <v>45799</v>
      </c>
      <c r="O354" s="2">
        <v>45808</v>
      </c>
      <c r="P354" s="1">
        <v>1979.53</v>
      </c>
      <c r="Q354" s="1">
        <v>2689.37</v>
      </c>
      <c r="R354" s="1">
        <v>0</v>
      </c>
      <c r="S354" t="s">
        <v>1060</v>
      </c>
      <c r="T354" s="1">
        <f>IF(AND(First[[#This Row],[Allowed_Amount]]&gt;First[[#This Row],[Paid_Amount]],First[[#This Row],[Status]]="Denied"),1,0)</f>
        <v>0</v>
      </c>
      <c r="U354" s="1">
        <f>IF(AND(First[[#This Row],[Allowed_Amount]]&gt;First[[#This Row],[Paid_Amount]],First[[#This Row],[Status]]="Denied"),First[[#This Row],[Allowed_Amount]]-First[[#This Row],[Paid_Amount]],0)</f>
        <v>0</v>
      </c>
      <c r="V3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5" spans="1:23" x14ac:dyDescent="0.35">
      <c r="A355" t="s">
        <v>371</v>
      </c>
      <c r="B355" t="s">
        <v>1025</v>
      </c>
      <c r="C355" t="s">
        <v>1029</v>
      </c>
      <c r="D355" t="s">
        <v>1034</v>
      </c>
      <c r="E355" t="s">
        <v>1039</v>
      </c>
      <c r="F355" s="1">
        <v>1991.3</v>
      </c>
      <c r="G355" s="1">
        <v>1590.21</v>
      </c>
      <c r="H355" s="1">
        <v>1044.76</v>
      </c>
      <c r="I355" s="1">
        <v>946.54</v>
      </c>
      <c r="L355" t="s">
        <v>1054</v>
      </c>
      <c r="M355" t="s">
        <v>1055</v>
      </c>
      <c r="N355" s="2">
        <v>45643</v>
      </c>
      <c r="O355" s="2">
        <v>45662</v>
      </c>
      <c r="P355" s="1">
        <v>1044.76</v>
      </c>
      <c r="Q355" s="1">
        <v>946.54</v>
      </c>
      <c r="R355" s="1">
        <v>0</v>
      </c>
      <c r="S355" t="s">
        <v>1060</v>
      </c>
      <c r="T355" s="1">
        <f>IF(AND(First[[#This Row],[Allowed_Amount]]&gt;First[[#This Row],[Paid_Amount]],First[[#This Row],[Status]]="Denied"),1,0)</f>
        <v>0</v>
      </c>
      <c r="U355" s="1">
        <f>IF(AND(First[[#This Row],[Allowed_Amount]]&gt;First[[#This Row],[Paid_Amount]],First[[#This Row],[Status]]="Denied"),First[[#This Row],[Allowed_Amount]]-First[[#This Row],[Paid_Amount]],0)</f>
        <v>0</v>
      </c>
      <c r="V3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6" spans="1:23" x14ac:dyDescent="0.35">
      <c r="A356" t="s">
        <v>372</v>
      </c>
      <c r="B356" t="s">
        <v>1024</v>
      </c>
      <c r="C356" t="s">
        <v>1032</v>
      </c>
      <c r="D356" t="s">
        <v>1033</v>
      </c>
      <c r="E356" t="s">
        <v>1040</v>
      </c>
      <c r="F356" s="1">
        <v>4917.4799999999996</v>
      </c>
      <c r="G356" s="1">
        <v>3859.11</v>
      </c>
      <c r="H356" s="1">
        <v>2915.45</v>
      </c>
      <c r="I356" s="1">
        <v>2002.03</v>
      </c>
      <c r="L356" t="s">
        <v>1054</v>
      </c>
      <c r="M356" t="s">
        <v>1055</v>
      </c>
      <c r="N356" s="2">
        <v>45727</v>
      </c>
      <c r="O356" s="2">
        <v>45806</v>
      </c>
      <c r="P356" s="1">
        <v>2915.45</v>
      </c>
      <c r="Q356" s="1">
        <v>2002.03</v>
      </c>
      <c r="R356" s="1">
        <v>0</v>
      </c>
      <c r="S356" t="s">
        <v>1060</v>
      </c>
      <c r="T356" s="1">
        <f>IF(AND(First[[#This Row],[Allowed_Amount]]&gt;First[[#This Row],[Paid_Amount]],First[[#This Row],[Status]]="Denied"),1,0)</f>
        <v>0</v>
      </c>
      <c r="U356" s="1">
        <f>IF(AND(First[[#This Row],[Allowed_Amount]]&gt;First[[#This Row],[Paid_Amount]],First[[#This Row],[Status]]="Denied"),First[[#This Row],[Allowed_Amount]]-First[[#This Row],[Paid_Amount]],0)</f>
        <v>0</v>
      </c>
      <c r="V3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7" spans="1:23" x14ac:dyDescent="0.35">
      <c r="A357" t="s">
        <v>373</v>
      </c>
      <c r="B357" t="s">
        <v>1019</v>
      </c>
      <c r="C357" t="s">
        <v>1028</v>
      </c>
      <c r="D357" t="s">
        <v>1037</v>
      </c>
      <c r="E357" t="s">
        <v>1040</v>
      </c>
      <c r="F357" s="1">
        <v>2069.9299999999998</v>
      </c>
      <c r="G357" s="1">
        <v>1139.6400000000001</v>
      </c>
      <c r="H357" s="1">
        <v>1050.02</v>
      </c>
      <c r="I357" s="1">
        <v>1019.91</v>
      </c>
      <c r="L357" t="s">
        <v>1054</v>
      </c>
      <c r="M357" t="s">
        <v>1055</v>
      </c>
      <c r="N357" s="2">
        <v>45838</v>
      </c>
      <c r="O357" s="2">
        <v>45882</v>
      </c>
      <c r="P357" s="1">
        <v>1050.02</v>
      </c>
      <c r="Q357" s="1">
        <v>1019.91</v>
      </c>
      <c r="R357" s="1">
        <v>0</v>
      </c>
      <c r="S357" t="s">
        <v>1060</v>
      </c>
      <c r="T357" s="1">
        <f>IF(AND(First[[#This Row],[Allowed_Amount]]&gt;First[[#This Row],[Paid_Amount]],First[[#This Row],[Status]]="Denied"),1,0)</f>
        <v>0</v>
      </c>
      <c r="U357" s="1">
        <f>IF(AND(First[[#This Row],[Allowed_Amount]]&gt;First[[#This Row],[Paid_Amount]],First[[#This Row],[Status]]="Denied"),First[[#This Row],[Allowed_Amount]]-First[[#This Row],[Paid_Amount]],0)</f>
        <v>0</v>
      </c>
      <c r="V3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8" spans="1:23" x14ac:dyDescent="0.35">
      <c r="A358" t="s">
        <v>374</v>
      </c>
      <c r="B358" t="s">
        <v>1024</v>
      </c>
      <c r="C358" t="s">
        <v>1031</v>
      </c>
      <c r="D358" t="s">
        <v>1033</v>
      </c>
      <c r="E358" t="s">
        <v>1040</v>
      </c>
      <c r="F358" s="1">
        <v>1069.6199999999999</v>
      </c>
      <c r="G358" s="1">
        <v>627.53</v>
      </c>
      <c r="H358" s="1">
        <v>523.69000000000005</v>
      </c>
      <c r="I358" s="1">
        <v>545.92999999999995</v>
      </c>
      <c r="L358" t="s">
        <v>1054</v>
      </c>
      <c r="M358" t="s">
        <v>1055</v>
      </c>
      <c r="N358" s="2">
        <v>45614</v>
      </c>
      <c r="O358" s="2">
        <v>45662</v>
      </c>
      <c r="P358" s="1">
        <v>523.69000000000005</v>
      </c>
      <c r="Q358" s="1">
        <v>545.92999999999984</v>
      </c>
      <c r="R358" s="1">
        <v>0</v>
      </c>
      <c r="S358" t="s">
        <v>1060</v>
      </c>
      <c r="T358" s="1">
        <f>IF(AND(First[[#This Row],[Allowed_Amount]]&gt;First[[#This Row],[Paid_Amount]],First[[#This Row],[Status]]="Denied"),1,0)</f>
        <v>0</v>
      </c>
      <c r="U358" s="1">
        <f>IF(AND(First[[#This Row],[Allowed_Amount]]&gt;First[[#This Row],[Paid_Amount]],First[[#This Row],[Status]]="Denied"),First[[#This Row],[Allowed_Amount]]-First[[#This Row],[Paid_Amount]],0)</f>
        <v>0</v>
      </c>
      <c r="V3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59" spans="1:23" x14ac:dyDescent="0.35">
      <c r="A359" t="s">
        <v>375</v>
      </c>
      <c r="B359" t="s">
        <v>1027</v>
      </c>
      <c r="C359" t="s">
        <v>1028</v>
      </c>
      <c r="D359" t="s">
        <v>1034</v>
      </c>
      <c r="E359" t="s">
        <v>1041</v>
      </c>
      <c r="F359" s="1">
        <v>3780.56</v>
      </c>
      <c r="G359" s="1">
        <v>2923.79</v>
      </c>
      <c r="H359" s="1">
        <v>1781.72</v>
      </c>
      <c r="I359" s="1">
        <v>1998.84</v>
      </c>
      <c r="J359" t="s">
        <v>1042</v>
      </c>
      <c r="K359" t="s">
        <v>1049</v>
      </c>
      <c r="L359" t="s">
        <v>1053</v>
      </c>
      <c r="M359" t="s">
        <v>1058</v>
      </c>
      <c r="N359" s="2">
        <v>45573</v>
      </c>
      <c r="O359" s="2">
        <v>45609</v>
      </c>
      <c r="P359" s="1">
        <v>1620.06</v>
      </c>
      <c r="Q359" s="1">
        <v>1998.84</v>
      </c>
      <c r="R359" s="1">
        <v>378.78</v>
      </c>
      <c r="S359" t="s">
        <v>1060</v>
      </c>
      <c r="T359" s="1">
        <f>IF(AND(First[[#This Row],[Allowed_Amount]]&gt;First[[#This Row],[Paid_Amount]],First[[#This Row],[Status]]="Denied"),1,0)</f>
        <v>1</v>
      </c>
      <c r="U359" s="1">
        <f>IF(AND(First[[#This Row],[Allowed_Amount]]&gt;First[[#This Row],[Paid_Amount]],First[[#This Row],[Status]]="Denied"),First[[#This Row],[Allowed_Amount]]-First[[#This Row],[Paid_Amount]],0)</f>
        <v>1142.07</v>
      </c>
      <c r="V3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1142.07</v>
      </c>
      <c r="W3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60" spans="1:23" x14ac:dyDescent="0.35">
      <c r="A360" t="s">
        <v>376</v>
      </c>
      <c r="B360" t="s">
        <v>1021</v>
      </c>
      <c r="C360" t="s">
        <v>1028</v>
      </c>
      <c r="D360" t="s">
        <v>1036</v>
      </c>
      <c r="E360" t="s">
        <v>1040</v>
      </c>
      <c r="F360" s="1">
        <v>1865.4</v>
      </c>
      <c r="G360" s="1">
        <v>1678.09</v>
      </c>
      <c r="H360" s="1">
        <v>1268.1099999999999</v>
      </c>
      <c r="I360" s="1">
        <v>597.29</v>
      </c>
      <c r="L360" t="s">
        <v>1054</v>
      </c>
      <c r="M360" t="s">
        <v>1055</v>
      </c>
      <c r="N360" s="2">
        <v>45658</v>
      </c>
      <c r="O360" s="2">
        <v>45677</v>
      </c>
      <c r="P360" s="1">
        <v>1268.1099999999999</v>
      </c>
      <c r="Q360" s="1">
        <v>597.29000000000019</v>
      </c>
      <c r="R360" s="1">
        <v>0</v>
      </c>
      <c r="S360" t="s">
        <v>1060</v>
      </c>
      <c r="T360" s="1">
        <f>IF(AND(First[[#This Row],[Allowed_Amount]]&gt;First[[#This Row],[Paid_Amount]],First[[#This Row],[Status]]="Denied"),1,0)</f>
        <v>0</v>
      </c>
      <c r="U360" s="1">
        <f>IF(AND(First[[#This Row],[Allowed_Amount]]&gt;First[[#This Row],[Paid_Amount]],First[[#This Row],[Status]]="Denied"),First[[#This Row],[Allowed_Amount]]-First[[#This Row],[Paid_Amount]],0)</f>
        <v>0</v>
      </c>
      <c r="V3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1" spans="1:23" x14ac:dyDescent="0.35">
      <c r="A361" t="s">
        <v>377</v>
      </c>
      <c r="B361" t="s">
        <v>1022</v>
      </c>
      <c r="C361" t="s">
        <v>1029</v>
      </c>
      <c r="D361" t="s">
        <v>1034</v>
      </c>
      <c r="E361" t="s">
        <v>1038</v>
      </c>
      <c r="F361" s="1">
        <v>3412.22</v>
      </c>
      <c r="G361" s="1">
        <v>3271.87</v>
      </c>
      <c r="H361" s="1">
        <v>3123.5</v>
      </c>
      <c r="I361" s="1">
        <v>288.72000000000003</v>
      </c>
      <c r="L361" t="s">
        <v>1054</v>
      </c>
      <c r="M361" t="s">
        <v>1055</v>
      </c>
      <c r="N361" s="2">
        <v>45646</v>
      </c>
      <c r="O361" s="2">
        <v>45683</v>
      </c>
      <c r="P361" s="1">
        <v>3123.5</v>
      </c>
      <c r="Q361" s="1">
        <v>288.7199999999998</v>
      </c>
      <c r="R361" s="1">
        <v>0</v>
      </c>
      <c r="S361" t="s">
        <v>1060</v>
      </c>
      <c r="T361" s="1">
        <f>IF(AND(First[[#This Row],[Allowed_Amount]]&gt;First[[#This Row],[Paid_Amount]],First[[#This Row],[Status]]="Denied"),1,0)</f>
        <v>0</v>
      </c>
      <c r="U361" s="1">
        <f>IF(AND(First[[#This Row],[Allowed_Amount]]&gt;First[[#This Row],[Paid_Amount]],First[[#This Row],[Status]]="Denied"),First[[#This Row],[Allowed_Amount]]-First[[#This Row],[Paid_Amount]],0)</f>
        <v>0</v>
      </c>
      <c r="V3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2" spans="1:23" x14ac:dyDescent="0.35">
      <c r="A362" t="s">
        <v>378</v>
      </c>
      <c r="B362" t="s">
        <v>1026</v>
      </c>
      <c r="C362" t="s">
        <v>1031</v>
      </c>
      <c r="D362" t="s">
        <v>1034</v>
      </c>
      <c r="E362" t="s">
        <v>1039</v>
      </c>
      <c r="F362" s="1">
        <v>2233.52</v>
      </c>
      <c r="G362" s="1">
        <v>1848.31</v>
      </c>
      <c r="H362" s="1">
        <v>1692.19</v>
      </c>
      <c r="I362" s="1">
        <v>541.33000000000004</v>
      </c>
      <c r="J362" t="s">
        <v>1043</v>
      </c>
      <c r="K362" t="s">
        <v>1049</v>
      </c>
      <c r="L362" t="s">
        <v>1053</v>
      </c>
      <c r="M362" t="s">
        <v>1058</v>
      </c>
      <c r="N362" s="2">
        <v>45894</v>
      </c>
      <c r="O362" s="2">
        <v>45962</v>
      </c>
      <c r="P362" s="1">
        <v>1292.8399999999999</v>
      </c>
      <c r="Q362" s="1">
        <v>541.32999999999993</v>
      </c>
      <c r="R362" s="1">
        <v>-751.51</v>
      </c>
      <c r="S362" t="s">
        <v>1060</v>
      </c>
      <c r="T362" s="1">
        <f>IF(AND(First[[#This Row],[Allowed_Amount]]&gt;First[[#This Row],[Paid_Amount]],First[[#This Row],[Status]]="Denied"),1,0)</f>
        <v>1</v>
      </c>
      <c r="U362" s="1">
        <f>IF(AND(First[[#This Row],[Allowed_Amount]]&gt;First[[#This Row],[Paid_Amount]],First[[#This Row],[Status]]="Denied"),First[[#This Row],[Allowed_Amount]]-First[[#This Row],[Paid_Amount]],0)</f>
        <v>156.11999999999989</v>
      </c>
      <c r="V3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156.11999999999989</v>
      </c>
      <c r="W3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63" spans="1:23" x14ac:dyDescent="0.35">
      <c r="A363" t="s">
        <v>379</v>
      </c>
      <c r="B363" t="s">
        <v>1023</v>
      </c>
      <c r="C363" t="s">
        <v>1031</v>
      </c>
      <c r="D363" t="s">
        <v>1034</v>
      </c>
      <c r="E363" t="s">
        <v>1039</v>
      </c>
      <c r="F363" s="1">
        <v>3047.22</v>
      </c>
      <c r="G363" s="1">
        <v>2011.66</v>
      </c>
      <c r="H363" s="1">
        <v>1365.28</v>
      </c>
      <c r="I363" s="1">
        <v>1681.94</v>
      </c>
      <c r="L363" t="s">
        <v>1054</v>
      </c>
      <c r="M363" t="s">
        <v>1055</v>
      </c>
      <c r="N363" s="2">
        <v>45834</v>
      </c>
      <c r="O363" s="2">
        <v>45907</v>
      </c>
      <c r="P363" s="1">
        <v>1365.28</v>
      </c>
      <c r="Q363" s="1">
        <v>1681.94</v>
      </c>
      <c r="R363" s="1">
        <v>0</v>
      </c>
      <c r="S363" t="s">
        <v>1060</v>
      </c>
      <c r="T363" s="1">
        <f>IF(AND(First[[#This Row],[Allowed_Amount]]&gt;First[[#This Row],[Paid_Amount]],First[[#This Row],[Status]]="Denied"),1,0)</f>
        <v>0</v>
      </c>
      <c r="U363" s="1">
        <f>IF(AND(First[[#This Row],[Allowed_Amount]]&gt;First[[#This Row],[Paid_Amount]],First[[#This Row],[Status]]="Denied"),First[[#This Row],[Allowed_Amount]]-First[[#This Row],[Paid_Amount]],0)</f>
        <v>0</v>
      </c>
      <c r="V3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4" spans="1:23" x14ac:dyDescent="0.35">
      <c r="A364" t="s">
        <v>380</v>
      </c>
      <c r="B364" t="s">
        <v>1019</v>
      </c>
      <c r="C364" t="s">
        <v>1028</v>
      </c>
      <c r="D364" t="s">
        <v>1034</v>
      </c>
      <c r="E364" t="s">
        <v>1040</v>
      </c>
      <c r="F364" s="1">
        <v>4131.76</v>
      </c>
      <c r="G364" s="1">
        <v>2486.1799999999998</v>
      </c>
      <c r="H364" s="1">
        <v>2062.75</v>
      </c>
      <c r="I364" s="1">
        <v>2069.0100000000002</v>
      </c>
      <c r="L364" t="s">
        <v>1054</v>
      </c>
      <c r="M364" t="s">
        <v>1055</v>
      </c>
      <c r="N364" s="2">
        <v>45825</v>
      </c>
      <c r="O364" s="2">
        <v>45872</v>
      </c>
      <c r="P364" s="1">
        <v>2062.75</v>
      </c>
      <c r="Q364" s="1">
        <v>2069.0100000000002</v>
      </c>
      <c r="R364" s="1">
        <v>0</v>
      </c>
      <c r="S364" t="s">
        <v>1060</v>
      </c>
      <c r="T364" s="1">
        <f>IF(AND(First[[#This Row],[Allowed_Amount]]&gt;First[[#This Row],[Paid_Amount]],First[[#This Row],[Status]]="Denied"),1,0)</f>
        <v>0</v>
      </c>
      <c r="U364" s="1">
        <f>IF(AND(First[[#This Row],[Allowed_Amount]]&gt;First[[#This Row],[Paid_Amount]],First[[#This Row],[Status]]="Denied"),First[[#This Row],[Allowed_Amount]]-First[[#This Row],[Paid_Amount]],0)</f>
        <v>0</v>
      </c>
      <c r="V3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5" spans="1:23" x14ac:dyDescent="0.35">
      <c r="A365" t="s">
        <v>381</v>
      </c>
      <c r="B365" t="s">
        <v>1021</v>
      </c>
      <c r="C365" t="s">
        <v>1032</v>
      </c>
      <c r="D365" t="s">
        <v>1037</v>
      </c>
      <c r="E365" t="s">
        <v>1040</v>
      </c>
      <c r="F365" s="1">
        <v>1942.32</v>
      </c>
      <c r="G365" s="1">
        <v>1403.65</v>
      </c>
      <c r="H365" s="1">
        <v>965.68</v>
      </c>
      <c r="I365" s="1">
        <v>976.64</v>
      </c>
      <c r="L365" t="s">
        <v>1054</v>
      </c>
      <c r="M365" t="s">
        <v>1055</v>
      </c>
      <c r="N365" s="2">
        <v>45674</v>
      </c>
      <c r="O365" s="2">
        <v>45689</v>
      </c>
      <c r="P365" s="1">
        <v>965.68</v>
      </c>
      <c r="Q365" s="1">
        <v>976.64</v>
      </c>
      <c r="R365" s="1">
        <v>0</v>
      </c>
      <c r="S365" t="s">
        <v>1060</v>
      </c>
      <c r="T365" s="1">
        <f>IF(AND(First[[#This Row],[Allowed_Amount]]&gt;First[[#This Row],[Paid_Amount]],First[[#This Row],[Status]]="Denied"),1,0)</f>
        <v>0</v>
      </c>
      <c r="U365" s="1">
        <f>IF(AND(First[[#This Row],[Allowed_Amount]]&gt;First[[#This Row],[Paid_Amount]],First[[#This Row],[Status]]="Denied"),First[[#This Row],[Allowed_Amount]]-First[[#This Row],[Paid_Amount]],0)</f>
        <v>0</v>
      </c>
      <c r="V3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6" spans="1:23" x14ac:dyDescent="0.35">
      <c r="A366" t="s">
        <v>382</v>
      </c>
      <c r="B366" t="s">
        <v>1022</v>
      </c>
      <c r="C366" t="s">
        <v>1032</v>
      </c>
      <c r="D366" t="s">
        <v>1037</v>
      </c>
      <c r="E366" t="s">
        <v>1038</v>
      </c>
      <c r="F366" s="1">
        <v>2837.07</v>
      </c>
      <c r="G366" s="1">
        <v>1541.78</v>
      </c>
      <c r="H366" s="1">
        <v>1328.71</v>
      </c>
      <c r="I366" s="1">
        <v>1508.36</v>
      </c>
      <c r="J366" t="s">
        <v>1047</v>
      </c>
      <c r="K366" t="s">
        <v>1052</v>
      </c>
      <c r="L366" t="s">
        <v>1053</v>
      </c>
      <c r="M366" t="s">
        <v>1055</v>
      </c>
      <c r="N366" s="2">
        <v>45691</v>
      </c>
      <c r="O366" s="2">
        <v>45767</v>
      </c>
      <c r="P366" s="1">
        <v>945.27</v>
      </c>
      <c r="Q366" s="1">
        <v>1508.36</v>
      </c>
      <c r="R366" s="1">
        <v>563.09</v>
      </c>
      <c r="S366" t="s">
        <v>1060</v>
      </c>
      <c r="T366" s="1">
        <f>IF(AND(First[[#This Row],[Allowed_Amount]]&gt;First[[#This Row],[Paid_Amount]],First[[#This Row],[Status]]="Denied"),1,0)</f>
        <v>1</v>
      </c>
      <c r="U366" s="1">
        <f>IF(AND(First[[#This Row],[Allowed_Amount]]&gt;First[[#This Row],[Paid_Amount]],First[[#This Row],[Status]]="Denied"),First[[#This Row],[Allowed_Amount]]-First[[#This Row],[Paid_Amount]],0)</f>
        <v>213.06999999999994</v>
      </c>
      <c r="V3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213.06999999999994</v>
      </c>
      <c r="W3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7" spans="1:23" x14ac:dyDescent="0.35">
      <c r="A367" t="s">
        <v>383</v>
      </c>
      <c r="B367" t="s">
        <v>1022</v>
      </c>
      <c r="C367" t="s">
        <v>1030</v>
      </c>
      <c r="D367" t="s">
        <v>1033</v>
      </c>
      <c r="E367" t="s">
        <v>1038</v>
      </c>
      <c r="F367" s="1">
        <v>4111.49</v>
      </c>
      <c r="G367" s="1">
        <v>2069.89</v>
      </c>
      <c r="H367" s="1">
        <v>1230.8699999999999</v>
      </c>
      <c r="I367" s="1">
        <v>2880.62</v>
      </c>
      <c r="J367" t="s">
        <v>1045</v>
      </c>
      <c r="K367" t="s">
        <v>1051</v>
      </c>
      <c r="L367" t="s">
        <v>1053</v>
      </c>
      <c r="M367" t="s">
        <v>1057</v>
      </c>
      <c r="N367" s="2">
        <v>45865</v>
      </c>
      <c r="O367" s="2">
        <v>45887</v>
      </c>
      <c r="P367" s="1">
        <v>1122.3399999999999</v>
      </c>
      <c r="Q367" s="1">
        <v>2880.62</v>
      </c>
      <c r="R367" s="1">
        <v>1758.28</v>
      </c>
      <c r="S367" t="s">
        <v>1060</v>
      </c>
      <c r="T367" s="1">
        <f>IF(AND(First[[#This Row],[Allowed_Amount]]&gt;First[[#This Row],[Paid_Amount]],First[[#This Row],[Status]]="Denied"),1,0)</f>
        <v>1</v>
      </c>
      <c r="U367" s="1">
        <f>IF(AND(First[[#This Row],[Allowed_Amount]]&gt;First[[#This Row],[Paid_Amount]],First[[#This Row],[Status]]="Denied"),First[[#This Row],[Allowed_Amount]]-First[[#This Row],[Paid_Amount]],0)</f>
        <v>839.02</v>
      </c>
      <c r="V3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68" spans="1:23" x14ac:dyDescent="0.35">
      <c r="A368" t="s">
        <v>384</v>
      </c>
      <c r="B368" t="s">
        <v>1026</v>
      </c>
      <c r="C368" t="s">
        <v>1028</v>
      </c>
      <c r="D368" t="s">
        <v>1037</v>
      </c>
      <c r="E368" t="s">
        <v>1041</v>
      </c>
      <c r="F368" s="1">
        <v>809.28</v>
      </c>
      <c r="G368" s="1">
        <v>720.24</v>
      </c>
      <c r="H368" s="1">
        <v>672.07</v>
      </c>
      <c r="I368" s="1">
        <v>137.21</v>
      </c>
      <c r="J368" t="s">
        <v>1044</v>
      </c>
      <c r="K368" t="s">
        <v>1050</v>
      </c>
      <c r="L368" t="s">
        <v>1053</v>
      </c>
      <c r="M368" t="s">
        <v>1056</v>
      </c>
      <c r="N368" s="2">
        <v>45770</v>
      </c>
      <c r="O368" s="2">
        <v>45824</v>
      </c>
      <c r="P368" s="1">
        <v>488.81</v>
      </c>
      <c r="Q368" s="1">
        <v>137.20999999999989</v>
      </c>
      <c r="R368" s="1">
        <v>-351.6</v>
      </c>
      <c r="S368" t="s">
        <v>1060</v>
      </c>
      <c r="T368" s="1">
        <f>IF(AND(First[[#This Row],[Allowed_Amount]]&gt;First[[#This Row],[Paid_Amount]],First[[#This Row],[Status]]="Denied"),1,0)</f>
        <v>1</v>
      </c>
      <c r="U368" s="1">
        <f>IF(AND(First[[#This Row],[Allowed_Amount]]&gt;First[[#This Row],[Paid_Amount]],First[[#This Row],[Status]]="Denied"),First[[#This Row],[Allowed_Amount]]-First[[#This Row],[Paid_Amount]],0)</f>
        <v>48.169999999999959</v>
      </c>
      <c r="V3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69" spans="1:23" x14ac:dyDescent="0.35">
      <c r="A369" t="s">
        <v>385</v>
      </c>
      <c r="B369" t="s">
        <v>1022</v>
      </c>
      <c r="C369" t="s">
        <v>1028</v>
      </c>
      <c r="D369" t="s">
        <v>1037</v>
      </c>
      <c r="E369" t="s">
        <v>1040</v>
      </c>
      <c r="F369" s="1">
        <v>258.85000000000002</v>
      </c>
      <c r="G369" s="1">
        <v>227.03</v>
      </c>
      <c r="H369" s="1">
        <v>212.59</v>
      </c>
      <c r="I369" s="1">
        <v>46.26</v>
      </c>
      <c r="L369" t="s">
        <v>1054</v>
      </c>
      <c r="M369" t="s">
        <v>1055</v>
      </c>
      <c r="N369" s="2">
        <v>45888</v>
      </c>
      <c r="O369" s="2">
        <v>45929</v>
      </c>
      <c r="P369" s="1">
        <v>212.59</v>
      </c>
      <c r="Q369" s="1">
        <v>46.260000000000019</v>
      </c>
      <c r="R369" s="1">
        <v>0</v>
      </c>
      <c r="S369" t="s">
        <v>1060</v>
      </c>
      <c r="T369" s="1">
        <f>IF(AND(First[[#This Row],[Allowed_Amount]]&gt;First[[#This Row],[Paid_Amount]],First[[#This Row],[Status]]="Denied"),1,0)</f>
        <v>0</v>
      </c>
      <c r="U369" s="1">
        <f>IF(AND(First[[#This Row],[Allowed_Amount]]&gt;First[[#This Row],[Paid_Amount]],First[[#This Row],[Status]]="Denied"),First[[#This Row],[Allowed_Amount]]-First[[#This Row],[Paid_Amount]],0)</f>
        <v>0</v>
      </c>
      <c r="V3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0" spans="1:23" x14ac:dyDescent="0.35">
      <c r="A370" t="s">
        <v>386</v>
      </c>
      <c r="B370" t="s">
        <v>1026</v>
      </c>
      <c r="C370" t="s">
        <v>1028</v>
      </c>
      <c r="D370" t="s">
        <v>1033</v>
      </c>
      <c r="E370" t="s">
        <v>1038</v>
      </c>
      <c r="F370" s="1">
        <v>311.43</v>
      </c>
      <c r="G370" s="1">
        <v>237.83</v>
      </c>
      <c r="H370" s="1">
        <v>184.67</v>
      </c>
      <c r="I370" s="1">
        <v>126.76</v>
      </c>
      <c r="L370" t="s">
        <v>1054</v>
      </c>
      <c r="M370" t="s">
        <v>1055</v>
      </c>
      <c r="N370" s="2">
        <v>45562</v>
      </c>
      <c r="O370" s="2">
        <v>45602</v>
      </c>
      <c r="P370" s="1">
        <v>184.67</v>
      </c>
      <c r="Q370" s="1">
        <v>126.76</v>
      </c>
      <c r="R370" s="1">
        <v>0</v>
      </c>
      <c r="S370" t="s">
        <v>1060</v>
      </c>
      <c r="T370" s="1">
        <f>IF(AND(First[[#This Row],[Allowed_Amount]]&gt;First[[#This Row],[Paid_Amount]],First[[#This Row],[Status]]="Denied"),1,0)</f>
        <v>0</v>
      </c>
      <c r="U370" s="1">
        <f>IF(AND(First[[#This Row],[Allowed_Amount]]&gt;First[[#This Row],[Paid_Amount]],First[[#This Row],[Status]]="Denied"),First[[#This Row],[Allowed_Amount]]-First[[#This Row],[Paid_Amount]],0)</f>
        <v>0</v>
      </c>
      <c r="V3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1" spans="1:23" x14ac:dyDescent="0.35">
      <c r="A371" t="s">
        <v>387</v>
      </c>
      <c r="B371" t="s">
        <v>1025</v>
      </c>
      <c r="C371" t="s">
        <v>1030</v>
      </c>
      <c r="D371" t="s">
        <v>1035</v>
      </c>
      <c r="E371" t="s">
        <v>1038</v>
      </c>
      <c r="F371" s="1">
        <v>3606.13</v>
      </c>
      <c r="G371" s="1">
        <v>2070.7199999999998</v>
      </c>
      <c r="H371" s="1">
        <v>1492.05</v>
      </c>
      <c r="I371" s="1">
        <v>2114.08</v>
      </c>
      <c r="L371" t="s">
        <v>1054</v>
      </c>
      <c r="M371" t="s">
        <v>1055</v>
      </c>
      <c r="N371" s="2">
        <v>45717</v>
      </c>
      <c r="O371" s="2">
        <v>45795</v>
      </c>
      <c r="P371" s="1">
        <v>1492.05</v>
      </c>
      <c r="Q371" s="1">
        <v>2114.08</v>
      </c>
      <c r="R371" s="1">
        <v>0</v>
      </c>
      <c r="S371" t="s">
        <v>1060</v>
      </c>
      <c r="T371" s="1">
        <f>IF(AND(First[[#This Row],[Allowed_Amount]]&gt;First[[#This Row],[Paid_Amount]],First[[#This Row],[Status]]="Denied"),1,0)</f>
        <v>0</v>
      </c>
      <c r="U371" s="1">
        <f>IF(AND(First[[#This Row],[Allowed_Amount]]&gt;First[[#This Row],[Paid_Amount]],First[[#This Row],[Status]]="Denied"),First[[#This Row],[Allowed_Amount]]-First[[#This Row],[Paid_Amount]],0)</f>
        <v>0</v>
      </c>
      <c r="V3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2" spans="1:23" x14ac:dyDescent="0.35">
      <c r="A372" t="s">
        <v>388</v>
      </c>
      <c r="B372" t="s">
        <v>1023</v>
      </c>
      <c r="C372" t="s">
        <v>1030</v>
      </c>
      <c r="D372" t="s">
        <v>1037</v>
      </c>
      <c r="E372" t="s">
        <v>1040</v>
      </c>
      <c r="F372" s="1">
        <v>2778.53</v>
      </c>
      <c r="G372" s="1">
        <v>2474.77</v>
      </c>
      <c r="H372" s="1">
        <v>1769.35</v>
      </c>
      <c r="I372" s="1">
        <v>1009.18</v>
      </c>
      <c r="L372" t="s">
        <v>1054</v>
      </c>
      <c r="M372" t="s">
        <v>1055</v>
      </c>
      <c r="N372" s="2">
        <v>45696</v>
      </c>
      <c r="O372" s="2">
        <v>45714</v>
      </c>
      <c r="P372" s="1">
        <v>1769.35</v>
      </c>
      <c r="Q372" s="1">
        <v>1009.18</v>
      </c>
      <c r="R372" s="1">
        <v>0</v>
      </c>
      <c r="S372" t="s">
        <v>1060</v>
      </c>
      <c r="T372" s="1">
        <f>IF(AND(First[[#This Row],[Allowed_Amount]]&gt;First[[#This Row],[Paid_Amount]],First[[#This Row],[Status]]="Denied"),1,0)</f>
        <v>0</v>
      </c>
      <c r="U372" s="1">
        <f>IF(AND(First[[#This Row],[Allowed_Amount]]&gt;First[[#This Row],[Paid_Amount]],First[[#This Row],[Status]]="Denied"),First[[#This Row],[Allowed_Amount]]-First[[#This Row],[Paid_Amount]],0)</f>
        <v>0</v>
      </c>
      <c r="V3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3" spans="1:23" x14ac:dyDescent="0.35">
      <c r="A373" t="s">
        <v>389</v>
      </c>
      <c r="B373" t="s">
        <v>1027</v>
      </c>
      <c r="C373" t="s">
        <v>1031</v>
      </c>
      <c r="D373" t="s">
        <v>1035</v>
      </c>
      <c r="E373" t="s">
        <v>1040</v>
      </c>
      <c r="F373" s="1">
        <v>2607.91</v>
      </c>
      <c r="G373" s="1">
        <v>2043.26</v>
      </c>
      <c r="H373" s="1">
        <v>1580.23</v>
      </c>
      <c r="I373" s="1">
        <v>1027.68</v>
      </c>
      <c r="L373" t="s">
        <v>1054</v>
      </c>
      <c r="M373" t="s">
        <v>1055</v>
      </c>
      <c r="N373" s="2">
        <v>45589</v>
      </c>
      <c r="O373" s="2">
        <v>45671</v>
      </c>
      <c r="P373" s="1">
        <v>1580.23</v>
      </c>
      <c r="Q373" s="1">
        <v>1027.68</v>
      </c>
      <c r="R373" s="1">
        <v>0</v>
      </c>
      <c r="S373" t="s">
        <v>1060</v>
      </c>
      <c r="T373" s="1">
        <f>IF(AND(First[[#This Row],[Allowed_Amount]]&gt;First[[#This Row],[Paid_Amount]],First[[#This Row],[Status]]="Denied"),1,0)</f>
        <v>0</v>
      </c>
      <c r="U373" s="1">
        <f>IF(AND(First[[#This Row],[Allowed_Amount]]&gt;First[[#This Row],[Paid_Amount]],First[[#This Row],[Status]]="Denied"),First[[#This Row],[Allowed_Amount]]-First[[#This Row],[Paid_Amount]],0)</f>
        <v>0</v>
      </c>
      <c r="V3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4" spans="1:23" x14ac:dyDescent="0.35">
      <c r="A374" t="s">
        <v>390</v>
      </c>
      <c r="B374" t="s">
        <v>1021</v>
      </c>
      <c r="C374" t="s">
        <v>1030</v>
      </c>
      <c r="D374" t="s">
        <v>1037</v>
      </c>
      <c r="E374" t="s">
        <v>1040</v>
      </c>
      <c r="F374" s="1">
        <v>149.41999999999999</v>
      </c>
      <c r="G374" s="1">
        <v>110.05</v>
      </c>
      <c r="H374" s="1">
        <v>56.77</v>
      </c>
      <c r="I374" s="1">
        <v>92.65</v>
      </c>
      <c r="L374" t="s">
        <v>1054</v>
      </c>
      <c r="M374" t="s">
        <v>1055</v>
      </c>
      <c r="N374" s="2">
        <v>45583</v>
      </c>
      <c r="O374" s="2">
        <v>45657</v>
      </c>
      <c r="P374" s="1">
        <v>56.77</v>
      </c>
      <c r="Q374" s="1">
        <v>92.649999999999977</v>
      </c>
      <c r="R374" s="1">
        <v>0</v>
      </c>
      <c r="S374" t="s">
        <v>1060</v>
      </c>
      <c r="T374" s="1">
        <f>IF(AND(First[[#This Row],[Allowed_Amount]]&gt;First[[#This Row],[Paid_Amount]],First[[#This Row],[Status]]="Denied"),1,0)</f>
        <v>0</v>
      </c>
      <c r="U374" s="1">
        <f>IF(AND(First[[#This Row],[Allowed_Amount]]&gt;First[[#This Row],[Paid_Amount]],First[[#This Row],[Status]]="Denied"),First[[#This Row],[Allowed_Amount]]-First[[#This Row],[Paid_Amount]],0)</f>
        <v>0</v>
      </c>
      <c r="V3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5" spans="1:23" x14ac:dyDescent="0.35">
      <c r="A375" t="s">
        <v>391</v>
      </c>
      <c r="B375" t="s">
        <v>1021</v>
      </c>
      <c r="C375" t="s">
        <v>1032</v>
      </c>
      <c r="D375" t="s">
        <v>1033</v>
      </c>
      <c r="E375" t="s">
        <v>1038</v>
      </c>
      <c r="F375" s="1">
        <v>4258.87</v>
      </c>
      <c r="G375" s="1">
        <v>3474.12</v>
      </c>
      <c r="H375" s="1">
        <v>2153.61</v>
      </c>
      <c r="I375" s="1">
        <v>2105.2600000000002</v>
      </c>
      <c r="L375" t="s">
        <v>1054</v>
      </c>
      <c r="M375" t="s">
        <v>1055</v>
      </c>
      <c r="N375" s="2">
        <v>45858</v>
      </c>
      <c r="O375" s="2">
        <v>45907</v>
      </c>
      <c r="P375" s="1">
        <v>2153.61</v>
      </c>
      <c r="Q375" s="1">
        <v>2105.2600000000002</v>
      </c>
      <c r="R375" s="1">
        <v>0</v>
      </c>
      <c r="S375" t="s">
        <v>1060</v>
      </c>
      <c r="T375" s="1">
        <f>IF(AND(First[[#This Row],[Allowed_Amount]]&gt;First[[#This Row],[Paid_Amount]],First[[#This Row],[Status]]="Denied"),1,0)</f>
        <v>0</v>
      </c>
      <c r="U375" s="1">
        <f>IF(AND(First[[#This Row],[Allowed_Amount]]&gt;First[[#This Row],[Paid_Amount]],First[[#This Row],[Status]]="Denied"),First[[#This Row],[Allowed_Amount]]-First[[#This Row],[Paid_Amount]],0)</f>
        <v>0</v>
      </c>
      <c r="V3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6" spans="1:23" x14ac:dyDescent="0.35">
      <c r="A376" t="s">
        <v>392</v>
      </c>
      <c r="B376" t="s">
        <v>1020</v>
      </c>
      <c r="C376" t="s">
        <v>1032</v>
      </c>
      <c r="D376" t="s">
        <v>1034</v>
      </c>
      <c r="E376" t="s">
        <v>1038</v>
      </c>
      <c r="F376" s="1">
        <v>2836.24</v>
      </c>
      <c r="G376" s="1">
        <v>2409.5500000000002</v>
      </c>
      <c r="H376" s="1">
        <v>2008.51</v>
      </c>
      <c r="I376" s="1">
        <v>827.73</v>
      </c>
      <c r="J376" t="s">
        <v>1047</v>
      </c>
      <c r="K376" t="s">
        <v>1052</v>
      </c>
      <c r="L376" t="s">
        <v>1053</v>
      </c>
      <c r="M376" t="s">
        <v>1056</v>
      </c>
      <c r="N376" s="2">
        <v>45568</v>
      </c>
      <c r="O376" s="2">
        <v>45580</v>
      </c>
      <c r="P376" s="1">
        <v>1977.64</v>
      </c>
      <c r="Q376" s="1">
        <v>827.72999999999979</v>
      </c>
      <c r="R376" s="1">
        <v>-1149.9100000000001</v>
      </c>
      <c r="S376" t="s">
        <v>1060</v>
      </c>
      <c r="T376" s="1">
        <f>IF(AND(First[[#This Row],[Allowed_Amount]]&gt;First[[#This Row],[Paid_Amount]],First[[#This Row],[Status]]="Denied"),1,0)</f>
        <v>1</v>
      </c>
      <c r="U376" s="1">
        <f>IF(AND(First[[#This Row],[Allowed_Amount]]&gt;First[[#This Row],[Paid_Amount]],First[[#This Row],[Status]]="Denied"),First[[#This Row],[Allowed_Amount]]-First[[#This Row],[Paid_Amount]],0)</f>
        <v>401.04000000000019</v>
      </c>
      <c r="V3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401.04000000000019</v>
      </c>
      <c r="W3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7" spans="1:23" x14ac:dyDescent="0.35">
      <c r="A377" t="s">
        <v>393</v>
      </c>
      <c r="B377" t="s">
        <v>1021</v>
      </c>
      <c r="C377" t="s">
        <v>1028</v>
      </c>
      <c r="D377" t="s">
        <v>1036</v>
      </c>
      <c r="E377" t="s">
        <v>1040</v>
      </c>
      <c r="F377" s="1">
        <v>515.04999999999995</v>
      </c>
      <c r="G377" s="1">
        <v>507.97</v>
      </c>
      <c r="H377" s="1">
        <v>284.76</v>
      </c>
      <c r="I377" s="1">
        <v>230.29</v>
      </c>
      <c r="J377" t="s">
        <v>1045</v>
      </c>
      <c r="K377" t="s">
        <v>1051</v>
      </c>
      <c r="L377" t="s">
        <v>1053</v>
      </c>
      <c r="M377" t="s">
        <v>1057</v>
      </c>
      <c r="N377" s="2">
        <v>45593</v>
      </c>
      <c r="O377" s="2">
        <v>45623</v>
      </c>
      <c r="P377" s="1">
        <v>234.87</v>
      </c>
      <c r="Q377" s="1">
        <v>230.29</v>
      </c>
      <c r="R377" s="1">
        <v>-4.58</v>
      </c>
      <c r="S377" t="s">
        <v>1060</v>
      </c>
      <c r="T377" s="1">
        <f>IF(AND(First[[#This Row],[Allowed_Amount]]&gt;First[[#This Row],[Paid_Amount]],First[[#This Row],[Status]]="Denied"),1,0)</f>
        <v>1</v>
      </c>
      <c r="U377" s="1">
        <f>IF(AND(First[[#This Row],[Allowed_Amount]]&gt;First[[#This Row],[Paid_Amount]],First[[#This Row],[Status]]="Denied"),First[[#This Row],[Allowed_Amount]]-First[[#This Row],[Paid_Amount]],0)</f>
        <v>223.21000000000004</v>
      </c>
      <c r="V3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8" spans="1:23" x14ac:dyDescent="0.35">
      <c r="A378" t="s">
        <v>394</v>
      </c>
      <c r="B378" t="s">
        <v>1026</v>
      </c>
      <c r="C378" t="s">
        <v>1029</v>
      </c>
      <c r="D378" t="s">
        <v>1033</v>
      </c>
      <c r="E378" t="s">
        <v>1041</v>
      </c>
      <c r="F378" s="1">
        <v>1289.42</v>
      </c>
      <c r="G378" s="1">
        <v>718.73</v>
      </c>
      <c r="H378" s="1">
        <v>367.73</v>
      </c>
      <c r="I378" s="1">
        <v>921.69</v>
      </c>
      <c r="L378" t="s">
        <v>1054</v>
      </c>
      <c r="M378" t="s">
        <v>1055</v>
      </c>
      <c r="N378" s="2">
        <v>45770</v>
      </c>
      <c r="O378" s="2">
        <v>45812</v>
      </c>
      <c r="P378" s="1">
        <v>367.73</v>
      </c>
      <c r="Q378" s="1">
        <v>921.69</v>
      </c>
      <c r="R378" s="1">
        <v>0</v>
      </c>
      <c r="S378" t="s">
        <v>1060</v>
      </c>
      <c r="T378" s="1">
        <f>IF(AND(First[[#This Row],[Allowed_Amount]]&gt;First[[#This Row],[Paid_Amount]],First[[#This Row],[Status]]="Denied"),1,0)</f>
        <v>0</v>
      </c>
      <c r="U378" s="1">
        <f>IF(AND(First[[#This Row],[Allowed_Amount]]&gt;First[[#This Row],[Paid_Amount]],First[[#This Row],[Status]]="Denied"),First[[#This Row],[Allowed_Amount]]-First[[#This Row],[Paid_Amount]],0)</f>
        <v>0</v>
      </c>
      <c r="V3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79" spans="1:23" x14ac:dyDescent="0.35">
      <c r="A379" t="s">
        <v>395</v>
      </c>
      <c r="B379" t="s">
        <v>1018</v>
      </c>
      <c r="C379" t="s">
        <v>1031</v>
      </c>
      <c r="D379" t="s">
        <v>1036</v>
      </c>
      <c r="E379" t="s">
        <v>1041</v>
      </c>
      <c r="F379" s="1">
        <v>1482.3</v>
      </c>
      <c r="G379" s="1">
        <v>1130.32</v>
      </c>
      <c r="H379" s="1">
        <v>566.04999999999995</v>
      </c>
      <c r="I379" s="1">
        <v>916.25</v>
      </c>
      <c r="L379" t="s">
        <v>1054</v>
      </c>
      <c r="M379" t="s">
        <v>1055</v>
      </c>
      <c r="N379" s="2">
        <v>45699</v>
      </c>
      <c r="O379" s="2">
        <v>45709</v>
      </c>
      <c r="P379" s="1">
        <v>566.04999999999995</v>
      </c>
      <c r="Q379" s="1">
        <v>916.25</v>
      </c>
      <c r="R379" s="1">
        <v>0</v>
      </c>
      <c r="S379" t="s">
        <v>1060</v>
      </c>
      <c r="T379" s="1">
        <f>IF(AND(First[[#This Row],[Allowed_Amount]]&gt;First[[#This Row],[Paid_Amount]],First[[#This Row],[Status]]="Denied"),1,0)</f>
        <v>0</v>
      </c>
      <c r="U379" s="1">
        <f>IF(AND(First[[#This Row],[Allowed_Amount]]&gt;First[[#This Row],[Paid_Amount]],First[[#This Row],[Status]]="Denied"),First[[#This Row],[Allowed_Amount]]-First[[#This Row],[Paid_Amount]],0)</f>
        <v>0</v>
      </c>
      <c r="V3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0" spans="1:23" x14ac:dyDescent="0.35">
      <c r="A380" t="s">
        <v>396</v>
      </c>
      <c r="B380" t="s">
        <v>1024</v>
      </c>
      <c r="C380" t="s">
        <v>1030</v>
      </c>
      <c r="D380" t="s">
        <v>1035</v>
      </c>
      <c r="E380" t="s">
        <v>1038</v>
      </c>
      <c r="F380" s="1">
        <v>632.29</v>
      </c>
      <c r="G380" s="1">
        <v>505.77</v>
      </c>
      <c r="H380" s="1">
        <v>438.58</v>
      </c>
      <c r="I380" s="1">
        <v>193.71</v>
      </c>
      <c r="L380" t="s">
        <v>1054</v>
      </c>
      <c r="M380" t="s">
        <v>1055</v>
      </c>
      <c r="N380" s="2">
        <v>45755</v>
      </c>
      <c r="O380" s="2">
        <v>45766</v>
      </c>
      <c r="P380" s="1">
        <v>438.58</v>
      </c>
      <c r="Q380" s="1">
        <v>193.71</v>
      </c>
      <c r="R380" s="1">
        <v>0</v>
      </c>
      <c r="S380" t="s">
        <v>1060</v>
      </c>
      <c r="T380" s="1">
        <f>IF(AND(First[[#This Row],[Allowed_Amount]]&gt;First[[#This Row],[Paid_Amount]],First[[#This Row],[Status]]="Denied"),1,0)</f>
        <v>0</v>
      </c>
      <c r="U380" s="1">
        <f>IF(AND(First[[#This Row],[Allowed_Amount]]&gt;First[[#This Row],[Paid_Amount]],First[[#This Row],[Status]]="Denied"),First[[#This Row],[Allowed_Amount]]-First[[#This Row],[Paid_Amount]],0)</f>
        <v>0</v>
      </c>
      <c r="V3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1" spans="1:23" x14ac:dyDescent="0.35">
      <c r="A381" t="s">
        <v>397</v>
      </c>
      <c r="B381" t="s">
        <v>1026</v>
      </c>
      <c r="C381" t="s">
        <v>1031</v>
      </c>
      <c r="D381" t="s">
        <v>1035</v>
      </c>
      <c r="E381" t="s">
        <v>1039</v>
      </c>
      <c r="F381" s="1">
        <v>3255.07</v>
      </c>
      <c r="G381" s="1">
        <v>1742.58</v>
      </c>
      <c r="H381" s="1">
        <v>1554.41</v>
      </c>
      <c r="I381" s="1">
        <v>1700.66</v>
      </c>
      <c r="J381" t="s">
        <v>1043</v>
      </c>
      <c r="K381" t="s">
        <v>1049</v>
      </c>
      <c r="L381" t="s">
        <v>1053</v>
      </c>
      <c r="M381" t="s">
        <v>1058</v>
      </c>
      <c r="N381" s="2">
        <v>45540</v>
      </c>
      <c r="O381" s="2">
        <v>45604</v>
      </c>
      <c r="P381" s="1">
        <v>1173.3800000000001</v>
      </c>
      <c r="Q381" s="1">
        <v>1700.66</v>
      </c>
      <c r="R381" s="1">
        <v>527.28</v>
      </c>
      <c r="S381" t="s">
        <v>1060</v>
      </c>
      <c r="T381" s="1">
        <f>IF(AND(First[[#This Row],[Allowed_Amount]]&gt;First[[#This Row],[Paid_Amount]],First[[#This Row],[Status]]="Denied"),1,0)</f>
        <v>1</v>
      </c>
      <c r="U381" s="1">
        <f>IF(AND(First[[#This Row],[Allowed_Amount]]&gt;First[[#This Row],[Paid_Amount]],First[[#This Row],[Status]]="Denied"),First[[#This Row],[Allowed_Amount]]-First[[#This Row],[Paid_Amount]],0)</f>
        <v>188.16999999999985</v>
      </c>
      <c r="V3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188.16999999999985</v>
      </c>
      <c r="W3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82" spans="1:23" x14ac:dyDescent="0.35">
      <c r="A382" t="s">
        <v>398</v>
      </c>
      <c r="B382" t="s">
        <v>1025</v>
      </c>
      <c r="C382" t="s">
        <v>1029</v>
      </c>
      <c r="D382" t="s">
        <v>1034</v>
      </c>
      <c r="E382" t="s">
        <v>1039</v>
      </c>
      <c r="F382" s="1">
        <v>2639.84</v>
      </c>
      <c r="G382" s="1">
        <v>1679.04</v>
      </c>
      <c r="H382" s="1">
        <v>1310.04</v>
      </c>
      <c r="I382" s="1">
        <v>1329.8</v>
      </c>
      <c r="L382" t="s">
        <v>1054</v>
      </c>
      <c r="M382" t="s">
        <v>1055</v>
      </c>
      <c r="N382" s="2">
        <v>45600</v>
      </c>
      <c r="O382" s="2">
        <v>45605</v>
      </c>
      <c r="P382" s="1">
        <v>1310.04</v>
      </c>
      <c r="Q382" s="1">
        <v>1329.8</v>
      </c>
      <c r="R382" s="1">
        <v>0</v>
      </c>
      <c r="S382" t="s">
        <v>1060</v>
      </c>
      <c r="T382" s="1">
        <f>IF(AND(First[[#This Row],[Allowed_Amount]]&gt;First[[#This Row],[Paid_Amount]],First[[#This Row],[Status]]="Denied"),1,0)</f>
        <v>0</v>
      </c>
      <c r="U382" s="1">
        <f>IF(AND(First[[#This Row],[Allowed_Amount]]&gt;First[[#This Row],[Paid_Amount]],First[[#This Row],[Status]]="Denied"),First[[#This Row],[Allowed_Amount]]-First[[#This Row],[Paid_Amount]],0)</f>
        <v>0</v>
      </c>
      <c r="V3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3" spans="1:23" x14ac:dyDescent="0.35">
      <c r="A383" t="s">
        <v>399</v>
      </c>
      <c r="B383" t="s">
        <v>1018</v>
      </c>
      <c r="C383" t="s">
        <v>1029</v>
      </c>
      <c r="D383" t="s">
        <v>1034</v>
      </c>
      <c r="E383" t="s">
        <v>1041</v>
      </c>
      <c r="F383" s="1">
        <v>4681.8900000000003</v>
      </c>
      <c r="G383" s="1">
        <v>4172.5200000000004</v>
      </c>
      <c r="H383" s="1">
        <v>4013.32</v>
      </c>
      <c r="I383" s="1">
        <v>668.57</v>
      </c>
      <c r="L383" t="s">
        <v>1054</v>
      </c>
      <c r="M383" t="s">
        <v>1055</v>
      </c>
      <c r="N383" s="2">
        <v>45605</v>
      </c>
      <c r="O383" s="2">
        <v>45644</v>
      </c>
      <c r="P383" s="1">
        <v>4013.32</v>
      </c>
      <c r="Q383" s="1">
        <v>668.57000000000016</v>
      </c>
      <c r="R383" s="1">
        <v>0</v>
      </c>
      <c r="S383" t="s">
        <v>1060</v>
      </c>
      <c r="T383" s="1">
        <f>IF(AND(First[[#This Row],[Allowed_Amount]]&gt;First[[#This Row],[Paid_Amount]],First[[#This Row],[Status]]="Denied"),1,0)</f>
        <v>0</v>
      </c>
      <c r="U383" s="1">
        <f>IF(AND(First[[#This Row],[Allowed_Amount]]&gt;First[[#This Row],[Paid_Amount]],First[[#This Row],[Status]]="Denied"),First[[#This Row],[Allowed_Amount]]-First[[#This Row],[Paid_Amount]],0)</f>
        <v>0</v>
      </c>
      <c r="V3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4" spans="1:23" x14ac:dyDescent="0.35">
      <c r="A384" t="s">
        <v>400</v>
      </c>
      <c r="B384" t="s">
        <v>1018</v>
      </c>
      <c r="C384" t="s">
        <v>1032</v>
      </c>
      <c r="D384" t="s">
        <v>1033</v>
      </c>
      <c r="E384" t="s">
        <v>1040</v>
      </c>
      <c r="F384" s="1">
        <v>4942.84</v>
      </c>
      <c r="G384" s="1">
        <v>3494.5</v>
      </c>
      <c r="H384" s="1">
        <v>2997.97</v>
      </c>
      <c r="I384" s="1">
        <v>1944.87</v>
      </c>
      <c r="L384" t="s">
        <v>1054</v>
      </c>
      <c r="M384" t="s">
        <v>1055</v>
      </c>
      <c r="N384" s="2">
        <v>45813</v>
      </c>
      <c r="O384" s="2">
        <v>45881</v>
      </c>
      <c r="P384" s="1">
        <v>2997.97</v>
      </c>
      <c r="Q384" s="1">
        <v>1944.87</v>
      </c>
      <c r="R384" s="1">
        <v>0</v>
      </c>
      <c r="S384" t="s">
        <v>1060</v>
      </c>
      <c r="T384" s="1">
        <f>IF(AND(First[[#This Row],[Allowed_Amount]]&gt;First[[#This Row],[Paid_Amount]],First[[#This Row],[Status]]="Denied"),1,0)</f>
        <v>0</v>
      </c>
      <c r="U384" s="1">
        <f>IF(AND(First[[#This Row],[Allowed_Amount]]&gt;First[[#This Row],[Paid_Amount]],First[[#This Row],[Status]]="Denied"),First[[#This Row],[Allowed_Amount]]-First[[#This Row],[Paid_Amount]],0)</f>
        <v>0</v>
      </c>
      <c r="V3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5" spans="1:23" x14ac:dyDescent="0.35">
      <c r="A385" t="s">
        <v>401</v>
      </c>
      <c r="B385" t="s">
        <v>1018</v>
      </c>
      <c r="C385" t="s">
        <v>1029</v>
      </c>
      <c r="D385" t="s">
        <v>1034</v>
      </c>
      <c r="E385" t="s">
        <v>1038</v>
      </c>
      <c r="F385" s="1">
        <v>3372.31</v>
      </c>
      <c r="G385" s="1">
        <v>2943.75</v>
      </c>
      <c r="H385" s="1">
        <v>2258.34</v>
      </c>
      <c r="I385" s="1">
        <v>1113.97</v>
      </c>
      <c r="J385" t="s">
        <v>1045</v>
      </c>
      <c r="K385" t="s">
        <v>1051</v>
      </c>
      <c r="L385" t="s">
        <v>1053</v>
      </c>
      <c r="M385" t="s">
        <v>1057</v>
      </c>
      <c r="N385" s="2">
        <v>45565</v>
      </c>
      <c r="O385" s="2">
        <v>45646</v>
      </c>
      <c r="P385" s="1">
        <v>1913.57</v>
      </c>
      <c r="Q385" s="1">
        <v>1113.97</v>
      </c>
      <c r="R385" s="1">
        <v>-799.6</v>
      </c>
      <c r="S385" t="s">
        <v>1060</v>
      </c>
      <c r="T385" s="1">
        <f>IF(AND(First[[#This Row],[Allowed_Amount]]&gt;First[[#This Row],[Paid_Amount]],First[[#This Row],[Status]]="Denied"),1,0)</f>
        <v>1</v>
      </c>
      <c r="U385" s="1">
        <f>IF(AND(First[[#This Row],[Allowed_Amount]]&gt;First[[#This Row],[Paid_Amount]],First[[#This Row],[Status]]="Denied"),First[[#This Row],[Allowed_Amount]]-First[[#This Row],[Paid_Amount]],0)</f>
        <v>685.40999999999985</v>
      </c>
      <c r="V3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6" spans="1:23" x14ac:dyDescent="0.35">
      <c r="A386" t="s">
        <v>402</v>
      </c>
      <c r="B386" t="s">
        <v>1018</v>
      </c>
      <c r="C386" t="s">
        <v>1032</v>
      </c>
      <c r="D386" t="s">
        <v>1035</v>
      </c>
      <c r="E386" t="s">
        <v>1040</v>
      </c>
      <c r="F386" s="1">
        <v>738.58</v>
      </c>
      <c r="G386" s="1">
        <v>612.48</v>
      </c>
      <c r="H386" s="1">
        <v>488.18</v>
      </c>
      <c r="I386" s="1">
        <v>250.4</v>
      </c>
      <c r="J386" t="s">
        <v>1042</v>
      </c>
      <c r="K386" t="s">
        <v>1049</v>
      </c>
      <c r="L386" t="s">
        <v>1053</v>
      </c>
      <c r="M386" t="s">
        <v>1057</v>
      </c>
      <c r="N386" s="2">
        <v>45740</v>
      </c>
      <c r="O386" s="2">
        <v>45766</v>
      </c>
      <c r="P386" s="1">
        <v>379.07</v>
      </c>
      <c r="Q386" s="1">
        <v>250.4</v>
      </c>
      <c r="R386" s="1">
        <v>-128.66999999999999</v>
      </c>
      <c r="S386" t="s">
        <v>1060</v>
      </c>
      <c r="T386" s="1">
        <f>IF(AND(First[[#This Row],[Allowed_Amount]]&gt;First[[#This Row],[Paid_Amount]],First[[#This Row],[Status]]="Denied"),1,0)</f>
        <v>1</v>
      </c>
      <c r="U386" s="1">
        <f>IF(AND(First[[#This Row],[Allowed_Amount]]&gt;First[[#This Row],[Paid_Amount]],First[[#This Row],[Status]]="Denied"),First[[#This Row],[Allowed_Amount]]-First[[#This Row],[Paid_Amount]],0)</f>
        <v>124.30000000000001</v>
      </c>
      <c r="V3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124.30000000000001</v>
      </c>
      <c r="W3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87" spans="1:23" x14ac:dyDescent="0.35">
      <c r="A387" t="s">
        <v>403</v>
      </c>
      <c r="B387" t="s">
        <v>1027</v>
      </c>
      <c r="C387" t="s">
        <v>1030</v>
      </c>
      <c r="D387" t="s">
        <v>1034</v>
      </c>
      <c r="E387" t="s">
        <v>1040</v>
      </c>
      <c r="F387" s="1">
        <v>4565.28</v>
      </c>
      <c r="G387" s="1">
        <v>3082.65</v>
      </c>
      <c r="H387" s="1">
        <v>2682.09</v>
      </c>
      <c r="I387" s="1">
        <v>1883.19</v>
      </c>
      <c r="J387" t="s">
        <v>1044</v>
      </c>
      <c r="K387" t="s">
        <v>1050</v>
      </c>
      <c r="L387" t="s">
        <v>1053</v>
      </c>
      <c r="M387" t="s">
        <v>1055</v>
      </c>
      <c r="N387" s="2">
        <v>45720</v>
      </c>
      <c r="O387" s="2">
        <v>45742</v>
      </c>
      <c r="P387" s="1">
        <v>2507.67</v>
      </c>
      <c r="Q387" s="1">
        <v>1883.19</v>
      </c>
      <c r="R387" s="1">
        <v>-624.48</v>
      </c>
      <c r="S387" t="s">
        <v>1060</v>
      </c>
      <c r="T387" s="1">
        <f>IF(AND(First[[#This Row],[Allowed_Amount]]&gt;First[[#This Row],[Paid_Amount]],First[[#This Row],[Status]]="Denied"),1,0)</f>
        <v>1</v>
      </c>
      <c r="U387" s="1">
        <f>IF(AND(First[[#This Row],[Allowed_Amount]]&gt;First[[#This Row],[Paid_Amount]],First[[#This Row],[Status]]="Denied"),First[[#This Row],[Allowed_Amount]]-First[[#This Row],[Paid_Amount]],0)</f>
        <v>400.55999999999995</v>
      </c>
      <c r="V3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88" spans="1:23" x14ac:dyDescent="0.35">
      <c r="A388" t="s">
        <v>404</v>
      </c>
      <c r="B388" t="s">
        <v>1027</v>
      </c>
      <c r="C388" t="s">
        <v>1031</v>
      </c>
      <c r="D388" t="s">
        <v>1034</v>
      </c>
      <c r="E388" t="s">
        <v>1040</v>
      </c>
      <c r="F388" s="1">
        <v>1855.93</v>
      </c>
      <c r="G388" s="1">
        <v>969.28</v>
      </c>
      <c r="H388" s="1">
        <v>748.06</v>
      </c>
      <c r="I388" s="1">
        <v>1107.8699999999999</v>
      </c>
      <c r="L388" t="s">
        <v>1054</v>
      </c>
      <c r="M388" t="s">
        <v>1055</v>
      </c>
      <c r="N388" s="2">
        <v>45626</v>
      </c>
      <c r="O388" s="2">
        <v>45665</v>
      </c>
      <c r="P388" s="1">
        <v>748.06</v>
      </c>
      <c r="Q388" s="1">
        <v>1107.8699999999999</v>
      </c>
      <c r="R388" s="1">
        <v>0</v>
      </c>
      <c r="S388" t="s">
        <v>1060</v>
      </c>
      <c r="T388" s="1">
        <f>IF(AND(First[[#This Row],[Allowed_Amount]]&gt;First[[#This Row],[Paid_Amount]],First[[#This Row],[Status]]="Denied"),1,0)</f>
        <v>0</v>
      </c>
      <c r="U388" s="1">
        <f>IF(AND(First[[#This Row],[Allowed_Amount]]&gt;First[[#This Row],[Paid_Amount]],First[[#This Row],[Status]]="Denied"),First[[#This Row],[Allowed_Amount]]-First[[#This Row],[Paid_Amount]],0)</f>
        <v>0</v>
      </c>
      <c r="V3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89" spans="1:23" x14ac:dyDescent="0.35">
      <c r="A389" t="s">
        <v>405</v>
      </c>
      <c r="B389" t="s">
        <v>1023</v>
      </c>
      <c r="C389" t="s">
        <v>1029</v>
      </c>
      <c r="D389" t="s">
        <v>1035</v>
      </c>
      <c r="E389" t="s">
        <v>1039</v>
      </c>
      <c r="F389" s="1">
        <v>2009.72</v>
      </c>
      <c r="G389" s="1">
        <v>1129.53</v>
      </c>
      <c r="H389" s="1">
        <v>917.38</v>
      </c>
      <c r="I389" s="1">
        <v>1092.3399999999999</v>
      </c>
      <c r="L389" t="s">
        <v>1054</v>
      </c>
      <c r="M389" t="s">
        <v>1055</v>
      </c>
      <c r="N389" s="2">
        <v>45612</v>
      </c>
      <c r="O389" s="2">
        <v>45649</v>
      </c>
      <c r="P389" s="1">
        <v>917.38</v>
      </c>
      <c r="Q389" s="1">
        <v>1092.3399999999999</v>
      </c>
      <c r="R389" s="1">
        <v>0</v>
      </c>
      <c r="S389" t="s">
        <v>1060</v>
      </c>
      <c r="T389" s="1">
        <f>IF(AND(First[[#This Row],[Allowed_Amount]]&gt;First[[#This Row],[Paid_Amount]],First[[#This Row],[Status]]="Denied"),1,0)</f>
        <v>0</v>
      </c>
      <c r="U389" s="1">
        <f>IF(AND(First[[#This Row],[Allowed_Amount]]&gt;First[[#This Row],[Paid_Amount]],First[[#This Row],[Status]]="Denied"),First[[#This Row],[Allowed_Amount]]-First[[#This Row],[Paid_Amount]],0)</f>
        <v>0</v>
      </c>
      <c r="V3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0" spans="1:23" x14ac:dyDescent="0.35">
      <c r="A390" t="s">
        <v>406</v>
      </c>
      <c r="B390" t="s">
        <v>1025</v>
      </c>
      <c r="C390" t="s">
        <v>1030</v>
      </c>
      <c r="D390" t="s">
        <v>1033</v>
      </c>
      <c r="E390" t="s">
        <v>1041</v>
      </c>
      <c r="F390" s="1">
        <v>3597.57</v>
      </c>
      <c r="G390" s="1">
        <v>2599.14</v>
      </c>
      <c r="H390" s="1">
        <v>2198.9499999999998</v>
      </c>
      <c r="I390" s="1">
        <v>1398.62</v>
      </c>
      <c r="J390" t="s">
        <v>1043</v>
      </c>
      <c r="K390" t="s">
        <v>1049</v>
      </c>
      <c r="L390" t="s">
        <v>1053</v>
      </c>
      <c r="M390" t="s">
        <v>1058</v>
      </c>
      <c r="N390" s="2">
        <v>45880</v>
      </c>
      <c r="O390" s="2">
        <v>45932</v>
      </c>
      <c r="P390" s="1">
        <v>1982.41</v>
      </c>
      <c r="Q390" s="1">
        <v>1398.62</v>
      </c>
      <c r="R390" s="1">
        <v>-583.79</v>
      </c>
      <c r="S390" t="s">
        <v>1060</v>
      </c>
      <c r="T390" s="1">
        <f>IF(AND(First[[#This Row],[Allowed_Amount]]&gt;First[[#This Row],[Paid_Amount]],First[[#This Row],[Status]]="Denied"),1,0)</f>
        <v>1</v>
      </c>
      <c r="U390" s="1">
        <f>IF(AND(First[[#This Row],[Allowed_Amount]]&gt;First[[#This Row],[Paid_Amount]],First[[#This Row],[Status]]="Denied"),First[[#This Row],[Allowed_Amount]]-First[[#This Row],[Paid_Amount]],0)</f>
        <v>400.19000000000005</v>
      </c>
      <c r="V3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400.19000000000005</v>
      </c>
      <c r="W3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91" spans="1:23" x14ac:dyDescent="0.35">
      <c r="A391" t="s">
        <v>407</v>
      </c>
      <c r="B391" t="s">
        <v>1023</v>
      </c>
      <c r="C391" t="s">
        <v>1031</v>
      </c>
      <c r="D391" t="s">
        <v>1033</v>
      </c>
      <c r="E391" t="s">
        <v>1041</v>
      </c>
      <c r="F391" s="1">
        <v>3445.09</v>
      </c>
      <c r="G391" s="1">
        <v>2370.83</v>
      </c>
      <c r="H391" s="1">
        <v>1561.21</v>
      </c>
      <c r="I391" s="1">
        <v>1883.88</v>
      </c>
      <c r="L391" t="s">
        <v>1054</v>
      </c>
      <c r="M391" t="s">
        <v>1055</v>
      </c>
      <c r="N391" s="2">
        <v>45631</v>
      </c>
      <c r="O391" s="2">
        <v>45647</v>
      </c>
      <c r="P391" s="1">
        <v>1561.21</v>
      </c>
      <c r="Q391" s="1">
        <v>1883.88</v>
      </c>
      <c r="R391" s="1">
        <v>0</v>
      </c>
      <c r="S391" t="s">
        <v>1060</v>
      </c>
      <c r="T391" s="1">
        <f>IF(AND(First[[#This Row],[Allowed_Amount]]&gt;First[[#This Row],[Paid_Amount]],First[[#This Row],[Status]]="Denied"),1,0)</f>
        <v>0</v>
      </c>
      <c r="U391" s="1">
        <f>IF(AND(First[[#This Row],[Allowed_Amount]]&gt;First[[#This Row],[Paid_Amount]],First[[#This Row],[Status]]="Denied"),First[[#This Row],[Allowed_Amount]]-First[[#This Row],[Paid_Amount]],0)</f>
        <v>0</v>
      </c>
      <c r="V3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2" spans="1:23" x14ac:dyDescent="0.35">
      <c r="A392" t="s">
        <v>408</v>
      </c>
      <c r="B392" t="s">
        <v>1026</v>
      </c>
      <c r="C392" t="s">
        <v>1030</v>
      </c>
      <c r="D392" t="s">
        <v>1037</v>
      </c>
      <c r="E392" t="s">
        <v>1040</v>
      </c>
      <c r="F392" s="1">
        <v>2733.88</v>
      </c>
      <c r="G392" s="1">
        <v>2392.06</v>
      </c>
      <c r="H392" s="1">
        <v>1777.8</v>
      </c>
      <c r="I392" s="1">
        <v>956.08</v>
      </c>
      <c r="L392" t="s">
        <v>1054</v>
      </c>
      <c r="M392" t="s">
        <v>1055</v>
      </c>
      <c r="N392" s="2">
        <v>45725</v>
      </c>
      <c r="O392" s="2">
        <v>45734</v>
      </c>
      <c r="P392" s="1">
        <v>1777.8</v>
      </c>
      <c r="Q392" s="1">
        <v>956.08000000000015</v>
      </c>
      <c r="R392" s="1">
        <v>0</v>
      </c>
      <c r="S392" t="s">
        <v>1060</v>
      </c>
      <c r="T392" s="1">
        <f>IF(AND(First[[#This Row],[Allowed_Amount]]&gt;First[[#This Row],[Paid_Amount]],First[[#This Row],[Status]]="Denied"),1,0)</f>
        <v>0</v>
      </c>
      <c r="U392" s="1">
        <f>IF(AND(First[[#This Row],[Allowed_Amount]]&gt;First[[#This Row],[Paid_Amount]],First[[#This Row],[Status]]="Denied"),First[[#This Row],[Allowed_Amount]]-First[[#This Row],[Paid_Amount]],0)</f>
        <v>0</v>
      </c>
      <c r="V3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3" spans="1:23" x14ac:dyDescent="0.35">
      <c r="A393" t="s">
        <v>409</v>
      </c>
      <c r="B393" t="s">
        <v>1021</v>
      </c>
      <c r="C393" t="s">
        <v>1030</v>
      </c>
      <c r="D393" t="s">
        <v>1033</v>
      </c>
      <c r="E393" t="s">
        <v>1041</v>
      </c>
      <c r="F393" s="1">
        <v>377.89</v>
      </c>
      <c r="G393" s="1">
        <v>236.89</v>
      </c>
      <c r="H393" s="1">
        <v>157.16999999999999</v>
      </c>
      <c r="I393" s="1">
        <v>220.72</v>
      </c>
      <c r="J393" t="s">
        <v>1046</v>
      </c>
      <c r="K393" t="s">
        <v>1050</v>
      </c>
      <c r="L393" t="s">
        <v>1053</v>
      </c>
      <c r="M393" t="s">
        <v>1058</v>
      </c>
      <c r="N393" s="2">
        <v>45611</v>
      </c>
      <c r="O393" s="2">
        <v>45669</v>
      </c>
      <c r="P393" s="1">
        <v>147.26</v>
      </c>
      <c r="Q393" s="1">
        <v>220.72</v>
      </c>
      <c r="R393" s="1">
        <v>73.459999999999994</v>
      </c>
      <c r="S393" t="s">
        <v>1060</v>
      </c>
      <c r="T393" s="1">
        <f>IF(AND(First[[#This Row],[Allowed_Amount]]&gt;First[[#This Row],[Paid_Amount]],First[[#This Row],[Status]]="Denied"),1,0)</f>
        <v>1</v>
      </c>
      <c r="U393" s="1">
        <f>IF(AND(First[[#This Row],[Allowed_Amount]]&gt;First[[#This Row],[Paid_Amount]],First[[#This Row],[Status]]="Denied"),First[[#This Row],[Allowed_Amount]]-First[[#This Row],[Paid_Amount]],0)</f>
        <v>79.72</v>
      </c>
      <c r="V3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79.72</v>
      </c>
      <c r="W3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94" spans="1:23" x14ac:dyDescent="0.35">
      <c r="A394" t="s">
        <v>410</v>
      </c>
      <c r="B394" t="s">
        <v>1027</v>
      </c>
      <c r="C394" t="s">
        <v>1028</v>
      </c>
      <c r="D394" t="s">
        <v>1033</v>
      </c>
      <c r="E394" t="s">
        <v>1038</v>
      </c>
      <c r="F394" s="1">
        <v>2309.27</v>
      </c>
      <c r="G394" s="1">
        <v>2026.37</v>
      </c>
      <c r="H394" s="1">
        <v>1128.6300000000001</v>
      </c>
      <c r="I394" s="1">
        <v>1180.6400000000001</v>
      </c>
      <c r="L394" t="s">
        <v>1054</v>
      </c>
      <c r="M394" t="s">
        <v>1055</v>
      </c>
      <c r="N394" s="2">
        <v>45567</v>
      </c>
      <c r="O394" s="2">
        <v>45603</v>
      </c>
      <c r="P394" s="1">
        <v>1128.6300000000001</v>
      </c>
      <c r="Q394" s="1">
        <v>1180.6400000000001</v>
      </c>
      <c r="R394" s="1">
        <v>0</v>
      </c>
      <c r="S394" t="s">
        <v>1060</v>
      </c>
      <c r="T394" s="1">
        <f>IF(AND(First[[#This Row],[Allowed_Amount]]&gt;First[[#This Row],[Paid_Amount]],First[[#This Row],[Status]]="Denied"),1,0)</f>
        <v>0</v>
      </c>
      <c r="U394" s="1">
        <f>IF(AND(First[[#This Row],[Allowed_Amount]]&gt;First[[#This Row],[Paid_Amount]],First[[#This Row],[Status]]="Denied"),First[[#This Row],[Allowed_Amount]]-First[[#This Row],[Paid_Amount]],0)</f>
        <v>0</v>
      </c>
      <c r="V3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5" spans="1:23" x14ac:dyDescent="0.35">
      <c r="A395" t="s">
        <v>411</v>
      </c>
      <c r="B395" t="s">
        <v>1025</v>
      </c>
      <c r="C395" t="s">
        <v>1030</v>
      </c>
      <c r="D395" t="s">
        <v>1033</v>
      </c>
      <c r="E395" t="s">
        <v>1038</v>
      </c>
      <c r="F395" s="1">
        <v>3181.97</v>
      </c>
      <c r="G395" s="1">
        <v>2176.14</v>
      </c>
      <c r="H395" s="1">
        <v>1277.9000000000001</v>
      </c>
      <c r="I395" s="1">
        <v>1904.07</v>
      </c>
      <c r="L395" t="s">
        <v>1054</v>
      </c>
      <c r="M395" t="s">
        <v>1055</v>
      </c>
      <c r="N395" s="2">
        <v>45696</v>
      </c>
      <c r="O395" s="2">
        <v>45710</v>
      </c>
      <c r="P395" s="1">
        <v>1277.9000000000001</v>
      </c>
      <c r="Q395" s="1">
        <v>1904.07</v>
      </c>
      <c r="R395" s="1">
        <v>0</v>
      </c>
      <c r="S395" t="s">
        <v>1060</v>
      </c>
      <c r="T395" s="1">
        <f>IF(AND(First[[#This Row],[Allowed_Amount]]&gt;First[[#This Row],[Paid_Amount]],First[[#This Row],[Status]]="Denied"),1,0)</f>
        <v>0</v>
      </c>
      <c r="U395" s="1">
        <f>IF(AND(First[[#This Row],[Allowed_Amount]]&gt;First[[#This Row],[Paid_Amount]],First[[#This Row],[Status]]="Denied"),First[[#This Row],[Allowed_Amount]]-First[[#This Row],[Paid_Amount]],0)</f>
        <v>0</v>
      </c>
      <c r="V3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6" spans="1:23" x14ac:dyDescent="0.35">
      <c r="A396" t="s">
        <v>412</v>
      </c>
      <c r="B396" t="s">
        <v>1018</v>
      </c>
      <c r="C396" t="s">
        <v>1032</v>
      </c>
      <c r="D396" t="s">
        <v>1036</v>
      </c>
      <c r="E396" t="s">
        <v>1041</v>
      </c>
      <c r="F396" s="1">
        <v>2773.4</v>
      </c>
      <c r="G396" s="1">
        <v>2560.91</v>
      </c>
      <c r="H396" s="1">
        <v>2230.21</v>
      </c>
      <c r="I396" s="1">
        <v>543.19000000000005</v>
      </c>
      <c r="J396" t="s">
        <v>1043</v>
      </c>
      <c r="K396" t="s">
        <v>1049</v>
      </c>
      <c r="L396" t="s">
        <v>1053</v>
      </c>
      <c r="M396" t="s">
        <v>1056</v>
      </c>
      <c r="N396" s="2">
        <v>45675</v>
      </c>
      <c r="O396" s="2">
        <v>45688</v>
      </c>
      <c r="P396" s="1">
        <v>1572.95</v>
      </c>
      <c r="Q396" s="1">
        <v>543.19000000000005</v>
      </c>
      <c r="R396" s="1">
        <v>-1029.76</v>
      </c>
      <c r="S396" t="s">
        <v>1060</v>
      </c>
      <c r="T396" s="1">
        <f>IF(AND(First[[#This Row],[Allowed_Amount]]&gt;First[[#This Row],[Paid_Amount]],First[[#This Row],[Status]]="Denied"),1,0)</f>
        <v>1</v>
      </c>
      <c r="U396" s="1">
        <f>IF(AND(First[[#This Row],[Allowed_Amount]]&gt;First[[#This Row],[Paid_Amount]],First[[#This Row],[Status]]="Denied"),First[[#This Row],[Allowed_Amount]]-First[[#This Row],[Paid_Amount]],0)</f>
        <v>330.69999999999982</v>
      </c>
      <c r="V3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330.69999999999982</v>
      </c>
      <c r="W3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97" spans="1:23" x14ac:dyDescent="0.35">
      <c r="A397" t="s">
        <v>413</v>
      </c>
      <c r="B397" t="s">
        <v>1024</v>
      </c>
      <c r="C397" t="s">
        <v>1030</v>
      </c>
      <c r="D397" t="s">
        <v>1036</v>
      </c>
      <c r="E397" t="s">
        <v>1039</v>
      </c>
      <c r="F397" s="1">
        <v>1781.84</v>
      </c>
      <c r="G397" s="1">
        <v>1759.9</v>
      </c>
      <c r="H397" s="1">
        <v>1654.62</v>
      </c>
      <c r="I397" s="1">
        <v>127.22</v>
      </c>
      <c r="J397" t="s">
        <v>1043</v>
      </c>
      <c r="K397" t="s">
        <v>1049</v>
      </c>
      <c r="L397" t="s">
        <v>1053</v>
      </c>
      <c r="M397" t="s">
        <v>1058</v>
      </c>
      <c r="N397" s="2">
        <v>45775</v>
      </c>
      <c r="O397" s="2">
        <v>45819</v>
      </c>
      <c r="P397" s="1">
        <v>1368.94</v>
      </c>
      <c r="Q397" s="1">
        <v>127.22</v>
      </c>
      <c r="R397" s="1">
        <v>-1241.72</v>
      </c>
      <c r="S397" t="s">
        <v>1060</v>
      </c>
      <c r="T397" s="1">
        <f>IF(AND(First[[#This Row],[Allowed_Amount]]&gt;First[[#This Row],[Paid_Amount]],First[[#This Row],[Status]]="Denied"),1,0)</f>
        <v>1</v>
      </c>
      <c r="U397" s="1">
        <f>IF(AND(First[[#This Row],[Allowed_Amount]]&gt;First[[#This Row],[Paid_Amount]],First[[#This Row],[Status]]="Denied"),First[[#This Row],[Allowed_Amount]]-First[[#This Row],[Paid_Amount]],0)</f>
        <v>105.2800000000002</v>
      </c>
      <c r="V3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105.2800000000002</v>
      </c>
      <c r="W3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398" spans="1:23" x14ac:dyDescent="0.35">
      <c r="A398" t="s">
        <v>414</v>
      </c>
      <c r="B398" t="s">
        <v>1026</v>
      </c>
      <c r="C398" t="s">
        <v>1029</v>
      </c>
      <c r="D398" t="s">
        <v>1037</v>
      </c>
      <c r="E398" t="s">
        <v>1041</v>
      </c>
      <c r="F398" s="1">
        <v>2272.54</v>
      </c>
      <c r="G398" s="1">
        <v>1391.51</v>
      </c>
      <c r="H398" s="1">
        <v>915.79</v>
      </c>
      <c r="I398" s="1">
        <v>1356.75</v>
      </c>
      <c r="L398" t="s">
        <v>1054</v>
      </c>
      <c r="M398" t="s">
        <v>1055</v>
      </c>
      <c r="N398" s="2">
        <v>45789</v>
      </c>
      <c r="O398" s="2">
        <v>45877</v>
      </c>
      <c r="P398" s="1">
        <v>915.79</v>
      </c>
      <c r="Q398" s="1">
        <v>1356.75</v>
      </c>
      <c r="R398" s="1">
        <v>0</v>
      </c>
      <c r="S398" t="s">
        <v>1060</v>
      </c>
      <c r="T398" s="1">
        <f>IF(AND(First[[#This Row],[Allowed_Amount]]&gt;First[[#This Row],[Paid_Amount]],First[[#This Row],[Status]]="Denied"),1,0)</f>
        <v>0</v>
      </c>
      <c r="U398" s="1">
        <f>IF(AND(First[[#This Row],[Allowed_Amount]]&gt;First[[#This Row],[Paid_Amount]],First[[#This Row],[Status]]="Denied"),First[[#This Row],[Allowed_Amount]]-First[[#This Row],[Paid_Amount]],0)</f>
        <v>0</v>
      </c>
      <c r="V3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399" spans="1:23" x14ac:dyDescent="0.35">
      <c r="A399" t="s">
        <v>415</v>
      </c>
      <c r="B399" t="s">
        <v>1019</v>
      </c>
      <c r="C399" t="s">
        <v>1028</v>
      </c>
      <c r="D399" t="s">
        <v>1037</v>
      </c>
      <c r="E399" t="s">
        <v>1040</v>
      </c>
      <c r="F399" s="1">
        <v>4460.8599999999997</v>
      </c>
      <c r="G399" s="1">
        <v>4026.29</v>
      </c>
      <c r="H399" s="1">
        <v>2432.38</v>
      </c>
      <c r="I399" s="1">
        <v>2028.48</v>
      </c>
      <c r="L399" t="s">
        <v>1054</v>
      </c>
      <c r="M399" t="s">
        <v>1055</v>
      </c>
      <c r="N399" s="2">
        <v>45742</v>
      </c>
      <c r="O399" s="2">
        <v>45749</v>
      </c>
      <c r="P399" s="1">
        <v>2432.38</v>
      </c>
      <c r="Q399" s="1">
        <v>2028.48</v>
      </c>
      <c r="R399" s="1">
        <v>0</v>
      </c>
      <c r="S399" t="s">
        <v>1060</v>
      </c>
      <c r="T399" s="1">
        <f>IF(AND(First[[#This Row],[Allowed_Amount]]&gt;First[[#This Row],[Paid_Amount]],First[[#This Row],[Status]]="Denied"),1,0)</f>
        <v>0</v>
      </c>
      <c r="U399" s="1">
        <f>IF(AND(First[[#This Row],[Allowed_Amount]]&gt;First[[#This Row],[Paid_Amount]],First[[#This Row],[Status]]="Denied"),First[[#This Row],[Allowed_Amount]]-First[[#This Row],[Paid_Amount]],0)</f>
        <v>0</v>
      </c>
      <c r="V3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3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0" spans="1:23" x14ac:dyDescent="0.35">
      <c r="A400" t="s">
        <v>416</v>
      </c>
      <c r="B400" t="s">
        <v>1021</v>
      </c>
      <c r="C400" t="s">
        <v>1029</v>
      </c>
      <c r="D400" t="s">
        <v>1036</v>
      </c>
      <c r="E400" t="s">
        <v>1041</v>
      </c>
      <c r="F400" s="1">
        <v>727.4</v>
      </c>
      <c r="G400" s="1">
        <v>370.08</v>
      </c>
      <c r="H400" s="1">
        <v>331.5</v>
      </c>
      <c r="I400" s="1">
        <v>395.9</v>
      </c>
      <c r="L400" t="s">
        <v>1054</v>
      </c>
      <c r="M400" t="s">
        <v>1055</v>
      </c>
      <c r="N400" s="2">
        <v>45583</v>
      </c>
      <c r="O400" s="2">
        <v>45606</v>
      </c>
      <c r="P400" s="1">
        <v>331.5</v>
      </c>
      <c r="Q400" s="1">
        <v>395.9</v>
      </c>
      <c r="R400" s="1">
        <v>0</v>
      </c>
      <c r="S400" t="s">
        <v>1060</v>
      </c>
      <c r="T400" s="1">
        <f>IF(AND(First[[#This Row],[Allowed_Amount]]&gt;First[[#This Row],[Paid_Amount]],First[[#This Row],[Status]]="Denied"),1,0)</f>
        <v>0</v>
      </c>
      <c r="U400" s="1">
        <f>IF(AND(First[[#This Row],[Allowed_Amount]]&gt;First[[#This Row],[Paid_Amount]],First[[#This Row],[Status]]="Denied"),First[[#This Row],[Allowed_Amount]]-First[[#This Row],[Paid_Amount]],0)</f>
        <v>0</v>
      </c>
      <c r="V4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1" spans="1:23" x14ac:dyDescent="0.35">
      <c r="A401" t="s">
        <v>417</v>
      </c>
      <c r="B401" t="s">
        <v>1026</v>
      </c>
      <c r="C401" t="s">
        <v>1030</v>
      </c>
      <c r="D401" t="s">
        <v>1034</v>
      </c>
      <c r="E401" t="s">
        <v>1038</v>
      </c>
      <c r="F401" s="1">
        <v>4642.5</v>
      </c>
      <c r="G401" s="1">
        <v>3313.59</v>
      </c>
      <c r="H401" s="1">
        <v>3096.84</v>
      </c>
      <c r="I401" s="1">
        <v>1545.66</v>
      </c>
      <c r="L401" t="s">
        <v>1054</v>
      </c>
      <c r="M401" t="s">
        <v>1055</v>
      </c>
      <c r="N401" s="2">
        <v>45793</v>
      </c>
      <c r="O401" s="2">
        <v>45870</v>
      </c>
      <c r="P401" s="1">
        <v>3096.84</v>
      </c>
      <c r="Q401" s="1">
        <v>1545.66</v>
      </c>
      <c r="R401" s="1">
        <v>0</v>
      </c>
      <c r="S401" t="s">
        <v>1060</v>
      </c>
      <c r="T401" s="1">
        <f>IF(AND(First[[#This Row],[Allowed_Amount]]&gt;First[[#This Row],[Paid_Amount]],First[[#This Row],[Status]]="Denied"),1,0)</f>
        <v>0</v>
      </c>
      <c r="U401" s="1">
        <f>IF(AND(First[[#This Row],[Allowed_Amount]]&gt;First[[#This Row],[Paid_Amount]],First[[#This Row],[Status]]="Denied"),First[[#This Row],[Allowed_Amount]]-First[[#This Row],[Paid_Amount]],0)</f>
        <v>0</v>
      </c>
      <c r="V4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2" spans="1:23" x14ac:dyDescent="0.35">
      <c r="A402" t="s">
        <v>418</v>
      </c>
      <c r="B402" t="s">
        <v>1018</v>
      </c>
      <c r="C402" t="s">
        <v>1029</v>
      </c>
      <c r="D402" t="s">
        <v>1036</v>
      </c>
      <c r="E402" t="s">
        <v>1040</v>
      </c>
      <c r="F402" s="1">
        <v>2738.84</v>
      </c>
      <c r="G402" s="1">
        <v>2133.2800000000002</v>
      </c>
      <c r="H402" s="1">
        <v>1152.6099999999999</v>
      </c>
      <c r="I402" s="1">
        <v>1586.23</v>
      </c>
      <c r="L402" t="s">
        <v>1054</v>
      </c>
      <c r="M402" t="s">
        <v>1055</v>
      </c>
      <c r="N402" s="2">
        <v>45683</v>
      </c>
      <c r="O402" s="2">
        <v>45756</v>
      </c>
      <c r="P402" s="1">
        <v>1152.6099999999999</v>
      </c>
      <c r="Q402" s="1">
        <v>1586.23</v>
      </c>
      <c r="R402" s="1">
        <v>0</v>
      </c>
      <c r="S402" t="s">
        <v>1060</v>
      </c>
      <c r="T402" s="1">
        <f>IF(AND(First[[#This Row],[Allowed_Amount]]&gt;First[[#This Row],[Paid_Amount]],First[[#This Row],[Status]]="Denied"),1,0)</f>
        <v>0</v>
      </c>
      <c r="U402" s="1">
        <f>IF(AND(First[[#This Row],[Allowed_Amount]]&gt;First[[#This Row],[Paid_Amount]],First[[#This Row],[Status]]="Denied"),First[[#This Row],[Allowed_Amount]]-First[[#This Row],[Paid_Amount]],0)</f>
        <v>0</v>
      </c>
      <c r="V4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3" spans="1:23" x14ac:dyDescent="0.35">
      <c r="A403" t="s">
        <v>419</v>
      </c>
      <c r="B403" t="s">
        <v>1021</v>
      </c>
      <c r="C403" t="s">
        <v>1028</v>
      </c>
      <c r="D403" t="s">
        <v>1033</v>
      </c>
      <c r="E403" t="s">
        <v>1041</v>
      </c>
      <c r="F403" s="1">
        <v>1460.77</v>
      </c>
      <c r="G403" s="1">
        <v>1281.8499999999999</v>
      </c>
      <c r="H403" s="1">
        <v>1141.4000000000001</v>
      </c>
      <c r="I403" s="1">
        <v>319.37</v>
      </c>
      <c r="L403" t="s">
        <v>1054</v>
      </c>
      <c r="M403" t="s">
        <v>1055</v>
      </c>
      <c r="N403" s="2">
        <v>45892</v>
      </c>
      <c r="O403" s="2">
        <v>45974</v>
      </c>
      <c r="P403" s="1">
        <v>1141.4000000000001</v>
      </c>
      <c r="Q403" s="1">
        <v>319.36999999999989</v>
      </c>
      <c r="R403" s="1">
        <v>0</v>
      </c>
      <c r="S403" t="s">
        <v>1060</v>
      </c>
      <c r="T403" s="1">
        <f>IF(AND(First[[#This Row],[Allowed_Amount]]&gt;First[[#This Row],[Paid_Amount]],First[[#This Row],[Status]]="Denied"),1,0)</f>
        <v>0</v>
      </c>
      <c r="U403" s="1">
        <f>IF(AND(First[[#This Row],[Allowed_Amount]]&gt;First[[#This Row],[Paid_Amount]],First[[#This Row],[Status]]="Denied"),First[[#This Row],[Allowed_Amount]]-First[[#This Row],[Paid_Amount]],0)</f>
        <v>0</v>
      </c>
      <c r="V4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4" spans="1:23" x14ac:dyDescent="0.35">
      <c r="A404" t="s">
        <v>420</v>
      </c>
      <c r="B404" t="s">
        <v>1019</v>
      </c>
      <c r="C404" t="s">
        <v>1028</v>
      </c>
      <c r="D404" t="s">
        <v>1037</v>
      </c>
      <c r="E404" t="s">
        <v>1039</v>
      </c>
      <c r="F404" s="1">
        <v>3889.9</v>
      </c>
      <c r="G404" s="1">
        <v>2013.44</v>
      </c>
      <c r="H404" s="1">
        <v>1888.8</v>
      </c>
      <c r="I404" s="1">
        <v>2001.1</v>
      </c>
      <c r="L404" t="s">
        <v>1054</v>
      </c>
      <c r="M404" t="s">
        <v>1055</v>
      </c>
      <c r="N404" s="2">
        <v>45615</v>
      </c>
      <c r="O404" s="2">
        <v>45702</v>
      </c>
      <c r="P404" s="1">
        <v>1888.8</v>
      </c>
      <c r="Q404" s="1">
        <v>2001.1</v>
      </c>
      <c r="R404" s="1">
        <v>0</v>
      </c>
      <c r="S404" t="s">
        <v>1060</v>
      </c>
      <c r="T404" s="1">
        <f>IF(AND(First[[#This Row],[Allowed_Amount]]&gt;First[[#This Row],[Paid_Amount]],First[[#This Row],[Status]]="Denied"),1,0)</f>
        <v>0</v>
      </c>
      <c r="U404" s="1">
        <f>IF(AND(First[[#This Row],[Allowed_Amount]]&gt;First[[#This Row],[Paid_Amount]],First[[#This Row],[Status]]="Denied"),First[[#This Row],[Allowed_Amount]]-First[[#This Row],[Paid_Amount]],0)</f>
        <v>0</v>
      </c>
      <c r="V4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5" spans="1:23" x14ac:dyDescent="0.35">
      <c r="A405" t="s">
        <v>421</v>
      </c>
      <c r="B405" t="s">
        <v>1023</v>
      </c>
      <c r="C405" t="s">
        <v>1029</v>
      </c>
      <c r="D405" t="s">
        <v>1036</v>
      </c>
      <c r="E405" t="s">
        <v>1038</v>
      </c>
      <c r="F405" s="1">
        <v>1390.43</v>
      </c>
      <c r="G405" s="1">
        <v>1081.6099999999999</v>
      </c>
      <c r="H405" s="1">
        <v>881.09</v>
      </c>
      <c r="I405" s="1">
        <v>509.34</v>
      </c>
      <c r="L405" t="s">
        <v>1054</v>
      </c>
      <c r="M405" t="s">
        <v>1055</v>
      </c>
      <c r="N405" s="2">
        <v>45839</v>
      </c>
      <c r="O405" s="2">
        <v>45873</v>
      </c>
      <c r="P405" s="1">
        <v>881.09</v>
      </c>
      <c r="Q405" s="1">
        <v>509.34</v>
      </c>
      <c r="R405" s="1">
        <v>0</v>
      </c>
      <c r="S405" t="s">
        <v>1060</v>
      </c>
      <c r="T405" s="1">
        <f>IF(AND(First[[#This Row],[Allowed_Amount]]&gt;First[[#This Row],[Paid_Amount]],First[[#This Row],[Status]]="Denied"),1,0)</f>
        <v>0</v>
      </c>
      <c r="U405" s="1">
        <f>IF(AND(First[[#This Row],[Allowed_Amount]]&gt;First[[#This Row],[Paid_Amount]],First[[#This Row],[Status]]="Denied"),First[[#This Row],[Allowed_Amount]]-First[[#This Row],[Paid_Amount]],0)</f>
        <v>0</v>
      </c>
      <c r="V4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6" spans="1:23" x14ac:dyDescent="0.35">
      <c r="A406" t="s">
        <v>422</v>
      </c>
      <c r="B406" t="s">
        <v>1022</v>
      </c>
      <c r="C406" t="s">
        <v>1032</v>
      </c>
      <c r="D406" t="s">
        <v>1036</v>
      </c>
      <c r="E406" t="s">
        <v>1041</v>
      </c>
      <c r="F406" s="1">
        <v>1737.52</v>
      </c>
      <c r="G406" s="1">
        <v>968.43</v>
      </c>
      <c r="H406" s="1">
        <v>791.75</v>
      </c>
      <c r="I406" s="1">
        <v>945.77</v>
      </c>
      <c r="J406" t="s">
        <v>1044</v>
      </c>
      <c r="K406" t="s">
        <v>1050</v>
      </c>
      <c r="L406" t="s">
        <v>1053</v>
      </c>
      <c r="M406" t="s">
        <v>1055</v>
      </c>
      <c r="N406" s="2">
        <v>45792</v>
      </c>
      <c r="O406" s="2">
        <v>45806</v>
      </c>
      <c r="P406" s="1">
        <v>661.06</v>
      </c>
      <c r="Q406" s="1">
        <v>945.77</v>
      </c>
      <c r="R406" s="1">
        <v>284.70999999999998</v>
      </c>
      <c r="S406" t="s">
        <v>1060</v>
      </c>
      <c r="T406" s="1">
        <f>IF(AND(First[[#This Row],[Allowed_Amount]]&gt;First[[#This Row],[Paid_Amount]],First[[#This Row],[Status]]="Denied"),1,0)</f>
        <v>1</v>
      </c>
      <c r="U406" s="1">
        <f>IF(AND(First[[#This Row],[Allowed_Amount]]&gt;First[[#This Row],[Paid_Amount]],First[[#This Row],[Status]]="Denied"),First[[#This Row],[Allowed_Amount]]-First[[#This Row],[Paid_Amount]],0)</f>
        <v>176.67999999999995</v>
      </c>
      <c r="V4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07" spans="1:23" x14ac:dyDescent="0.35">
      <c r="A407" t="s">
        <v>423</v>
      </c>
      <c r="B407" t="s">
        <v>1018</v>
      </c>
      <c r="C407" t="s">
        <v>1028</v>
      </c>
      <c r="D407" t="s">
        <v>1034</v>
      </c>
      <c r="E407" t="s">
        <v>1040</v>
      </c>
      <c r="F407" s="1">
        <v>4669.08</v>
      </c>
      <c r="G407" s="1">
        <v>3088.47</v>
      </c>
      <c r="H407" s="1">
        <v>2589.61</v>
      </c>
      <c r="I407" s="1">
        <v>2079.4699999999998</v>
      </c>
      <c r="J407" t="s">
        <v>1046</v>
      </c>
      <c r="K407" t="s">
        <v>1050</v>
      </c>
      <c r="L407" t="s">
        <v>1053</v>
      </c>
      <c r="M407" t="s">
        <v>1058</v>
      </c>
      <c r="N407" s="2">
        <v>45739</v>
      </c>
      <c r="O407" s="2">
        <v>45811</v>
      </c>
      <c r="P407" s="1">
        <v>2468.0700000000002</v>
      </c>
      <c r="Q407" s="1">
        <v>2079.4699999999998</v>
      </c>
      <c r="R407" s="1">
        <v>-388.6</v>
      </c>
      <c r="S407" t="s">
        <v>1060</v>
      </c>
      <c r="T407" s="1">
        <f>IF(AND(First[[#This Row],[Allowed_Amount]]&gt;First[[#This Row],[Paid_Amount]],First[[#This Row],[Status]]="Denied"),1,0)</f>
        <v>1</v>
      </c>
      <c r="U407" s="1">
        <f>IF(AND(First[[#This Row],[Allowed_Amount]]&gt;First[[#This Row],[Paid_Amount]],First[[#This Row],[Status]]="Denied"),First[[#This Row],[Allowed_Amount]]-First[[#This Row],[Paid_Amount]],0)</f>
        <v>498.85999999999967</v>
      </c>
      <c r="V4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498.85999999999967</v>
      </c>
      <c r="W4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08" spans="1:23" x14ac:dyDescent="0.35">
      <c r="A408" t="s">
        <v>424</v>
      </c>
      <c r="B408" t="s">
        <v>1025</v>
      </c>
      <c r="C408" t="s">
        <v>1032</v>
      </c>
      <c r="D408" t="s">
        <v>1035</v>
      </c>
      <c r="E408" t="s">
        <v>1040</v>
      </c>
      <c r="F408" s="1">
        <v>2158.77</v>
      </c>
      <c r="G408" s="1">
        <v>1967.74</v>
      </c>
      <c r="H408" s="1">
        <v>1150.54</v>
      </c>
      <c r="I408" s="1">
        <v>1008.23</v>
      </c>
      <c r="L408" t="s">
        <v>1054</v>
      </c>
      <c r="M408" t="s">
        <v>1055</v>
      </c>
      <c r="N408" s="2">
        <v>45651</v>
      </c>
      <c r="O408" s="2">
        <v>45687</v>
      </c>
      <c r="P408" s="1">
        <v>1150.54</v>
      </c>
      <c r="Q408" s="1">
        <v>1008.23</v>
      </c>
      <c r="R408" s="1">
        <v>0</v>
      </c>
      <c r="S408" t="s">
        <v>1060</v>
      </c>
      <c r="T408" s="1">
        <f>IF(AND(First[[#This Row],[Allowed_Amount]]&gt;First[[#This Row],[Paid_Amount]],First[[#This Row],[Status]]="Denied"),1,0)</f>
        <v>0</v>
      </c>
      <c r="U408" s="1">
        <f>IF(AND(First[[#This Row],[Allowed_Amount]]&gt;First[[#This Row],[Paid_Amount]],First[[#This Row],[Status]]="Denied"),First[[#This Row],[Allowed_Amount]]-First[[#This Row],[Paid_Amount]],0)</f>
        <v>0</v>
      </c>
      <c r="V4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09" spans="1:23" x14ac:dyDescent="0.35">
      <c r="A409" t="s">
        <v>425</v>
      </c>
      <c r="B409" t="s">
        <v>1022</v>
      </c>
      <c r="C409" t="s">
        <v>1029</v>
      </c>
      <c r="D409" t="s">
        <v>1037</v>
      </c>
      <c r="E409" t="s">
        <v>1041</v>
      </c>
      <c r="F409" s="1">
        <v>1390.46</v>
      </c>
      <c r="G409" s="1">
        <v>1390.46</v>
      </c>
      <c r="H409" s="1">
        <v>1199.9100000000001</v>
      </c>
      <c r="I409" s="1">
        <v>190.55</v>
      </c>
      <c r="L409" t="s">
        <v>1054</v>
      </c>
      <c r="M409" t="s">
        <v>1055</v>
      </c>
      <c r="N409" s="2">
        <v>45834</v>
      </c>
      <c r="O409" s="2">
        <v>45919</v>
      </c>
      <c r="P409" s="1">
        <v>1199.9100000000001</v>
      </c>
      <c r="Q409" s="1">
        <v>190.55</v>
      </c>
      <c r="R409" s="1">
        <v>0</v>
      </c>
      <c r="S409" t="s">
        <v>1062</v>
      </c>
      <c r="T409" s="1">
        <f>IF(AND(First[[#This Row],[Allowed_Amount]]&gt;First[[#This Row],[Paid_Amount]],First[[#This Row],[Status]]="Denied"),1,0)</f>
        <v>0</v>
      </c>
      <c r="U409" s="1">
        <f>IF(AND(First[[#This Row],[Allowed_Amount]]&gt;First[[#This Row],[Paid_Amount]],First[[#This Row],[Status]]="Denied"),First[[#This Row],[Allowed_Amount]]-First[[#This Row],[Paid_Amount]],0)</f>
        <v>0</v>
      </c>
      <c r="V4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0" spans="1:23" x14ac:dyDescent="0.35">
      <c r="A410" t="s">
        <v>426</v>
      </c>
      <c r="B410" t="s">
        <v>1022</v>
      </c>
      <c r="C410" t="s">
        <v>1028</v>
      </c>
      <c r="D410" t="s">
        <v>1037</v>
      </c>
      <c r="E410" t="s">
        <v>1040</v>
      </c>
      <c r="F410" s="1">
        <v>3555.28</v>
      </c>
      <c r="G410" s="1">
        <v>1899.55</v>
      </c>
      <c r="H410" s="1">
        <v>1074.3</v>
      </c>
      <c r="I410" s="1">
        <v>2480.98</v>
      </c>
      <c r="J410" t="s">
        <v>1043</v>
      </c>
      <c r="K410" t="s">
        <v>1049</v>
      </c>
      <c r="L410" t="s">
        <v>1053</v>
      </c>
      <c r="M410" t="s">
        <v>1055</v>
      </c>
      <c r="N410" s="2">
        <v>45754</v>
      </c>
      <c r="O410" s="2">
        <v>45769</v>
      </c>
      <c r="P410" s="1">
        <v>999.12</v>
      </c>
      <c r="Q410" s="1">
        <v>2480.98</v>
      </c>
      <c r="R410" s="1">
        <v>1481.86</v>
      </c>
      <c r="S410" t="s">
        <v>1060</v>
      </c>
      <c r="T410" s="1">
        <f>IF(AND(First[[#This Row],[Allowed_Amount]]&gt;First[[#This Row],[Paid_Amount]],First[[#This Row],[Status]]="Denied"),1,0)</f>
        <v>1</v>
      </c>
      <c r="U410" s="1">
        <f>IF(AND(First[[#This Row],[Allowed_Amount]]&gt;First[[#This Row],[Paid_Amount]],First[[#This Row],[Status]]="Denied"),First[[#This Row],[Allowed_Amount]]-First[[#This Row],[Paid_Amount]],0)</f>
        <v>825.25</v>
      </c>
      <c r="V4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825.25</v>
      </c>
      <c r="W4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11" spans="1:23" x14ac:dyDescent="0.35">
      <c r="A411" t="s">
        <v>427</v>
      </c>
      <c r="B411" t="s">
        <v>1018</v>
      </c>
      <c r="C411" t="s">
        <v>1028</v>
      </c>
      <c r="D411" t="s">
        <v>1033</v>
      </c>
      <c r="E411" t="s">
        <v>1038</v>
      </c>
      <c r="F411" s="1">
        <v>4488.6099999999997</v>
      </c>
      <c r="G411" s="1">
        <v>4303.37</v>
      </c>
      <c r="H411" s="1">
        <v>2798.73</v>
      </c>
      <c r="I411" s="1">
        <v>1689.88</v>
      </c>
      <c r="L411" t="s">
        <v>1054</v>
      </c>
      <c r="M411" t="s">
        <v>1055</v>
      </c>
      <c r="N411" s="2">
        <v>45535</v>
      </c>
      <c r="O411" s="2">
        <v>45590</v>
      </c>
      <c r="P411" s="1">
        <v>2798.73</v>
      </c>
      <c r="Q411" s="1">
        <v>1689.88</v>
      </c>
      <c r="R411" s="1">
        <v>0</v>
      </c>
      <c r="S411" t="s">
        <v>1060</v>
      </c>
      <c r="T411" s="1">
        <f>IF(AND(First[[#This Row],[Allowed_Amount]]&gt;First[[#This Row],[Paid_Amount]],First[[#This Row],[Status]]="Denied"),1,0)</f>
        <v>0</v>
      </c>
      <c r="U411" s="1">
        <f>IF(AND(First[[#This Row],[Allowed_Amount]]&gt;First[[#This Row],[Paid_Amount]],First[[#This Row],[Status]]="Denied"),First[[#This Row],[Allowed_Amount]]-First[[#This Row],[Paid_Amount]],0)</f>
        <v>0</v>
      </c>
      <c r="V4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2" spans="1:23" x14ac:dyDescent="0.35">
      <c r="A412" t="s">
        <v>428</v>
      </c>
      <c r="B412" t="s">
        <v>1024</v>
      </c>
      <c r="C412" t="s">
        <v>1029</v>
      </c>
      <c r="D412" t="s">
        <v>1034</v>
      </c>
      <c r="E412" t="s">
        <v>1038</v>
      </c>
      <c r="F412" s="1">
        <v>509.4</v>
      </c>
      <c r="G412" s="1">
        <v>372.6</v>
      </c>
      <c r="H412" s="1">
        <v>237.77</v>
      </c>
      <c r="I412" s="1">
        <v>271.63</v>
      </c>
      <c r="L412" t="s">
        <v>1054</v>
      </c>
      <c r="M412" t="s">
        <v>1055</v>
      </c>
      <c r="N412" s="2">
        <v>45733</v>
      </c>
      <c r="O412" s="2">
        <v>45740</v>
      </c>
      <c r="P412" s="1">
        <v>237.77</v>
      </c>
      <c r="Q412" s="1">
        <v>271.63</v>
      </c>
      <c r="R412" s="1">
        <v>0</v>
      </c>
      <c r="S412" t="s">
        <v>1060</v>
      </c>
      <c r="T412" s="1">
        <f>IF(AND(First[[#This Row],[Allowed_Amount]]&gt;First[[#This Row],[Paid_Amount]],First[[#This Row],[Status]]="Denied"),1,0)</f>
        <v>0</v>
      </c>
      <c r="U412" s="1">
        <f>IF(AND(First[[#This Row],[Allowed_Amount]]&gt;First[[#This Row],[Paid_Amount]],First[[#This Row],[Status]]="Denied"),First[[#This Row],[Allowed_Amount]]-First[[#This Row],[Paid_Amount]],0)</f>
        <v>0</v>
      </c>
      <c r="V4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3" spans="1:23" x14ac:dyDescent="0.35">
      <c r="A413" t="s">
        <v>429</v>
      </c>
      <c r="B413" t="s">
        <v>1020</v>
      </c>
      <c r="C413" t="s">
        <v>1029</v>
      </c>
      <c r="D413" t="s">
        <v>1037</v>
      </c>
      <c r="E413" t="s">
        <v>1038</v>
      </c>
      <c r="F413" s="1">
        <v>3197.24</v>
      </c>
      <c r="G413" s="1">
        <v>2427.5700000000002</v>
      </c>
      <c r="H413" s="1">
        <v>2077.23</v>
      </c>
      <c r="I413" s="1">
        <v>1120.01</v>
      </c>
      <c r="J413" t="s">
        <v>1046</v>
      </c>
      <c r="K413" t="s">
        <v>1050</v>
      </c>
      <c r="L413" t="s">
        <v>1053</v>
      </c>
      <c r="M413" t="s">
        <v>1057</v>
      </c>
      <c r="N413" s="2">
        <v>45846</v>
      </c>
      <c r="O413" s="2">
        <v>45874</v>
      </c>
      <c r="P413" s="1">
        <v>1869.49</v>
      </c>
      <c r="Q413" s="1">
        <v>1120.01</v>
      </c>
      <c r="R413" s="1">
        <v>-749.48</v>
      </c>
      <c r="S413" t="s">
        <v>1060</v>
      </c>
      <c r="T413" s="1">
        <f>IF(AND(First[[#This Row],[Allowed_Amount]]&gt;First[[#This Row],[Paid_Amount]],First[[#This Row],[Status]]="Denied"),1,0)</f>
        <v>1</v>
      </c>
      <c r="U413" s="1">
        <f>IF(AND(First[[#This Row],[Allowed_Amount]]&gt;First[[#This Row],[Paid_Amount]],First[[#This Row],[Status]]="Denied"),First[[#This Row],[Allowed_Amount]]-First[[#This Row],[Paid_Amount]],0)</f>
        <v>350.34000000000015</v>
      </c>
      <c r="V4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350.34000000000015</v>
      </c>
      <c r="W4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14" spans="1:23" x14ac:dyDescent="0.35">
      <c r="A414" t="s">
        <v>430</v>
      </c>
      <c r="B414" t="s">
        <v>1027</v>
      </c>
      <c r="C414" t="s">
        <v>1032</v>
      </c>
      <c r="D414" t="s">
        <v>1035</v>
      </c>
      <c r="E414" t="s">
        <v>1041</v>
      </c>
      <c r="F414" s="1">
        <v>2756.89</v>
      </c>
      <c r="G414" s="1">
        <v>2661.86</v>
      </c>
      <c r="H414" s="1">
        <v>2283.36</v>
      </c>
      <c r="I414" s="1">
        <v>473.53</v>
      </c>
      <c r="L414" t="s">
        <v>1054</v>
      </c>
      <c r="M414" t="s">
        <v>1055</v>
      </c>
      <c r="N414" s="2">
        <v>45888</v>
      </c>
      <c r="O414" s="2">
        <v>45918</v>
      </c>
      <c r="P414" s="1">
        <v>2283.36</v>
      </c>
      <c r="Q414" s="1">
        <v>473.52999999999969</v>
      </c>
      <c r="R414" s="1">
        <v>0</v>
      </c>
      <c r="S414" t="s">
        <v>1060</v>
      </c>
      <c r="T414" s="1">
        <f>IF(AND(First[[#This Row],[Allowed_Amount]]&gt;First[[#This Row],[Paid_Amount]],First[[#This Row],[Status]]="Denied"),1,0)</f>
        <v>0</v>
      </c>
      <c r="U414" s="1">
        <f>IF(AND(First[[#This Row],[Allowed_Amount]]&gt;First[[#This Row],[Paid_Amount]],First[[#This Row],[Status]]="Denied"),First[[#This Row],[Allowed_Amount]]-First[[#This Row],[Paid_Amount]],0)</f>
        <v>0</v>
      </c>
      <c r="V4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5" spans="1:23" x14ac:dyDescent="0.35">
      <c r="A415" t="s">
        <v>431</v>
      </c>
      <c r="B415" t="s">
        <v>1025</v>
      </c>
      <c r="C415" t="s">
        <v>1032</v>
      </c>
      <c r="D415" t="s">
        <v>1036</v>
      </c>
      <c r="E415" t="s">
        <v>1038</v>
      </c>
      <c r="F415" s="1">
        <v>3479.44</v>
      </c>
      <c r="G415" s="1">
        <v>3372.94</v>
      </c>
      <c r="H415" s="1">
        <v>2289.7199999999998</v>
      </c>
      <c r="I415" s="1">
        <v>1189.72</v>
      </c>
      <c r="L415" t="s">
        <v>1054</v>
      </c>
      <c r="M415" t="s">
        <v>1055</v>
      </c>
      <c r="N415" s="2">
        <v>45600</v>
      </c>
      <c r="O415" s="2">
        <v>45631</v>
      </c>
      <c r="P415" s="1">
        <v>2289.7199999999998</v>
      </c>
      <c r="Q415" s="1">
        <v>1189.72</v>
      </c>
      <c r="R415" s="1">
        <v>0</v>
      </c>
      <c r="S415" t="s">
        <v>1060</v>
      </c>
      <c r="T415" s="1">
        <f>IF(AND(First[[#This Row],[Allowed_Amount]]&gt;First[[#This Row],[Paid_Amount]],First[[#This Row],[Status]]="Denied"),1,0)</f>
        <v>0</v>
      </c>
      <c r="U415" s="1">
        <f>IF(AND(First[[#This Row],[Allowed_Amount]]&gt;First[[#This Row],[Paid_Amount]],First[[#This Row],[Status]]="Denied"),First[[#This Row],[Allowed_Amount]]-First[[#This Row],[Paid_Amount]],0)</f>
        <v>0</v>
      </c>
      <c r="V4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6" spans="1:23" x14ac:dyDescent="0.35">
      <c r="A416" t="s">
        <v>432</v>
      </c>
      <c r="B416" t="s">
        <v>1019</v>
      </c>
      <c r="C416" t="s">
        <v>1028</v>
      </c>
      <c r="D416" t="s">
        <v>1036</v>
      </c>
      <c r="E416" t="s">
        <v>1038</v>
      </c>
      <c r="F416" s="1">
        <v>2047.07</v>
      </c>
      <c r="G416" s="1">
        <v>1545.22</v>
      </c>
      <c r="H416" s="1">
        <v>1081.55</v>
      </c>
      <c r="I416" s="1">
        <v>965.52</v>
      </c>
      <c r="J416" t="s">
        <v>1047</v>
      </c>
      <c r="K416" t="s">
        <v>1052</v>
      </c>
      <c r="L416" t="s">
        <v>1053</v>
      </c>
      <c r="M416" t="s">
        <v>1058</v>
      </c>
      <c r="N416" s="2">
        <v>45538</v>
      </c>
      <c r="O416" s="2">
        <v>45577</v>
      </c>
      <c r="P416" s="1">
        <v>812.29</v>
      </c>
      <c r="Q416" s="1">
        <v>965.52</v>
      </c>
      <c r="R416" s="1">
        <v>153.22999999999999</v>
      </c>
      <c r="S416" t="s">
        <v>1060</v>
      </c>
      <c r="T416" s="1">
        <f>IF(AND(First[[#This Row],[Allowed_Amount]]&gt;First[[#This Row],[Paid_Amount]],First[[#This Row],[Status]]="Denied"),1,0)</f>
        <v>1</v>
      </c>
      <c r="U416" s="1">
        <f>IF(AND(First[[#This Row],[Allowed_Amount]]&gt;First[[#This Row],[Paid_Amount]],First[[#This Row],[Status]]="Denied"),First[[#This Row],[Allowed_Amount]]-First[[#This Row],[Paid_Amount]],0)</f>
        <v>463.67000000000007</v>
      </c>
      <c r="V4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463.67000000000007</v>
      </c>
      <c r="W4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7" spans="1:23" x14ac:dyDescent="0.35">
      <c r="A417" t="s">
        <v>433</v>
      </c>
      <c r="B417" t="s">
        <v>1024</v>
      </c>
      <c r="C417" t="s">
        <v>1032</v>
      </c>
      <c r="D417" t="s">
        <v>1034</v>
      </c>
      <c r="E417" t="s">
        <v>1040</v>
      </c>
      <c r="F417" s="1">
        <v>2958.17</v>
      </c>
      <c r="G417" s="1">
        <v>2525.0700000000002</v>
      </c>
      <c r="H417" s="1">
        <v>1577.03</v>
      </c>
      <c r="I417" s="1">
        <v>1381.14</v>
      </c>
      <c r="J417" t="s">
        <v>1045</v>
      </c>
      <c r="K417" t="s">
        <v>1051</v>
      </c>
      <c r="L417" t="s">
        <v>1053</v>
      </c>
      <c r="M417" t="s">
        <v>1055</v>
      </c>
      <c r="N417" s="2">
        <v>45622</v>
      </c>
      <c r="O417" s="2">
        <v>45686</v>
      </c>
      <c r="P417" s="1">
        <v>1292.83</v>
      </c>
      <c r="Q417" s="1">
        <v>1381.14</v>
      </c>
      <c r="R417" s="1">
        <v>88.31</v>
      </c>
      <c r="S417" t="s">
        <v>1060</v>
      </c>
      <c r="T417" s="1">
        <f>IF(AND(First[[#This Row],[Allowed_Amount]]&gt;First[[#This Row],[Paid_Amount]],First[[#This Row],[Status]]="Denied"),1,0)</f>
        <v>1</v>
      </c>
      <c r="U417" s="1">
        <f>IF(AND(First[[#This Row],[Allowed_Amount]]&gt;First[[#This Row],[Paid_Amount]],First[[#This Row],[Status]]="Denied"),First[[#This Row],[Allowed_Amount]]-First[[#This Row],[Paid_Amount]],0)</f>
        <v>948.04000000000019</v>
      </c>
      <c r="V4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8" spans="1:23" x14ac:dyDescent="0.35">
      <c r="A418" t="s">
        <v>434</v>
      </c>
      <c r="B418" t="s">
        <v>1024</v>
      </c>
      <c r="C418" t="s">
        <v>1029</v>
      </c>
      <c r="D418" t="s">
        <v>1034</v>
      </c>
      <c r="E418" t="s">
        <v>1040</v>
      </c>
      <c r="F418" s="1">
        <v>1438.71</v>
      </c>
      <c r="G418" s="1">
        <v>775.21</v>
      </c>
      <c r="H418" s="1">
        <v>518.91</v>
      </c>
      <c r="I418" s="1">
        <v>919.8</v>
      </c>
      <c r="J418" t="s">
        <v>1047</v>
      </c>
      <c r="K418" t="s">
        <v>1052</v>
      </c>
      <c r="L418" t="s">
        <v>1053</v>
      </c>
      <c r="M418" t="s">
        <v>1056</v>
      </c>
      <c r="N418" s="2">
        <v>45628</v>
      </c>
      <c r="O418" s="2">
        <v>45659</v>
      </c>
      <c r="P418" s="1">
        <v>478.36</v>
      </c>
      <c r="Q418" s="1">
        <v>919.80000000000007</v>
      </c>
      <c r="R418" s="1">
        <v>441.44</v>
      </c>
      <c r="S418" t="s">
        <v>1060</v>
      </c>
      <c r="T418" s="1">
        <f>IF(AND(First[[#This Row],[Allowed_Amount]]&gt;First[[#This Row],[Paid_Amount]],First[[#This Row],[Status]]="Denied"),1,0)</f>
        <v>1</v>
      </c>
      <c r="U418" s="1">
        <f>IF(AND(First[[#This Row],[Allowed_Amount]]&gt;First[[#This Row],[Paid_Amount]],First[[#This Row],[Status]]="Denied"),First[[#This Row],[Allowed_Amount]]-First[[#This Row],[Paid_Amount]],0)</f>
        <v>256.30000000000007</v>
      </c>
      <c r="V4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256.30000000000007</v>
      </c>
      <c r="W4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19" spans="1:23" x14ac:dyDescent="0.35">
      <c r="A419" t="s">
        <v>435</v>
      </c>
      <c r="B419" t="s">
        <v>1019</v>
      </c>
      <c r="C419" t="s">
        <v>1032</v>
      </c>
      <c r="D419" t="s">
        <v>1033</v>
      </c>
      <c r="E419" t="s">
        <v>1040</v>
      </c>
      <c r="F419" s="1">
        <v>3896.54</v>
      </c>
      <c r="G419" s="1">
        <v>3111.19</v>
      </c>
      <c r="H419" s="1">
        <v>2171.39</v>
      </c>
      <c r="I419" s="1">
        <v>1725.15</v>
      </c>
      <c r="J419" t="s">
        <v>1044</v>
      </c>
      <c r="K419" t="s">
        <v>1050</v>
      </c>
      <c r="L419" t="s">
        <v>1053</v>
      </c>
      <c r="M419" t="s">
        <v>1055</v>
      </c>
      <c r="N419" s="2">
        <v>45621</v>
      </c>
      <c r="O419" s="2">
        <v>45659</v>
      </c>
      <c r="P419" s="1">
        <v>1964.73</v>
      </c>
      <c r="Q419" s="1">
        <v>1725.15</v>
      </c>
      <c r="R419" s="1">
        <v>-239.58</v>
      </c>
      <c r="S419" t="s">
        <v>1060</v>
      </c>
      <c r="T419" s="1">
        <f>IF(AND(First[[#This Row],[Allowed_Amount]]&gt;First[[#This Row],[Paid_Amount]],First[[#This Row],[Status]]="Denied"),1,0)</f>
        <v>1</v>
      </c>
      <c r="U419" s="1">
        <f>IF(AND(First[[#This Row],[Allowed_Amount]]&gt;First[[#This Row],[Paid_Amount]],First[[#This Row],[Status]]="Denied"),First[[#This Row],[Allowed_Amount]]-First[[#This Row],[Paid_Amount]],0)</f>
        <v>939.80000000000018</v>
      </c>
      <c r="V4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20" spans="1:23" x14ac:dyDescent="0.35">
      <c r="A420" t="s">
        <v>436</v>
      </c>
      <c r="B420" t="s">
        <v>1018</v>
      </c>
      <c r="C420" t="s">
        <v>1029</v>
      </c>
      <c r="D420" t="s">
        <v>1034</v>
      </c>
      <c r="E420" t="s">
        <v>1041</v>
      </c>
      <c r="F420" s="1">
        <v>4607.7700000000004</v>
      </c>
      <c r="G420" s="1">
        <v>2667.93</v>
      </c>
      <c r="H420" s="1">
        <v>1655.19</v>
      </c>
      <c r="I420" s="1">
        <v>2952.58</v>
      </c>
      <c r="L420" t="s">
        <v>1054</v>
      </c>
      <c r="M420" t="s">
        <v>1055</v>
      </c>
      <c r="N420" s="2">
        <v>45815</v>
      </c>
      <c r="O420" s="2">
        <v>45866</v>
      </c>
      <c r="P420" s="1">
        <v>1655.19</v>
      </c>
      <c r="Q420" s="1">
        <v>2952.58</v>
      </c>
      <c r="R420" s="1">
        <v>0</v>
      </c>
      <c r="S420" t="s">
        <v>1060</v>
      </c>
      <c r="T420" s="1">
        <f>IF(AND(First[[#This Row],[Allowed_Amount]]&gt;First[[#This Row],[Paid_Amount]],First[[#This Row],[Status]]="Denied"),1,0)</f>
        <v>0</v>
      </c>
      <c r="U420" s="1">
        <f>IF(AND(First[[#This Row],[Allowed_Amount]]&gt;First[[#This Row],[Paid_Amount]],First[[#This Row],[Status]]="Denied"),First[[#This Row],[Allowed_Amount]]-First[[#This Row],[Paid_Amount]],0)</f>
        <v>0</v>
      </c>
      <c r="V4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1" spans="1:23" x14ac:dyDescent="0.35">
      <c r="A421" t="s">
        <v>437</v>
      </c>
      <c r="B421" t="s">
        <v>1020</v>
      </c>
      <c r="C421" t="s">
        <v>1030</v>
      </c>
      <c r="D421" t="s">
        <v>1035</v>
      </c>
      <c r="E421" t="s">
        <v>1038</v>
      </c>
      <c r="F421" s="1">
        <v>818.38</v>
      </c>
      <c r="G421" s="1">
        <v>572.14</v>
      </c>
      <c r="H421" s="1">
        <v>339.39</v>
      </c>
      <c r="I421" s="1">
        <v>478.99</v>
      </c>
      <c r="J421" t="s">
        <v>1042</v>
      </c>
      <c r="K421" t="s">
        <v>1049</v>
      </c>
      <c r="L421" t="s">
        <v>1053</v>
      </c>
      <c r="M421" t="s">
        <v>1056</v>
      </c>
      <c r="N421" s="2">
        <v>45759</v>
      </c>
      <c r="O421" s="2">
        <v>45774</v>
      </c>
      <c r="P421" s="1">
        <v>259.41000000000003</v>
      </c>
      <c r="Q421" s="1">
        <v>478.99</v>
      </c>
      <c r="R421" s="1">
        <v>219.58</v>
      </c>
      <c r="S421" t="s">
        <v>1060</v>
      </c>
      <c r="T421" s="1">
        <f>IF(AND(First[[#This Row],[Allowed_Amount]]&gt;First[[#This Row],[Paid_Amount]],First[[#This Row],[Status]]="Denied"),1,0)</f>
        <v>1</v>
      </c>
      <c r="U421" s="1">
        <f>IF(AND(First[[#This Row],[Allowed_Amount]]&gt;First[[#This Row],[Paid_Amount]],First[[#This Row],[Status]]="Denied"),First[[#This Row],[Allowed_Amount]]-First[[#This Row],[Paid_Amount]],0)</f>
        <v>232.75</v>
      </c>
      <c r="V4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232.75</v>
      </c>
      <c r="W4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22" spans="1:23" x14ac:dyDescent="0.35">
      <c r="A422" t="s">
        <v>438</v>
      </c>
      <c r="B422" t="s">
        <v>1018</v>
      </c>
      <c r="C422" t="s">
        <v>1029</v>
      </c>
      <c r="D422" t="s">
        <v>1036</v>
      </c>
      <c r="E422" t="s">
        <v>1040</v>
      </c>
      <c r="F422" s="1">
        <v>336.22</v>
      </c>
      <c r="G422" s="1">
        <v>268.33999999999997</v>
      </c>
      <c r="H422" s="1">
        <v>191.55</v>
      </c>
      <c r="I422" s="1">
        <v>144.66999999999999</v>
      </c>
      <c r="L422" t="s">
        <v>1054</v>
      </c>
      <c r="M422" t="s">
        <v>1055</v>
      </c>
      <c r="N422" s="2">
        <v>45778</v>
      </c>
      <c r="O422" s="2">
        <v>45866</v>
      </c>
      <c r="P422" s="1">
        <v>191.55</v>
      </c>
      <c r="Q422" s="1">
        <v>144.66999999999999</v>
      </c>
      <c r="R422" s="1">
        <v>0</v>
      </c>
      <c r="S422" t="s">
        <v>1060</v>
      </c>
      <c r="T422" s="1">
        <f>IF(AND(First[[#This Row],[Allowed_Amount]]&gt;First[[#This Row],[Paid_Amount]],First[[#This Row],[Status]]="Denied"),1,0)</f>
        <v>0</v>
      </c>
      <c r="U422" s="1">
        <f>IF(AND(First[[#This Row],[Allowed_Amount]]&gt;First[[#This Row],[Paid_Amount]],First[[#This Row],[Status]]="Denied"),First[[#This Row],[Allowed_Amount]]-First[[#This Row],[Paid_Amount]],0)</f>
        <v>0</v>
      </c>
      <c r="V4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3" spans="1:23" x14ac:dyDescent="0.35">
      <c r="A423" t="s">
        <v>439</v>
      </c>
      <c r="B423" t="s">
        <v>1026</v>
      </c>
      <c r="C423" t="s">
        <v>1032</v>
      </c>
      <c r="D423" t="s">
        <v>1033</v>
      </c>
      <c r="E423" t="s">
        <v>1041</v>
      </c>
      <c r="F423" s="1">
        <v>1846.43</v>
      </c>
      <c r="G423" s="1">
        <v>1733.33</v>
      </c>
      <c r="H423" s="1">
        <v>1134.4100000000001</v>
      </c>
      <c r="I423" s="1">
        <v>712.02</v>
      </c>
      <c r="J423" t="s">
        <v>1043</v>
      </c>
      <c r="K423" t="s">
        <v>1049</v>
      </c>
      <c r="L423" t="s">
        <v>1053</v>
      </c>
      <c r="M423" t="s">
        <v>1055</v>
      </c>
      <c r="N423" s="2">
        <v>45750</v>
      </c>
      <c r="O423" s="2">
        <v>45756</v>
      </c>
      <c r="P423" s="1">
        <v>1038.6199999999999</v>
      </c>
      <c r="Q423" s="1">
        <v>712.02</v>
      </c>
      <c r="R423" s="1">
        <v>-326.60000000000002</v>
      </c>
      <c r="S423" t="s">
        <v>1060</v>
      </c>
      <c r="T423" s="1">
        <f>IF(AND(First[[#This Row],[Allowed_Amount]]&gt;First[[#This Row],[Paid_Amount]],First[[#This Row],[Status]]="Denied"),1,0)</f>
        <v>1</v>
      </c>
      <c r="U423" s="1">
        <f>IF(AND(First[[#This Row],[Allowed_Amount]]&gt;First[[#This Row],[Paid_Amount]],First[[#This Row],[Status]]="Denied"),First[[#This Row],[Allowed_Amount]]-First[[#This Row],[Paid_Amount]],0)</f>
        <v>598.91999999999985</v>
      </c>
      <c r="V4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598.91999999999985</v>
      </c>
      <c r="W4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24" spans="1:23" x14ac:dyDescent="0.35">
      <c r="A424" t="s">
        <v>440</v>
      </c>
      <c r="B424" t="s">
        <v>1026</v>
      </c>
      <c r="C424" t="s">
        <v>1029</v>
      </c>
      <c r="D424" t="s">
        <v>1034</v>
      </c>
      <c r="E424" t="s">
        <v>1038</v>
      </c>
      <c r="F424" s="1">
        <v>4863.33</v>
      </c>
      <c r="G424" s="1">
        <v>2715.15</v>
      </c>
      <c r="H424" s="1">
        <v>1596.03</v>
      </c>
      <c r="I424" s="1">
        <v>3267.3</v>
      </c>
      <c r="J424" t="s">
        <v>1044</v>
      </c>
      <c r="K424" t="s">
        <v>1050</v>
      </c>
      <c r="L424" t="s">
        <v>1053</v>
      </c>
      <c r="M424" t="s">
        <v>1058</v>
      </c>
      <c r="N424" s="2">
        <v>45662</v>
      </c>
      <c r="O424" s="2">
        <v>45744</v>
      </c>
      <c r="P424" s="1">
        <v>1167.6600000000001</v>
      </c>
      <c r="Q424" s="1">
        <v>3267.3</v>
      </c>
      <c r="R424" s="1">
        <v>2099.64</v>
      </c>
      <c r="S424" t="s">
        <v>1060</v>
      </c>
      <c r="T424" s="1">
        <f>IF(AND(First[[#This Row],[Allowed_Amount]]&gt;First[[#This Row],[Paid_Amount]],First[[#This Row],[Status]]="Denied"),1,0)</f>
        <v>1</v>
      </c>
      <c r="U424" s="1">
        <f>IF(AND(First[[#This Row],[Allowed_Amount]]&gt;First[[#This Row],[Paid_Amount]],First[[#This Row],[Status]]="Denied"),First[[#This Row],[Allowed_Amount]]-First[[#This Row],[Paid_Amount]],0)</f>
        <v>1119.1200000000001</v>
      </c>
      <c r="V4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25" spans="1:23" x14ac:dyDescent="0.35">
      <c r="A425" t="s">
        <v>441</v>
      </c>
      <c r="B425" t="s">
        <v>1025</v>
      </c>
      <c r="C425" t="s">
        <v>1031</v>
      </c>
      <c r="D425" t="s">
        <v>1035</v>
      </c>
      <c r="E425" t="s">
        <v>1041</v>
      </c>
      <c r="F425" s="1">
        <v>2970.45</v>
      </c>
      <c r="G425" s="1">
        <v>2686.71</v>
      </c>
      <c r="H425" s="1">
        <v>2456.2600000000002</v>
      </c>
      <c r="I425" s="1">
        <v>514.19000000000005</v>
      </c>
      <c r="L425" t="s">
        <v>1054</v>
      </c>
      <c r="M425" t="s">
        <v>1055</v>
      </c>
      <c r="N425" s="2">
        <v>45541</v>
      </c>
      <c r="O425" s="2">
        <v>45603</v>
      </c>
      <c r="P425" s="1">
        <v>2456.2600000000002</v>
      </c>
      <c r="Q425" s="1">
        <v>514.1899999999996</v>
      </c>
      <c r="R425" s="1">
        <v>0</v>
      </c>
      <c r="S425" t="s">
        <v>1060</v>
      </c>
      <c r="T425" s="1">
        <f>IF(AND(First[[#This Row],[Allowed_Amount]]&gt;First[[#This Row],[Paid_Amount]],First[[#This Row],[Status]]="Denied"),1,0)</f>
        <v>0</v>
      </c>
      <c r="U425" s="1">
        <f>IF(AND(First[[#This Row],[Allowed_Amount]]&gt;First[[#This Row],[Paid_Amount]],First[[#This Row],[Status]]="Denied"),First[[#This Row],[Allowed_Amount]]-First[[#This Row],[Paid_Amount]],0)</f>
        <v>0</v>
      </c>
      <c r="V4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6" spans="1:23" x14ac:dyDescent="0.35">
      <c r="A426" t="s">
        <v>442</v>
      </c>
      <c r="B426" t="s">
        <v>1021</v>
      </c>
      <c r="C426" t="s">
        <v>1029</v>
      </c>
      <c r="D426" t="s">
        <v>1036</v>
      </c>
      <c r="E426" t="s">
        <v>1038</v>
      </c>
      <c r="F426" s="1">
        <v>308.7</v>
      </c>
      <c r="G426" s="1">
        <v>274.76</v>
      </c>
      <c r="H426" s="1">
        <v>174.2</v>
      </c>
      <c r="I426" s="1">
        <v>134.5</v>
      </c>
      <c r="L426" t="s">
        <v>1054</v>
      </c>
      <c r="M426" t="s">
        <v>1055</v>
      </c>
      <c r="N426" s="2">
        <v>45607</v>
      </c>
      <c r="O426" s="2">
        <v>45655</v>
      </c>
      <c r="P426" s="1">
        <v>174.2</v>
      </c>
      <c r="Q426" s="1">
        <v>134.5</v>
      </c>
      <c r="R426" s="1">
        <v>0</v>
      </c>
      <c r="S426" t="s">
        <v>1060</v>
      </c>
      <c r="T426" s="1">
        <f>IF(AND(First[[#This Row],[Allowed_Amount]]&gt;First[[#This Row],[Paid_Amount]],First[[#This Row],[Status]]="Denied"),1,0)</f>
        <v>0</v>
      </c>
      <c r="U426" s="1">
        <f>IF(AND(First[[#This Row],[Allowed_Amount]]&gt;First[[#This Row],[Paid_Amount]],First[[#This Row],[Status]]="Denied"),First[[#This Row],[Allowed_Amount]]-First[[#This Row],[Paid_Amount]],0)</f>
        <v>0</v>
      </c>
      <c r="V4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7" spans="1:23" x14ac:dyDescent="0.35">
      <c r="A427" t="s">
        <v>443</v>
      </c>
      <c r="B427" t="s">
        <v>1020</v>
      </c>
      <c r="C427" t="s">
        <v>1030</v>
      </c>
      <c r="D427" t="s">
        <v>1035</v>
      </c>
      <c r="E427" t="s">
        <v>1040</v>
      </c>
      <c r="F427" s="1">
        <v>849.95</v>
      </c>
      <c r="G427" s="1">
        <v>811.19</v>
      </c>
      <c r="H427" s="1">
        <v>723.32</v>
      </c>
      <c r="I427" s="1">
        <v>126.63</v>
      </c>
      <c r="L427" t="s">
        <v>1054</v>
      </c>
      <c r="M427" t="s">
        <v>1055</v>
      </c>
      <c r="N427" s="2">
        <v>45753</v>
      </c>
      <c r="O427" s="2">
        <v>45836</v>
      </c>
      <c r="P427" s="1">
        <v>723.32</v>
      </c>
      <c r="Q427" s="1">
        <v>126.63</v>
      </c>
      <c r="R427" s="1">
        <v>0</v>
      </c>
      <c r="S427" t="s">
        <v>1060</v>
      </c>
      <c r="T427" s="1">
        <f>IF(AND(First[[#This Row],[Allowed_Amount]]&gt;First[[#This Row],[Paid_Amount]],First[[#This Row],[Status]]="Denied"),1,0)</f>
        <v>0</v>
      </c>
      <c r="U427" s="1">
        <f>IF(AND(First[[#This Row],[Allowed_Amount]]&gt;First[[#This Row],[Paid_Amount]],First[[#This Row],[Status]]="Denied"),First[[#This Row],[Allowed_Amount]]-First[[#This Row],[Paid_Amount]],0)</f>
        <v>0</v>
      </c>
      <c r="V4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28" spans="1:23" x14ac:dyDescent="0.35">
      <c r="A428" t="s">
        <v>444</v>
      </c>
      <c r="B428" t="s">
        <v>1018</v>
      </c>
      <c r="C428" t="s">
        <v>1031</v>
      </c>
      <c r="D428" t="s">
        <v>1037</v>
      </c>
      <c r="E428" t="s">
        <v>1039</v>
      </c>
      <c r="F428" s="1">
        <v>2286.81</v>
      </c>
      <c r="G428" s="1">
        <v>1304.77</v>
      </c>
      <c r="H428" s="1">
        <v>810.17</v>
      </c>
      <c r="I428" s="1">
        <v>1476.64</v>
      </c>
      <c r="J428" t="s">
        <v>1043</v>
      </c>
      <c r="K428" t="s">
        <v>1049</v>
      </c>
      <c r="L428" t="s">
        <v>1053</v>
      </c>
      <c r="M428" t="s">
        <v>1056</v>
      </c>
      <c r="N428" s="2">
        <v>45774</v>
      </c>
      <c r="O428" s="2">
        <v>45800</v>
      </c>
      <c r="P428" s="1">
        <v>569.96</v>
      </c>
      <c r="Q428" s="1">
        <v>1476.64</v>
      </c>
      <c r="R428" s="1">
        <v>906.68</v>
      </c>
      <c r="S428" t="s">
        <v>1060</v>
      </c>
      <c r="T428" s="1">
        <f>IF(AND(First[[#This Row],[Allowed_Amount]]&gt;First[[#This Row],[Paid_Amount]],First[[#This Row],[Status]]="Denied"),1,0)</f>
        <v>1</v>
      </c>
      <c r="U428" s="1">
        <f>IF(AND(First[[#This Row],[Allowed_Amount]]&gt;First[[#This Row],[Paid_Amount]],First[[#This Row],[Status]]="Denied"),First[[#This Row],[Allowed_Amount]]-First[[#This Row],[Paid_Amount]],0)</f>
        <v>494.6</v>
      </c>
      <c r="V4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494.6</v>
      </c>
      <c r="W4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29" spans="1:23" x14ac:dyDescent="0.35">
      <c r="A429" t="s">
        <v>445</v>
      </c>
      <c r="B429" t="s">
        <v>1024</v>
      </c>
      <c r="C429" t="s">
        <v>1031</v>
      </c>
      <c r="D429" t="s">
        <v>1034</v>
      </c>
      <c r="E429" t="s">
        <v>1041</v>
      </c>
      <c r="F429" s="1">
        <v>2298.5300000000002</v>
      </c>
      <c r="G429" s="1">
        <v>2135.5</v>
      </c>
      <c r="H429" s="1">
        <v>2036.33</v>
      </c>
      <c r="I429" s="1">
        <v>262.2</v>
      </c>
      <c r="J429" t="s">
        <v>1046</v>
      </c>
      <c r="K429" t="s">
        <v>1050</v>
      </c>
      <c r="L429" t="s">
        <v>1053</v>
      </c>
      <c r="M429" t="s">
        <v>1057</v>
      </c>
      <c r="N429" s="2">
        <v>45622</v>
      </c>
      <c r="O429" s="2">
        <v>45663</v>
      </c>
      <c r="P429" s="1">
        <v>1895.56</v>
      </c>
      <c r="Q429" s="1">
        <v>262.20000000000027</v>
      </c>
      <c r="R429" s="1">
        <v>-1633.36</v>
      </c>
      <c r="S429" t="s">
        <v>1060</v>
      </c>
      <c r="T429" s="1">
        <f>IF(AND(First[[#This Row],[Allowed_Amount]]&gt;First[[#This Row],[Paid_Amount]],First[[#This Row],[Status]]="Denied"),1,0)</f>
        <v>1</v>
      </c>
      <c r="U429" s="1">
        <f>IF(AND(First[[#This Row],[Allowed_Amount]]&gt;First[[#This Row],[Paid_Amount]],First[[#This Row],[Status]]="Denied"),First[[#This Row],[Allowed_Amount]]-First[[#This Row],[Paid_Amount]],0)</f>
        <v>99.170000000000073</v>
      </c>
      <c r="V4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99.170000000000073</v>
      </c>
      <c r="W4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30" spans="1:23" x14ac:dyDescent="0.35">
      <c r="A430" t="s">
        <v>446</v>
      </c>
      <c r="B430" t="s">
        <v>1026</v>
      </c>
      <c r="C430" t="s">
        <v>1029</v>
      </c>
      <c r="D430" t="s">
        <v>1034</v>
      </c>
      <c r="E430" t="s">
        <v>1040</v>
      </c>
      <c r="F430" s="1">
        <v>450.41</v>
      </c>
      <c r="G430" s="1">
        <v>261.76</v>
      </c>
      <c r="H430" s="1">
        <v>213.57</v>
      </c>
      <c r="I430" s="1">
        <v>236.84</v>
      </c>
      <c r="L430" t="s">
        <v>1054</v>
      </c>
      <c r="M430" t="s">
        <v>1055</v>
      </c>
      <c r="N430" s="2">
        <v>45807</v>
      </c>
      <c r="O430" s="2">
        <v>45870</v>
      </c>
      <c r="P430" s="1">
        <v>213.57</v>
      </c>
      <c r="Q430" s="1">
        <v>236.84</v>
      </c>
      <c r="R430" s="1">
        <v>0</v>
      </c>
      <c r="S430" t="s">
        <v>1060</v>
      </c>
      <c r="T430" s="1">
        <f>IF(AND(First[[#This Row],[Allowed_Amount]]&gt;First[[#This Row],[Paid_Amount]],First[[#This Row],[Status]]="Denied"),1,0)</f>
        <v>0</v>
      </c>
      <c r="U430" s="1">
        <f>IF(AND(First[[#This Row],[Allowed_Amount]]&gt;First[[#This Row],[Paid_Amount]],First[[#This Row],[Status]]="Denied"),First[[#This Row],[Allowed_Amount]]-First[[#This Row],[Paid_Amount]],0)</f>
        <v>0</v>
      </c>
      <c r="V4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1" spans="1:23" x14ac:dyDescent="0.35">
      <c r="A431" t="s">
        <v>447</v>
      </c>
      <c r="B431" t="s">
        <v>1021</v>
      </c>
      <c r="C431" t="s">
        <v>1032</v>
      </c>
      <c r="D431" t="s">
        <v>1037</v>
      </c>
      <c r="E431" t="s">
        <v>1040</v>
      </c>
      <c r="F431" s="1">
        <v>4676.66</v>
      </c>
      <c r="G431" s="1">
        <v>3227.46</v>
      </c>
      <c r="H431" s="1">
        <v>1959.69</v>
      </c>
      <c r="I431" s="1">
        <v>2716.97</v>
      </c>
      <c r="L431" t="s">
        <v>1054</v>
      </c>
      <c r="M431" t="s">
        <v>1055</v>
      </c>
      <c r="N431" s="2">
        <v>45691</v>
      </c>
      <c r="O431" s="2">
        <v>45758</v>
      </c>
      <c r="P431" s="1">
        <v>1959.69</v>
      </c>
      <c r="Q431" s="1">
        <v>2716.97</v>
      </c>
      <c r="R431" s="1">
        <v>0</v>
      </c>
      <c r="S431" t="s">
        <v>1060</v>
      </c>
      <c r="T431" s="1">
        <f>IF(AND(First[[#This Row],[Allowed_Amount]]&gt;First[[#This Row],[Paid_Amount]],First[[#This Row],[Status]]="Denied"),1,0)</f>
        <v>0</v>
      </c>
      <c r="U431" s="1">
        <f>IF(AND(First[[#This Row],[Allowed_Amount]]&gt;First[[#This Row],[Paid_Amount]],First[[#This Row],[Status]]="Denied"),First[[#This Row],[Allowed_Amount]]-First[[#This Row],[Paid_Amount]],0)</f>
        <v>0</v>
      </c>
      <c r="V4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2" spans="1:23" x14ac:dyDescent="0.35">
      <c r="A432" t="s">
        <v>448</v>
      </c>
      <c r="B432" t="s">
        <v>1021</v>
      </c>
      <c r="C432" t="s">
        <v>1030</v>
      </c>
      <c r="D432" t="s">
        <v>1037</v>
      </c>
      <c r="E432" t="s">
        <v>1041</v>
      </c>
      <c r="F432" s="1">
        <v>194.05</v>
      </c>
      <c r="G432" s="1">
        <v>117.32</v>
      </c>
      <c r="H432" s="1">
        <v>111.93</v>
      </c>
      <c r="I432" s="1">
        <v>82.12</v>
      </c>
      <c r="L432" t="s">
        <v>1054</v>
      </c>
      <c r="M432" t="s">
        <v>1055</v>
      </c>
      <c r="N432" s="2">
        <v>45884</v>
      </c>
      <c r="O432" s="2">
        <v>45962</v>
      </c>
      <c r="P432" s="1">
        <v>111.93</v>
      </c>
      <c r="Q432" s="1">
        <v>82.12</v>
      </c>
      <c r="R432" s="1">
        <v>0</v>
      </c>
      <c r="S432" t="s">
        <v>1060</v>
      </c>
      <c r="T432" s="1">
        <f>IF(AND(First[[#This Row],[Allowed_Amount]]&gt;First[[#This Row],[Paid_Amount]],First[[#This Row],[Status]]="Denied"),1,0)</f>
        <v>0</v>
      </c>
      <c r="U432" s="1">
        <f>IF(AND(First[[#This Row],[Allowed_Amount]]&gt;First[[#This Row],[Paid_Amount]],First[[#This Row],[Status]]="Denied"),First[[#This Row],[Allowed_Amount]]-First[[#This Row],[Paid_Amount]],0)</f>
        <v>0</v>
      </c>
      <c r="V4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3" spans="1:23" x14ac:dyDescent="0.35">
      <c r="A433" t="s">
        <v>449</v>
      </c>
      <c r="B433" t="s">
        <v>1023</v>
      </c>
      <c r="C433" t="s">
        <v>1030</v>
      </c>
      <c r="D433" t="s">
        <v>1034</v>
      </c>
      <c r="E433" t="s">
        <v>1040</v>
      </c>
      <c r="F433" s="1">
        <v>1870.36</v>
      </c>
      <c r="G433" s="1">
        <v>1518.18</v>
      </c>
      <c r="H433" s="1">
        <v>1384.38</v>
      </c>
      <c r="I433" s="1">
        <v>485.98</v>
      </c>
      <c r="L433" t="s">
        <v>1054</v>
      </c>
      <c r="M433" t="s">
        <v>1055</v>
      </c>
      <c r="N433" s="2">
        <v>45879</v>
      </c>
      <c r="O433" s="2">
        <v>45957</v>
      </c>
      <c r="P433" s="1">
        <v>1384.38</v>
      </c>
      <c r="Q433" s="1">
        <v>485.97999999999979</v>
      </c>
      <c r="R433" s="1">
        <v>0</v>
      </c>
      <c r="S433" t="s">
        <v>1060</v>
      </c>
      <c r="T433" s="1">
        <f>IF(AND(First[[#This Row],[Allowed_Amount]]&gt;First[[#This Row],[Paid_Amount]],First[[#This Row],[Status]]="Denied"),1,0)</f>
        <v>0</v>
      </c>
      <c r="U433" s="1">
        <f>IF(AND(First[[#This Row],[Allowed_Amount]]&gt;First[[#This Row],[Paid_Amount]],First[[#This Row],[Status]]="Denied"),First[[#This Row],[Allowed_Amount]]-First[[#This Row],[Paid_Amount]],0)</f>
        <v>0</v>
      </c>
      <c r="V4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4" spans="1:23" x14ac:dyDescent="0.35">
      <c r="A434" t="s">
        <v>450</v>
      </c>
      <c r="B434" t="s">
        <v>1019</v>
      </c>
      <c r="C434" t="s">
        <v>1028</v>
      </c>
      <c r="D434" t="s">
        <v>1037</v>
      </c>
      <c r="E434" t="s">
        <v>1039</v>
      </c>
      <c r="F434" s="1">
        <v>4377.54</v>
      </c>
      <c r="G434" s="1">
        <v>2280.06</v>
      </c>
      <c r="H434" s="1">
        <v>1720.13</v>
      </c>
      <c r="I434" s="1">
        <v>2657.41</v>
      </c>
      <c r="L434" t="s">
        <v>1054</v>
      </c>
      <c r="M434" t="s">
        <v>1055</v>
      </c>
      <c r="N434" s="2">
        <v>45703</v>
      </c>
      <c r="O434" s="2">
        <v>45728</v>
      </c>
      <c r="P434" s="1">
        <v>1720.13</v>
      </c>
      <c r="Q434" s="1">
        <v>2657.41</v>
      </c>
      <c r="R434" s="1">
        <v>0</v>
      </c>
      <c r="S434" t="s">
        <v>1060</v>
      </c>
      <c r="T434" s="1">
        <f>IF(AND(First[[#This Row],[Allowed_Amount]]&gt;First[[#This Row],[Paid_Amount]],First[[#This Row],[Status]]="Denied"),1,0)</f>
        <v>0</v>
      </c>
      <c r="U434" s="1">
        <f>IF(AND(First[[#This Row],[Allowed_Amount]]&gt;First[[#This Row],[Paid_Amount]],First[[#This Row],[Status]]="Denied"),First[[#This Row],[Allowed_Amount]]-First[[#This Row],[Paid_Amount]],0)</f>
        <v>0</v>
      </c>
      <c r="V4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5" spans="1:23" x14ac:dyDescent="0.35">
      <c r="A435" t="s">
        <v>451</v>
      </c>
      <c r="B435" t="s">
        <v>1023</v>
      </c>
      <c r="C435" t="s">
        <v>1032</v>
      </c>
      <c r="D435" t="s">
        <v>1035</v>
      </c>
      <c r="E435" t="s">
        <v>1039</v>
      </c>
      <c r="F435" s="1">
        <v>3501.49</v>
      </c>
      <c r="G435" s="1">
        <v>2554.14</v>
      </c>
      <c r="H435" s="1">
        <v>2053.96</v>
      </c>
      <c r="I435" s="1">
        <v>1447.53</v>
      </c>
      <c r="L435" t="s">
        <v>1054</v>
      </c>
      <c r="M435" t="s">
        <v>1055</v>
      </c>
      <c r="N435" s="2">
        <v>45819</v>
      </c>
      <c r="O435" s="2">
        <v>45847</v>
      </c>
      <c r="P435" s="1">
        <v>2053.96</v>
      </c>
      <c r="Q435" s="1">
        <v>1447.53</v>
      </c>
      <c r="R435" s="1">
        <v>0</v>
      </c>
      <c r="S435" t="s">
        <v>1060</v>
      </c>
      <c r="T435" s="1">
        <f>IF(AND(First[[#This Row],[Allowed_Amount]]&gt;First[[#This Row],[Paid_Amount]],First[[#This Row],[Status]]="Denied"),1,0)</f>
        <v>0</v>
      </c>
      <c r="U435" s="1">
        <f>IF(AND(First[[#This Row],[Allowed_Amount]]&gt;First[[#This Row],[Paid_Amount]],First[[#This Row],[Status]]="Denied"),First[[#This Row],[Allowed_Amount]]-First[[#This Row],[Paid_Amount]],0)</f>
        <v>0</v>
      </c>
      <c r="V4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6" spans="1:23" x14ac:dyDescent="0.35">
      <c r="A436" t="s">
        <v>452</v>
      </c>
      <c r="B436" t="s">
        <v>1026</v>
      </c>
      <c r="C436" t="s">
        <v>1028</v>
      </c>
      <c r="D436" t="s">
        <v>1036</v>
      </c>
      <c r="E436" t="s">
        <v>1039</v>
      </c>
      <c r="F436" s="1">
        <v>4486.7700000000004</v>
      </c>
      <c r="G436" s="1">
        <v>3991.34</v>
      </c>
      <c r="H436" s="1">
        <v>3362.42</v>
      </c>
      <c r="I436" s="1">
        <v>1124.3499999999999</v>
      </c>
      <c r="L436" t="s">
        <v>1054</v>
      </c>
      <c r="M436" t="s">
        <v>1055</v>
      </c>
      <c r="N436" s="2">
        <v>45670</v>
      </c>
      <c r="O436" s="2">
        <v>45728</v>
      </c>
      <c r="P436" s="1">
        <v>3362.42</v>
      </c>
      <c r="Q436" s="1">
        <v>1124.3499999999999</v>
      </c>
      <c r="R436" s="1">
        <v>0</v>
      </c>
      <c r="S436" t="s">
        <v>1060</v>
      </c>
      <c r="T436" s="1">
        <f>IF(AND(First[[#This Row],[Allowed_Amount]]&gt;First[[#This Row],[Paid_Amount]],First[[#This Row],[Status]]="Denied"),1,0)</f>
        <v>0</v>
      </c>
      <c r="U436" s="1">
        <f>IF(AND(First[[#This Row],[Allowed_Amount]]&gt;First[[#This Row],[Paid_Amount]],First[[#This Row],[Status]]="Denied"),First[[#This Row],[Allowed_Amount]]-First[[#This Row],[Paid_Amount]],0)</f>
        <v>0</v>
      </c>
      <c r="V4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7" spans="1:23" x14ac:dyDescent="0.35">
      <c r="A437" t="s">
        <v>453</v>
      </c>
      <c r="B437" t="s">
        <v>1018</v>
      </c>
      <c r="C437" t="s">
        <v>1029</v>
      </c>
      <c r="D437" t="s">
        <v>1037</v>
      </c>
      <c r="E437" t="s">
        <v>1038</v>
      </c>
      <c r="F437" s="1">
        <v>1764.67</v>
      </c>
      <c r="G437" s="1">
        <v>1307.99</v>
      </c>
      <c r="H437" s="1">
        <v>790.08</v>
      </c>
      <c r="I437" s="1">
        <v>974.59</v>
      </c>
      <c r="J437" t="s">
        <v>1046</v>
      </c>
      <c r="K437" t="s">
        <v>1050</v>
      </c>
      <c r="L437" t="s">
        <v>1053</v>
      </c>
      <c r="M437" t="s">
        <v>1055</v>
      </c>
      <c r="N437" s="2">
        <v>45564</v>
      </c>
      <c r="O437" s="2">
        <v>45644</v>
      </c>
      <c r="P437" s="1">
        <v>671.37</v>
      </c>
      <c r="Q437" s="1">
        <v>974.59</v>
      </c>
      <c r="R437" s="1">
        <v>303.22000000000003</v>
      </c>
      <c r="S437" t="s">
        <v>1060</v>
      </c>
      <c r="T437" s="1">
        <f>IF(AND(First[[#This Row],[Allowed_Amount]]&gt;First[[#This Row],[Paid_Amount]],First[[#This Row],[Status]]="Denied"),1,0)</f>
        <v>1</v>
      </c>
      <c r="U437" s="1">
        <f>IF(AND(First[[#This Row],[Allowed_Amount]]&gt;First[[#This Row],[Paid_Amount]],First[[#This Row],[Status]]="Denied"),First[[#This Row],[Allowed_Amount]]-First[[#This Row],[Paid_Amount]],0)</f>
        <v>517.91</v>
      </c>
      <c r="V4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517.91</v>
      </c>
      <c r="W4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38" spans="1:23" x14ac:dyDescent="0.35">
      <c r="A438" t="s">
        <v>454</v>
      </c>
      <c r="B438" t="s">
        <v>1020</v>
      </c>
      <c r="C438" t="s">
        <v>1030</v>
      </c>
      <c r="D438" t="s">
        <v>1034</v>
      </c>
      <c r="E438" t="s">
        <v>1041</v>
      </c>
      <c r="F438" s="1">
        <v>2259.08</v>
      </c>
      <c r="G438" s="1">
        <v>1191.32</v>
      </c>
      <c r="H438" s="1">
        <v>791.67</v>
      </c>
      <c r="I438" s="1">
        <v>1467.41</v>
      </c>
      <c r="L438" t="s">
        <v>1054</v>
      </c>
      <c r="M438" t="s">
        <v>1055</v>
      </c>
      <c r="N438" s="2">
        <v>45856</v>
      </c>
      <c r="O438" s="2">
        <v>45867</v>
      </c>
      <c r="P438" s="1">
        <v>791.67</v>
      </c>
      <c r="Q438" s="1">
        <v>1467.41</v>
      </c>
      <c r="R438" s="1">
        <v>0</v>
      </c>
      <c r="S438" t="s">
        <v>1060</v>
      </c>
      <c r="T438" s="1">
        <f>IF(AND(First[[#This Row],[Allowed_Amount]]&gt;First[[#This Row],[Paid_Amount]],First[[#This Row],[Status]]="Denied"),1,0)</f>
        <v>0</v>
      </c>
      <c r="U438" s="1">
        <f>IF(AND(First[[#This Row],[Allowed_Amount]]&gt;First[[#This Row],[Paid_Amount]],First[[#This Row],[Status]]="Denied"),First[[#This Row],[Allowed_Amount]]-First[[#This Row],[Paid_Amount]],0)</f>
        <v>0</v>
      </c>
      <c r="V4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39" spans="1:23" x14ac:dyDescent="0.35">
      <c r="A439" t="s">
        <v>455</v>
      </c>
      <c r="B439" t="s">
        <v>1018</v>
      </c>
      <c r="C439" t="s">
        <v>1032</v>
      </c>
      <c r="D439" t="s">
        <v>1033</v>
      </c>
      <c r="E439" t="s">
        <v>1038</v>
      </c>
      <c r="F439" s="1">
        <v>3573.74</v>
      </c>
      <c r="G439" s="1">
        <v>1791.16</v>
      </c>
      <c r="H439" s="1">
        <v>1474.19</v>
      </c>
      <c r="I439" s="1">
        <v>2099.5500000000002</v>
      </c>
      <c r="J439" t="s">
        <v>1045</v>
      </c>
      <c r="K439" t="s">
        <v>1051</v>
      </c>
      <c r="L439" t="s">
        <v>1053</v>
      </c>
      <c r="M439" t="s">
        <v>1055</v>
      </c>
      <c r="N439" s="2">
        <v>45655</v>
      </c>
      <c r="O439" s="2">
        <v>45674</v>
      </c>
      <c r="P439" s="1">
        <v>1469</v>
      </c>
      <c r="Q439" s="1">
        <v>2099.5500000000002</v>
      </c>
      <c r="R439" s="1">
        <v>630.54999999999995</v>
      </c>
      <c r="S439" t="s">
        <v>1060</v>
      </c>
      <c r="T439" s="1">
        <f>IF(AND(First[[#This Row],[Allowed_Amount]]&gt;First[[#This Row],[Paid_Amount]],First[[#This Row],[Status]]="Denied"),1,0)</f>
        <v>1</v>
      </c>
      <c r="U439" s="1">
        <f>IF(AND(First[[#This Row],[Allowed_Amount]]&gt;First[[#This Row],[Paid_Amount]],First[[#This Row],[Status]]="Denied"),First[[#This Row],[Allowed_Amount]]-First[[#This Row],[Paid_Amount]],0)</f>
        <v>316.97000000000003</v>
      </c>
      <c r="V4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0" spans="1:23" x14ac:dyDescent="0.35">
      <c r="A440" t="s">
        <v>456</v>
      </c>
      <c r="B440" t="s">
        <v>1023</v>
      </c>
      <c r="C440" t="s">
        <v>1030</v>
      </c>
      <c r="D440" t="s">
        <v>1037</v>
      </c>
      <c r="E440" t="s">
        <v>1040</v>
      </c>
      <c r="F440" s="1">
        <v>481.44</v>
      </c>
      <c r="G440" s="1">
        <v>414.48</v>
      </c>
      <c r="H440" s="1">
        <v>294.45999999999998</v>
      </c>
      <c r="I440" s="1">
        <v>186.98</v>
      </c>
      <c r="L440" t="s">
        <v>1054</v>
      </c>
      <c r="M440" t="s">
        <v>1055</v>
      </c>
      <c r="N440" s="2">
        <v>45875</v>
      </c>
      <c r="O440" s="2">
        <v>45883</v>
      </c>
      <c r="P440" s="1">
        <v>294.45999999999998</v>
      </c>
      <c r="Q440" s="1">
        <v>186.98</v>
      </c>
      <c r="R440" s="1">
        <v>0</v>
      </c>
      <c r="S440" t="s">
        <v>1060</v>
      </c>
      <c r="T440" s="1">
        <f>IF(AND(First[[#This Row],[Allowed_Amount]]&gt;First[[#This Row],[Paid_Amount]],First[[#This Row],[Status]]="Denied"),1,0)</f>
        <v>0</v>
      </c>
      <c r="U440" s="1">
        <f>IF(AND(First[[#This Row],[Allowed_Amount]]&gt;First[[#This Row],[Paid_Amount]],First[[#This Row],[Status]]="Denied"),First[[#This Row],[Allowed_Amount]]-First[[#This Row],[Paid_Amount]],0)</f>
        <v>0</v>
      </c>
      <c r="V4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1" spans="1:23" x14ac:dyDescent="0.35">
      <c r="A441" t="s">
        <v>457</v>
      </c>
      <c r="B441" t="s">
        <v>1023</v>
      </c>
      <c r="C441" t="s">
        <v>1031</v>
      </c>
      <c r="D441" t="s">
        <v>1036</v>
      </c>
      <c r="E441" t="s">
        <v>1040</v>
      </c>
      <c r="F441" s="1">
        <v>2722.98</v>
      </c>
      <c r="G441" s="1">
        <v>1456.97</v>
      </c>
      <c r="H441" s="1">
        <v>890.16</v>
      </c>
      <c r="I441" s="1">
        <v>1832.82</v>
      </c>
      <c r="J441" t="s">
        <v>1042</v>
      </c>
      <c r="K441" t="s">
        <v>1049</v>
      </c>
      <c r="L441" t="s">
        <v>1053</v>
      </c>
      <c r="M441" t="s">
        <v>1058</v>
      </c>
      <c r="N441" s="2">
        <v>45873</v>
      </c>
      <c r="O441" s="2">
        <v>45961</v>
      </c>
      <c r="P441" s="1">
        <v>855.51</v>
      </c>
      <c r="Q441" s="1">
        <v>1832.82</v>
      </c>
      <c r="R441" s="1">
        <v>977.31</v>
      </c>
      <c r="S441" t="s">
        <v>1060</v>
      </c>
      <c r="T441" s="1">
        <f>IF(AND(First[[#This Row],[Allowed_Amount]]&gt;First[[#This Row],[Paid_Amount]],First[[#This Row],[Status]]="Denied"),1,0)</f>
        <v>1</v>
      </c>
      <c r="U441" s="1">
        <f>IF(AND(First[[#This Row],[Allowed_Amount]]&gt;First[[#This Row],[Paid_Amount]],First[[#This Row],[Status]]="Denied"),First[[#This Row],[Allowed_Amount]]-First[[#This Row],[Paid_Amount]],0)</f>
        <v>566.81000000000006</v>
      </c>
      <c r="V4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566.81000000000006</v>
      </c>
      <c r="W4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42" spans="1:23" x14ac:dyDescent="0.35">
      <c r="A442" t="s">
        <v>458</v>
      </c>
      <c r="B442" t="s">
        <v>1026</v>
      </c>
      <c r="C442" t="s">
        <v>1028</v>
      </c>
      <c r="D442" t="s">
        <v>1033</v>
      </c>
      <c r="E442" t="s">
        <v>1040</v>
      </c>
      <c r="F442" s="1">
        <v>3236.85</v>
      </c>
      <c r="G442" s="1">
        <v>3095.28</v>
      </c>
      <c r="H442" s="1">
        <v>2693.72</v>
      </c>
      <c r="I442" s="1">
        <v>543.13</v>
      </c>
      <c r="J442" t="s">
        <v>1044</v>
      </c>
      <c r="K442" t="s">
        <v>1050</v>
      </c>
      <c r="L442" t="s">
        <v>1053</v>
      </c>
      <c r="M442" t="s">
        <v>1055</v>
      </c>
      <c r="N442" s="2">
        <v>45656</v>
      </c>
      <c r="O442" s="2">
        <v>45707</v>
      </c>
      <c r="P442" s="1">
        <v>2109.29</v>
      </c>
      <c r="Q442" s="1">
        <v>543.13000000000011</v>
      </c>
      <c r="R442" s="1">
        <v>-1566.16</v>
      </c>
      <c r="S442" t="s">
        <v>1060</v>
      </c>
      <c r="T442" s="1">
        <f>IF(AND(First[[#This Row],[Allowed_Amount]]&gt;First[[#This Row],[Paid_Amount]],First[[#This Row],[Status]]="Denied"),1,0)</f>
        <v>1</v>
      </c>
      <c r="U442" s="1">
        <f>IF(AND(First[[#This Row],[Allowed_Amount]]&gt;First[[#This Row],[Paid_Amount]],First[[#This Row],[Status]]="Denied"),First[[#This Row],[Allowed_Amount]]-First[[#This Row],[Paid_Amount]],0)</f>
        <v>401.5600000000004</v>
      </c>
      <c r="V4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43" spans="1:23" x14ac:dyDescent="0.35">
      <c r="A443" t="s">
        <v>459</v>
      </c>
      <c r="B443" t="s">
        <v>1019</v>
      </c>
      <c r="C443" t="s">
        <v>1029</v>
      </c>
      <c r="D443" t="s">
        <v>1034</v>
      </c>
      <c r="E443" t="s">
        <v>1040</v>
      </c>
      <c r="F443" s="1">
        <v>4607.04</v>
      </c>
      <c r="G443" s="1">
        <v>3795.44</v>
      </c>
      <c r="H443" s="1">
        <v>2778.41</v>
      </c>
      <c r="I443" s="1">
        <v>1828.63</v>
      </c>
      <c r="J443" t="s">
        <v>1047</v>
      </c>
      <c r="K443" t="s">
        <v>1052</v>
      </c>
      <c r="L443" t="s">
        <v>1053</v>
      </c>
      <c r="M443" t="s">
        <v>1055</v>
      </c>
      <c r="N443" s="2">
        <v>45631</v>
      </c>
      <c r="O443" s="2">
        <v>45718</v>
      </c>
      <c r="P443" s="1">
        <v>2573</v>
      </c>
      <c r="Q443" s="1">
        <v>1828.63</v>
      </c>
      <c r="R443" s="1">
        <v>-744.37</v>
      </c>
      <c r="S443" t="s">
        <v>1060</v>
      </c>
      <c r="T443" s="1">
        <f>IF(AND(First[[#This Row],[Allowed_Amount]]&gt;First[[#This Row],[Paid_Amount]],First[[#This Row],[Status]]="Denied"),1,0)</f>
        <v>1</v>
      </c>
      <c r="U443" s="1">
        <f>IF(AND(First[[#This Row],[Allowed_Amount]]&gt;First[[#This Row],[Paid_Amount]],First[[#This Row],[Status]]="Denied"),First[[#This Row],[Allowed_Amount]]-First[[#This Row],[Paid_Amount]],0)</f>
        <v>1017.0300000000002</v>
      </c>
      <c r="V4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1017.0300000000002</v>
      </c>
      <c r="W4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4" spans="1:23" x14ac:dyDescent="0.35">
      <c r="A444" t="s">
        <v>460</v>
      </c>
      <c r="B444" t="s">
        <v>1025</v>
      </c>
      <c r="C444" t="s">
        <v>1029</v>
      </c>
      <c r="D444" t="s">
        <v>1035</v>
      </c>
      <c r="E444" t="s">
        <v>1039</v>
      </c>
      <c r="F444" s="1">
        <v>3879.94</v>
      </c>
      <c r="G444" s="1">
        <v>3708.31</v>
      </c>
      <c r="H444" s="1">
        <v>2468.9699999999998</v>
      </c>
      <c r="I444" s="1">
        <v>1410.97</v>
      </c>
      <c r="L444" t="s">
        <v>1054</v>
      </c>
      <c r="M444" t="s">
        <v>1055</v>
      </c>
      <c r="N444" s="2">
        <v>45700</v>
      </c>
      <c r="O444" s="2">
        <v>45728</v>
      </c>
      <c r="P444" s="1">
        <v>2468.9699999999998</v>
      </c>
      <c r="Q444" s="1">
        <v>1410.97</v>
      </c>
      <c r="R444" s="1">
        <v>0</v>
      </c>
      <c r="S444" t="s">
        <v>1060</v>
      </c>
      <c r="T444" s="1">
        <f>IF(AND(First[[#This Row],[Allowed_Amount]]&gt;First[[#This Row],[Paid_Amount]],First[[#This Row],[Status]]="Denied"),1,0)</f>
        <v>0</v>
      </c>
      <c r="U444" s="1">
        <f>IF(AND(First[[#This Row],[Allowed_Amount]]&gt;First[[#This Row],[Paid_Amount]],First[[#This Row],[Status]]="Denied"),First[[#This Row],[Allowed_Amount]]-First[[#This Row],[Paid_Amount]],0)</f>
        <v>0</v>
      </c>
      <c r="V4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5" spans="1:23" x14ac:dyDescent="0.35">
      <c r="A445" t="s">
        <v>461</v>
      </c>
      <c r="B445" t="s">
        <v>1022</v>
      </c>
      <c r="C445" t="s">
        <v>1030</v>
      </c>
      <c r="D445" t="s">
        <v>1035</v>
      </c>
      <c r="E445" t="s">
        <v>1040</v>
      </c>
      <c r="F445" s="1">
        <v>273.48</v>
      </c>
      <c r="G445" s="1">
        <v>241.97</v>
      </c>
      <c r="H445" s="1">
        <v>193.71</v>
      </c>
      <c r="I445" s="1">
        <v>79.77</v>
      </c>
      <c r="J445" t="s">
        <v>1045</v>
      </c>
      <c r="K445" t="s">
        <v>1051</v>
      </c>
      <c r="L445" t="s">
        <v>1053</v>
      </c>
      <c r="M445" t="s">
        <v>1055</v>
      </c>
      <c r="N445" s="2">
        <v>45645</v>
      </c>
      <c r="O445" s="2">
        <v>45656</v>
      </c>
      <c r="P445" s="1">
        <v>135.91999999999999</v>
      </c>
      <c r="Q445" s="1">
        <v>79.77000000000001</v>
      </c>
      <c r="R445" s="1">
        <v>-56.15</v>
      </c>
      <c r="S445" t="s">
        <v>1060</v>
      </c>
      <c r="T445" s="1">
        <f>IF(AND(First[[#This Row],[Allowed_Amount]]&gt;First[[#This Row],[Paid_Amount]],First[[#This Row],[Status]]="Denied"),1,0)</f>
        <v>1</v>
      </c>
      <c r="U445" s="1">
        <f>IF(AND(First[[#This Row],[Allowed_Amount]]&gt;First[[#This Row],[Paid_Amount]],First[[#This Row],[Status]]="Denied"),First[[#This Row],[Allowed_Amount]]-First[[#This Row],[Paid_Amount]],0)</f>
        <v>48.259999999999991</v>
      </c>
      <c r="V4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6" spans="1:23" x14ac:dyDescent="0.35">
      <c r="A446" t="s">
        <v>462</v>
      </c>
      <c r="B446" t="s">
        <v>1026</v>
      </c>
      <c r="C446" t="s">
        <v>1031</v>
      </c>
      <c r="D446" t="s">
        <v>1035</v>
      </c>
      <c r="E446" t="s">
        <v>1041</v>
      </c>
      <c r="F446" s="1">
        <v>4554.03</v>
      </c>
      <c r="G446" s="1">
        <v>3847.96</v>
      </c>
      <c r="H446" s="1">
        <v>3673.47</v>
      </c>
      <c r="I446" s="1">
        <v>880.56</v>
      </c>
      <c r="L446" t="s">
        <v>1054</v>
      </c>
      <c r="M446" t="s">
        <v>1055</v>
      </c>
      <c r="N446" s="2">
        <v>45842</v>
      </c>
      <c r="O446" s="2">
        <v>45873</v>
      </c>
      <c r="P446" s="1">
        <v>3673.47</v>
      </c>
      <c r="Q446" s="1">
        <v>880.56</v>
      </c>
      <c r="R446" s="1">
        <v>0</v>
      </c>
      <c r="S446" t="s">
        <v>1060</v>
      </c>
      <c r="T446" s="1">
        <f>IF(AND(First[[#This Row],[Allowed_Amount]]&gt;First[[#This Row],[Paid_Amount]],First[[#This Row],[Status]]="Denied"),1,0)</f>
        <v>0</v>
      </c>
      <c r="U446" s="1">
        <f>IF(AND(First[[#This Row],[Allowed_Amount]]&gt;First[[#This Row],[Paid_Amount]],First[[#This Row],[Status]]="Denied"),First[[#This Row],[Allowed_Amount]]-First[[#This Row],[Paid_Amount]],0)</f>
        <v>0</v>
      </c>
      <c r="V4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7" spans="1:23" x14ac:dyDescent="0.35">
      <c r="A447" t="s">
        <v>463</v>
      </c>
      <c r="B447" t="s">
        <v>1018</v>
      </c>
      <c r="C447" t="s">
        <v>1031</v>
      </c>
      <c r="D447" t="s">
        <v>1033</v>
      </c>
      <c r="E447" t="s">
        <v>1041</v>
      </c>
      <c r="F447" s="1">
        <v>3040.18</v>
      </c>
      <c r="G447" s="1">
        <v>1657.36</v>
      </c>
      <c r="H447" s="1">
        <v>1555.03</v>
      </c>
      <c r="I447" s="1">
        <v>1485.15</v>
      </c>
      <c r="L447" t="s">
        <v>1054</v>
      </c>
      <c r="M447" t="s">
        <v>1055</v>
      </c>
      <c r="N447" s="2">
        <v>45550</v>
      </c>
      <c r="O447" s="2">
        <v>45607</v>
      </c>
      <c r="P447" s="1">
        <v>1555.03</v>
      </c>
      <c r="Q447" s="1">
        <v>1485.15</v>
      </c>
      <c r="R447" s="1">
        <v>0</v>
      </c>
      <c r="S447" t="s">
        <v>1060</v>
      </c>
      <c r="T447" s="1">
        <f>IF(AND(First[[#This Row],[Allowed_Amount]]&gt;First[[#This Row],[Paid_Amount]],First[[#This Row],[Status]]="Denied"),1,0)</f>
        <v>0</v>
      </c>
      <c r="U447" s="1">
        <f>IF(AND(First[[#This Row],[Allowed_Amount]]&gt;First[[#This Row],[Paid_Amount]],First[[#This Row],[Status]]="Denied"),First[[#This Row],[Allowed_Amount]]-First[[#This Row],[Paid_Amount]],0)</f>
        <v>0</v>
      </c>
      <c r="V4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8" spans="1:23" x14ac:dyDescent="0.35">
      <c r="A448" t="s">
        <v>464</v>
      </c>
      <c r="B448" t="s">
        <v>1023</v>
      </c>
      <c r="C448" t="s">
        <v>1028</v>
      </c>
      <c r="D448" t="s">
        <v>1034</v>
      </c>
      <c r="E448" t="s">
        <v>1038</v>
      </c>
      <c r="F448" s="1">
        <v>1014.73</v>
      </c>
      <c r="G448" s="1">
        <v>940.59</v>
      </c>
      <c r="H448" s="1">
        <v>747.62</v>
      </c>
      <c r="I448" s="1">
        <v>267.11</v>
      </c>
      <c r="L448" t="s">
        <v>1054</v>
      </c>
      <c r="M448" t="s">
        <v>1055</v>
      </c>
      <c r="N448" s="2">
        <v>45728</v>
      </c>
      <c r="O448" s="2">
        <v>45781</v>
      </c>
      <c r="P448" s="1">
        <v>747.62</v>
      </c>
      <c r="Q448" s="1">
        <v>267.11</v>
      </c>
      <c r="R448" s="1">
        <v>0</v>
      </c>
      <c r="S448" t="s">
        <v>1060</v>
      </c>
      <c r="T448" s="1">
        <f>IF(AND(First[[#This Row],[Allowed_Amount]]&gt;First[[#This Row],[Paid_Amount]],First[[#This Row],[Status]]="Denied"),1,0)</f>
        <v>0</v>
      </c>
      <c r="U448" s="1">
        <f>IF(AND(First[[#This Row],[Allowed_Amount]]&gt;First[[#This Row],[Paid_Amount]],First[[#This Row],[Status]]="Denied"),First[[#This Row],[Allowed_Amount]]-First[[#This Row],[Paid_Amount]],0)</f>
        <v>0</v>
      </c>
      <c r="V4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49" spans="1:23" x14ac:dyDescent="0.35">
      <c r="A449" t="s">
        <v>465</v>
      </c>
      <c r="B449" t="s">
        <v>1025</v>
      </c>
      <c r="C449" t="s">
        <v>1032</v>
      </c>
      <c r="D449" t="s">
        <v>1037</v>
      </c>
      <c r="E449" t="s">
        <v>1038</v>
      </c>
      <c r="F449" s="1">
        <v>1734.73</v>
      </c>
      <c r="G449" s="1">
        <v>1700.85</v>
      </c>
      <c r="H449" s="1">
        <v>892.93</v>
      </c>
      <c r="I449" s="1">
        <v>841.8</v>
      </c>
      <c r="L449" t="s">
        <v>1054</v>
      </c>
      <c r="M449" t="s">
        <v>1055</v>
      </c>
      <c r="N449" s="2">
        <v>45549</v>
      </c>
      <c r="O449" s="2">
        <v>45555</v>
      </c>
      <c r="P449" s="1">
        <v>892.93</v>
      </c>
      <c r="Q449" s="1">
        <v>841.80000000000007</v>
      </c>
      <c r="R449" s="1">
        <v>0</v>
      </c>
      <c r="S449" t="s">
        <v>1060</v>
      </c>
      <c r="T449" s="1">
        <f>IF(AND(First[[#This Row],[Allowed_Amount]]&gt;First[[#This Row],[Paid_Amount]],First[[#This Row],[Status]]="Denied"),1,0)</f>
        <v>0</v>
      </c>
      <c r="U449" s="1">
        <f>IF(AND(First[[#This Row],[Allowed_Amount]]&gt;First[[#This Row],[Paid_Amount]],First[[#This Row],[Status]]="Denied"),First[[#This Row],[Allowed_Amount]]-First[[#This Row],[Paid_Amount]],0)</f>
        <v>0</v>
      </c>
      <c r="V4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0" spans="1:23" x14ac:dyDescent="0.35">
      <c r="A450" t="s">
        <v>466</v>
      </c>
      <c r="B450" t="s">
        <v>1022</v>
      </c>
      <c r="C450" t="s">
        <v>1030</v>
      </c>
      <c r="D450" t="s">
        <v>1034</v>
      </c>
      <c r="E450" t="s">
        <v>1040</v>
      </c>
      <c r="F450" s="1">
        <v>2755.55</v>
      </c>
      <c r="G450" s="1">
        <v>1792.89</v>
      </c>
      <c r="H450" s="1">
        <v>911.1</v>
      </c>
      <c r="I450" s="1">
        <v>1844.45</v>
      </c>
      <c r="L450" t="s">
        <v>1054</v>
      </c>
      <c r="M450" t="s">
        <v>1055</v>
      </c>
      <c r="N450" s="2">
        <v>45711</v>
      </c>
      <c r="O450" s="2">
        <v>45748</v>
      </c>
      <c r="P450" s="1">
        <v>911.1</v>
      </c>
      <c r="Q450" s="1">
        <v>1844.45</v>
      </c>
      <c r="R450" s="1">
        <v>0</v>
      </c>
      <c r="S450" t="s">
        <v>1060</v>
      </c>
      <c r="T450" s="1">
        <f>IF(AND(First[[#This Row],[Allowed_Amount]]&gt;First[[#This Row],[Paid_Amount]],First[[#This Row],[Status]]="Denied"),1,0)</f>
        <v>0</v>
      </c>
      <c r="U450" s="1">
        <f>IF(AND(First[[#This Row],[Allowed_Amount]]&gt;First[[#This Row],[Paid_Amount]],First[[#This Row],[Status]]="Denied"),First[[#This Row],[Allowed_Amount]]-First[[#This Row],[Paid_Amount]],0)</f>
        <v>0</v>
      </c>
      <c r="V4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1" spans="1:23" x14ac:dyDescent="0.35">
      <c r="A451" t="s">
        <v>467</v>
      </c>
      <c r="B451" t="s">
        <v>1024</v>
      </c>
      <c r="C451" t="s">
        <v>1028</v>
      </c>
      <c r="D451" t="s">
        <v>1037</v>
      </c>
      <c r="E451" t="s">
        <v>1041</v>
      </c>
      <c r="F451" s="1">
        <v>4101.63</v>
      </c>
      <c r="G451" s="1">
        <v>3687.1</v>
      </c>
      <c r="H451" s="1">
        <v>3687.1</v>
      </c>
      <c r="I451" s="1">
        <v>947.64</v>
      </c>
      <c r="L451" t="s">
        <v>1054</v>
      </c>
      <c r="M451" t="s">
        <v>1055</v>
      </c>
      <c r="N451" s="2">
        <v>45822</v>
      </c>
      <c r="O451" s="2">
        <v>45840</v>
      </c>
      <c r="P451" s="1">
        <v>3153.99</v>
      </c>
      <c r="Q451" s="1">
        <v>947.64000000000033</v>
      </c>
      <c r="R451" s="1">
        <v>0</v>
      </c>
      <c r="S451" t="s">
        <v>1061</v>
      </c>
      <c r="T451" s="1">
        <f>IF(AND(First[[#This Row],[Allowed_Amount]]&gt;First[[#This Row],[Paid_Amount]],First[[#This Row],[Status]]="Denied"),1,0)</f>
        <v>0</v>
      </c>
      <c r="U451" s="1">
        <f>IF(AND(First[[#This Row],[Allowed_Amount]]&gt;First[[#This Row],[Paid_Amount]],First[[#This Row],[Status]]="Denied"),First[[#This Row],[Allowed_Amount]]-First[[#This Row],[Paid_Amount]],0)</f>
        <v>0</v>
      </c>
      <c r="V4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2" spans="1:23" x14ac:dyDescent="0.35">
      <c r="A452" t="s">
        <v>468</v>
      </c>
      <c r="B452" t="s">
        <v>1027</v>
      </c>
      <c r="C452" t="s">
        <v>1029</v>
      </c>
      <c r="D452" t="s">
        <v>1037</v>
      </c>
      <c r="E452" t="s">
        <v>1039</v>
      </c>
      <c r="F452" s="1">
        <v>2966.66</v>
      </c>
      <c r="G452" s="1">
        <v>2609.7800000000002</v>
      </c>
      <c r="H452" s="1">
        <v>1692.02</v>
      </c>
      <c r="I452" s="1">
        <v>1274.6400000000001</v>
      </c>
      <c r="J452" t="s">
        <v>1043</v>
      </c>
      <c r="K452" t="s">
        <v>1049</v>
      </c>
      <c r="L452" t="s">
        <v>1053</v>
      </c>
      <c r="M452" t="s">
        <v>1056</v>
      </c>
      <c r="N452" s="2">
        <v>45802</v>
      </c>
      <c r="O452" s="2">
        <v>45886</v>
      </c>
      <c r="P452" s="1">
        <v>1398.47</v>
      </c>
      <c r="Q452" s="1">
        <v>1274.6400000000001</v>
      </c>
      <c r="R452" s="1">
        <v>-123.83</v>
      </c>
      <c r="S452" t="s">
        <v>1060</v>
      </c>
      <c r="T452" s="1">
        <f>IF(AND(First[[#This Row],[Allowed_Amount]]&gt;First[[#This Row],[Paid_Amount]],First[[#This Row],[Status]]="Denied"),1,0)</f>
        <v>1</v>
      </c>
      <c r="U452" s="1">
        <f>IF(AND(First[[#This Row],[Allowed_Amount]]&gt;First[[#This Row],[Paid_Amount]],First[[#This Row],[Status]]="Denied"),First[[#This Row],[Allowed_Amount]]-First[[#This Row],[Paid_Amount]],0)</f>
        <v>917.76000000000022</v>
      </c>
      <c r="V4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917.76000000000022</v>
      </c>
      <c r="W4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53" spans="1:23" x14ac:dyDescent="0.35">
      <c r="A453" t="s">
        <v>469</v>
      </c>
      <c r="B453" t="s">
        <v>1022</v>
      </c>
      <c r="C453" t="s">
        <v>1029</v>
      </c>
      <c r="D453" t="s">
        <v>1034</v>
      </c>
      <c r="E453" t="s">
        <v>1040</v>
      </c>
      <c r="F453" s="1">
        <v>4548.63</v>
      </c>
      <c r="G453" s="1">
        <v>3286.49</v>
      </c>
      <c r="H453" s="1">
        <v>2266.75</v>
      </c>
      <c r="I453" s="1">
        <v>2281.88</v>
      </c>
      <c r="J453" t="s">
        <v>1043</v>
      </c>
      <c r="K453" t="s">
        <v>1049</v>
      </c>
      <c r="L453" t="s">
        <v>1053</v>
      </c>
      <c r="M453" t="s">
        <v>1057</v>
      </c>
      <c r="N453" s="2">
        <v>45886</v>
      </c>
      <c r="O453" s="2">
        <v>45958</v>
      </c>
      <c r="P453" s="1">
        <v>2213.59</v>
      </c>
      <c r="Q453" s="1">
        <v>2281.88</v>
      </c>
      <c r="R453" s="1">
        <v>68.290000000000006</v>
      </c>
      <c r="S453" t="s">
        <v>1060</v>
      </c>
      <c r="T453" s="1">
        <f>IF(AND(First[[#This Row],[Allowed_Amount]]&gt;First[[#This Row],[Paid_Amount]],First[[#This Row],[Status]]="Denied"),1,0)</f>
        <v>1</v>
      </c>
      <c r="U453" s="1">
        <f>IF(AND(First[[#This Row],[Allowed_Amount]]&gt;First[[#This Row],[Paid_Amount]],First[[#This Row],[Status]]="Denied"),First[[#This Row],[Allowed_Amount]]-First[[#This Row],[Paid_Amount]],0)</f>
        <v>1019.7399999999998</v>
      </c>
      <c r="V4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1019.7399999999998</v>
      </c>
      <c r="W4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54" spans="1:23" x14ac:dyDescent="0.35">
      <c r="A454" t="s">
        <v>470</v>
      </c>
      <c r="B454" t="s">
        <v>1021</v>
      </c>
      <c r="C454" t="s">
        <v>1031</v>
      </c>
      <c r="D454" t="s">
        <v>1037</v>
      </c>
      <c r="E454" t="s">
        <v>1041</v>
      </c>
      <c r="F454" s="1">
        <v>3917.99</v>
      </c>
      <c r="G454" s="1">
        <v>2604.5700000000002</v>
      </c>
      <c r="H454" s="1">
        <v>2280.13</v>
      </c>
      <c r="I454" s="1">
        <v>1637.86</v>
      </c>
      <c r="L454" t="s">
        <v>1054</v>
      </c>
      <c r="M454" t="s">
        <v>1055</v>
      </c>
      <c r="N454" s="2">
        <v>45642</v>
      </c>
      <c r="O454" s="2">
        <v>45689</v>
      </c>
      <c r="P454" s="1">
        <v>2280.13</v>
      </c>
      <c r="Q454" s="1">
        <v>1637.86</v>
      </c>
      <c r="R454" s="1">
        <v>0</v>
      </c>
      <c r="S454" t="s">
        <v>1060</v>
      </c>
      <c r="T454" s="1">
        <f>IF(AND(First[[#This Row],[Allowed_Amount]]&gt;First[[#This Row],[Paid_Amount]],First[[#This Row],[Status]]="Denied"),1,0)</f>
        <v>0</v>
      </c>
      <c r="U454" s="1">
        <f>IF(AND(First[[#This Row],[Allowed_Amount]]&gt;First[[#This Row],[Paid_Amount]],First[[#This Row],[Status]]="Denied"),First[[#This Row],[Allowed_Amount]]-First[[#This Row],[Paid_Amount]],0)</f>
        <v>0</v>
      </c>
      <c r="V4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5" spans="1:23" x14ac:dyDescent="0.35">
      <c r="A455" t="s">
        <v>471</v>
      </c>
      <c r="B455" t="s">
        <v>1020</v>
      </c>
      <c r="C455" t="s">
        <v>1031</v>
      </c>
      <c r="D455" t="s">
        <v>1036</v>
      </c>
      <c r="E455" t="s">
        <v>1039</v>
      </c>
      <c r="F455" s="1">
        <v>4383.59</v>
      </c>
      <c r="G455" s="1">
        <v>3409.26</v>
      </c>
      <c r="H455" s="1">
        <v>3375.61</v>
      </c>
      <c r="I455" s="1">
        <v>1007.98</v>
      </c>
      <c r="J455" t="s">
        <v>1043</v>
      </c>
      <c r="K455" t="s">
        <v>1049</v>
      </c>
      <c r="L455" t="s">
        <v>1053</v>
      </c>
      <c r="M455" t="s">
        <v>1057</v>
      </c>
      <c r="N455" s="2">
        <v>45866</v>
      </c>
      <c r="O455" s="2">
        <v>45898</v>
      </c>
      <c r="P455" s="1">
        <v>3029.31</v>
      </c>
      <c r="Q455" s="1">
        <v>1007.98</v>
      </c>
      <c r="R455" s="1">
        <v>-2021.33</v>
      </c>
      <c r="S455" t="s">
        <v>1060</v>
      </c>
      <c r="T455" s="1">
        <f>IF(AND(First[[#This Row],[Allowed_Amount]]&gt;First[[#This Row],[Paid_Amount]],First[[#This Row],[Status]]="Denied"),1,0)</f>
        <v>1</v>
      </c>
      <c r="U455" s="1">
        <f>IF(AND(First[[#This Row],[Allowed_Amount]]&gt;First[[#This Row],[Paid_Amount]],First[[#This Row],[Status]]="Denied"),First[[#This Row],[Allowed_Amount]]-First[[#This Row],[Paid_Amount]],0)</f>
        <v>33.650000000000091</v>
      </c>
      <c r="V4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33.650000000000091</v>
      </c>
      <c r="W4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56" spans="1:23" x14ac:dyDescent="0.35">
      <c r="A456" t="s">
        <v>472</v>
      </c>
      <c r="B456" t="s">
        <v>1021</v>
      </c>
      <c r="C456" t="s">
        <v>1031</v>
      </c>
      <c r="D456" t="s">
        <v>1037</v>
      </c>
      <c r="E456" t="s">
        <v>1039</v>
      </c>
      <c r="F456" s="1">
        <v>2108.31</v>
      </c>
      <c r="G456" s="1">
        <v>1320.92</v>
      </c>
      <c r="H456" s="1">
        <v>1157.94</v>
      </c>
      <c r="I456" s="1">
        <v>950.37</v>
      </c>
      <c r="L456" t="s">
        <v>1054</v>
      </c>
      <c r="M456" t="s">
        <v>1055</v>
      </c>
      <c r="N456" s="2">
        <v>45567</v>
      </c>
      <c r="O456" s="2">
        <v>45651</v>
      </c>
      <c r="P456" s="1">
        <v>1157.94</v>
      </c>
      <c r="Q456" s="1">
        <v>950.36999999999989</v>
      </c>
      <c r="R456" s="1">
        <v>0</v>
      </c>
      <c r="S456" t="s">
        <v>1060</v>
      </c>
      <c r="T456" s="1">
        <f>IF(AND(First[[#This Row],[Allowed_Amount]]&gt;First[[#This Row],[Paid_Amount]],First[[#This Row],[Status]]="Denied"),1,0)</f>
        <v>0</v>
      </c>
      <c r="U456" s="1">
        <f>IF(AND(First[[#This Row],[Allowed_Amount]]&gt;First[[#This Row],[Paid_Amount]],First[[#This Row],[Status]]="Denied"),First[[#This Row],[Allowed_Amount]]-First[[#This Row],[Paid_Amount]],0)</f>
        <v>0</v>
      </c>
      <c r="V4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7" spans="1:23" x14ac:dyDescent="0.35">
      <c r="A457" t="s">
        <v>473</v>
      </c>
      <c r="B457" t="s">
        <v>1020</v>
      </c>
      <c r="C457" t="s">
        <v>1031</v>
      </c>
      <c r="D457" t="s">
        <v>1035</v>
      </c>
      <c r="E457" t="s">
        <v>1041</v>
      </c>
      <c r="F457" s="1">
        <v>4540.34</v>
      </c>
      <c r="G457" s="1">
        <v>3790</v>
      </c>
      <c r="H457" s="1">
        <v>3257.61</v>
      </c>
      <c r="I457" s="1">
        <v>1282.73</v>
      </c>
      <c r="L457" t="s">
        <v>1054</v>
      </c>
      <c r="M457" t="s">
        <v>1055</v>
      </c>
      <c r="N457" s="2">
        <v>45545</v>
      </c>
      <c r="O457" s="2">
        <v>45561</v>
      </c>
      <c r="P457" s="1">
        <v>3257.61</v>
      </c>
      <c r="Q457" s="1">
        <v>1282.73</v>
      </c>
      <c r="R457" s="1">
        <v>0</v>
      </c>
      <c r="S457" t="s">
        <v>1060</v>
      </c>
      <c r="T457" s="1">
        <f>IF(AND(First[[#This Row],[Allowed_Amount]]&gt;First[[#This Row],[Paid_Amount]],First[[#This Row],[Status]]="Denied"),1,0)</f>
        <v>0</v>
      </c>
      <c r="U457" s="1">
        <f>IF(AND(First[[#This Row],[Allowed_Amount]]&gt;First[[#This Row],[Paid_Amount]],First[[#This Row],[Status]]="Denied"),First[[#This Row],[Allowed_Amount]]-First[[#This Row],[Paid_Amount]],0)</f>
        <v>0</v>
      </c>
      <c r="V4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8" spans="1:23" x14ac:dyDescent="0.35">
      <c r="A458" t="s">
        <v>474</v>
      </c>
      <c r="B458" t="s">
        <v>1020</v>
      </c>
      <c r="C458" t="s">
        <v>1028</v>
      </c>
      <c r="D458" t="s">
        <v>1037</v>
      </c>
      <c r="E458" t="s">
        <v>1039</v>
      </c>
      <c r="F458" s="1">
        <v>3035.35</v>
      </c>
      <c r="G458" s="1">
        <v>1544.28</v>
      </c>
      <c r="H458" s="1">
        <v>791.71</v>
      </c>
      <c r="I458" s="1">
        <v>2243.64</v>
      </c>
      <c r="L458" t="s">
        <v>1054</v>
      </c>
      <c r="M458" t="s">
        <v>1055</v>
      </c>
      <c r="N458" s="2">
        <v>45612</v>
      </c>
      <c r="O458" s="2">
        <v>45617</v>
      </c>
      <c r="P458" s="1">
        <v>791.71</v>
      </c>
      <c r="Q458" s="1">
        <v>2243.64</v>
      </c>
      <c r="R458" s="1">
        <v>0</v>
      </c>
      <c r="S458" t="s">
        <v>1060</v>
      </c>
      <c r="T458" s="1">
        <f>IF(AND(First[[#This Row],[Allowed_Amount]]&gt;First[[#This Row],[Paid_Amount]],First[[#This Row],[Status]]="Denied"),1,0)</f>
        <v>0</v>
      </c>
      <c r="U458" s="1">
        <f>IF(AND(First[[#This Row],[Allowed_Amount]]&gt;First[[#This Row],[Paid_Amount]],First[[#This Row],[Status]]="Denied"),First[[#This Row],[Allowed_Amount]]-First[[#This Row],[Paid_Amount]],0)</f>
        <v>0</v>
      </c>
      <c r="V4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59" spans="1:23" x14ac:dyDescent="0.35">
      <c r="A459" t="s">
        <v>475</v>
      </c>
      <c r="B459" t="s">
        <v>1023</v>
      </c>
      <c r="C459" t="s">
        <v>1032</v>
      </c>
      <c r="D459" t="s">
        <v>1033</v>
      </c>
      <c r="E459" t="s">
        <v>1041</v>
      </c>
      <c r="F459" s="1">
        <v>112.63</v>
      </c>
      <c r="G459" s="1">
        <v>76.7</v>
      </c>
      <c r="H459" s="1">
        <v>72.2</v>
      </c>
      <c r="I459" s="1">
        <v>40.43</v>
      </c>
      <c r="L459" t="s">
        <v>1054</v>
      </c>
      <c r="M459" t="s">
        <v>1055</v>
      </c>
      <c r="N459" s="2">
        <v>45892</v>
      </c>
      <c r="O459" s="2">
        <v>45945</v>
      </c>
      <c r="P459" s="1">
        <v>72.2</v>
      </c>
      <c r="Q459" s="1">
        <v>40.429999999999993</v>
      </c>
      <c r="R459" s="1">
        <v>0</v>
      </c>
      <c r="S459" t="s">
        <v>1060</v>
      </c>
      <c r="T459" s="1">
        <f>IF(AND(First[[#This Row],[Allowed_Amount]]&gt;First[[#This Row],[Paid_Amount]],First[[#This Row],[Status]]="Denied"),1,0)</f>
        <v>0</v>
      </c>
      <c r="U459" s="1">
        <f>IF(AND(First[[#This Row],[Allowed_Amount]]&gt;First[[#This Row],[Paid_Amount]],First[[#This Row],[Status]]="Denied"),First[[#This Row],[Allowed_Amount]]-First[[#This Row],[Paid_Amount]],0)</f>
        <v>0</v>
      </c>
      <c r="V4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0" spans="1:23" x14ac:dyDescent="0.35">
      <c r="A460" t="s">
        <v>476</v>
      </c>
      <c r="B460" t="s">
        <v>1020</v>
      </c>
      <c r="C460" t="s">
        <v>1029</v>
      </c>
      <c r="D460" t="s">
        <v>1037</v>
      </c>
      <c r="E460" t="s">
        <v>1040</v>
      </c>
      <c r="F460" s="1">
        <v>4915.37</v>
      </c>
      <c r="G460" s="1">
        <v>2776.01</v>
      </c>
      <c r="H460" s="1">
        <v>2453.2600000000002</v>
      </c>
      <c r="I460" s="1">
        <v>2462.11</v>
      </c>
      <c r="J460" t="s">
        <v>1044</v>
      </c>
      <c r="K460" t="s">
        <v>1050</v>
      </c>
      <c r="L460" t="s">
        <v>1053</v>
      </c>
      <c r="M460" t="s">
        <v>1058</v>
      </c>
      <c r="N460" s="2">
        <v>45800</v>
      </c>
      <c r="O460" s="2">
        <v>45886</v>
      </c>
      <c r="P460" s="1">
        <v>2228.02</v>
      </c>
      <c r="Q460" s="1">
        <v>2462.11</v>
      </c>
      <c r="R460" s="1">
        <v>234.09</v>
      </c>
      <c r="S460" t="s">
        <v>1060</v>
      </c>
      <c r="T460" s="1">
        <f>IF(AND(First[[#This Row],[Allowed_Amount]]&gt;First[[#This Row],[Paid_Amount]],First[[#This Row],[Status]]="Denied"),1,0)</f>
        <v>1</v>
      </c>
      <c r="U460" s="1">
        <f>IF(AND(First[[#This Row],[Allowed_Amount]]&gt;First[[#This Row],[Paid_Amount]],First[[#This Row],[Status]]="Denied"),First[[#This Row],[Allowed_Amount]]-First[[#This Row],[Paid_Amount]],0)</f>
        <v>322.75</v>
      </c>
      <c r="V4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61" spans="1:23" x14ac:dyDescent="0.35">
      <c r="A461" t="s">
        <v>477</v>
      </c>
      <c r="B461" t="s">
        <v>1024</v>
      </c>
      <c r="C461" t="s">
        <v>1028</v>
      </c>
      <c r="D461" t="s">
        <v>1037</v>
      </c>
      <c r="E461" t="s">
        <v>1041</v>
      </c>
      <c r="F461" s="1">
        <v>2759.21</v>
      </c>
      <c r="G461" s="1">
        <v>2330.5300000000002</v>
      </c>
      <c r="H461" s="1">
        <v>1986.99</v>
      </c>
      <c r="I461" s="1">
        <v>772.22</v>
      </c>
      <c r="J461" t="s">
        <v>1048</v>
      </c>
      <c r="K461" t="s">
        <v>1050</v>
      </c>
      <c r="L461" t="s">
        <v>1053</v>
      </c>
      <c r="M461" t="s">
        <v>1058</v>
      </c>
      <c r="N461" s="2">
        <v>45605</v>
      </c>
      <c r="O461" s="2">
        <v>45635</v>
      </c>
      <c r="P461" s="1">
        <v>1929.87</v>
      </c>
      <c r="Q461" s="1">
        <v>772.22</v>
      </c>
      <c r="R461" s="1">
        <v>-1157.6500000000001</v>
      </c>
      <c r="S461" t="s">
        <v>1060</v>
      </c>
      <c r="T461" s="1">
        <f>IF(AND(First[[#This Row],[Allowed_Amount]]&gt;First[[#This Row],[Paid_Amount]],First[[#This Row],[Status]]="Denied"),1,0)</f>
        <v>1</v>
      </c>
      <c r="U461" s="1">
        <f>IF(AND(First[[#This Row],[Allowed_Amount]]&gt;First[[#This Row],[Paid_Amount]],First[[#This Row],[Status]]="Denied"),First[[#This Row],[Allowed_Amount]]-First[[#This Row],[Paid_Amount]],0)</f>
        <v>343.54000000000019</v>
      </c>
      <c r="V4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343.54000000000019</v>
      </c>
      <c r="W4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62" spans="1:23" x14ac:dyDescent="0.35">
      <c r="A462" t="s">
        <v>478</v>
      </c>
      <c r="B462" t="s">
        <v>1018</v>
      </c>
      <c r="C462" t="s">
        <v>1030</v>
      </c>
      <c r="D462" t="s">
        <v>1033</v>
      </c>
      <c r="E462" t="s">
        <v>1038</v>
      </c>
      <c r="F462" s="1">
        <v>1206.08</v>
      </c>
      <c r="G462" s="1">
        <v>620.47</v>
      </c>
      <c r="H462" s="1">
        <v>390.5</v>
      </c>
      <c r="I462" s="1">
        <v>815.58</v>
      </c>
      <c r="J462" t="s">
        <v>1048</v>
      </c>
      <c r="K462" t="s">
        <v>1050</v>
      </c>
      <c r="L462" t="s">
        <v>1053</v>
      </c>
      <c r="M462" t="s">
        <v>1056</v>
      </c>
      <c r="N462" s="2">
        <v>45570</v>
      </c>
      <c r="O462" s="2">
        <v>45608</v>
      </c>
      <c r="P462" s="1">
        <v>372.81</v>
      </c>
      <c r="Q462" s="1">
        <v>815.57999999999993</v>
      </c>
      <c r="R462" s="1">
        <v>442.77</v>
      </c>
      <c r="S462" t="s">
        <v>1060</v>
      </c>
      <c r="T462" s="1">
        <f>IF(AND(First[[#This Row],[Allowed_Amount]]&gt;First[[#This Row],[Paid_Amount]],First[[#This Row],[Status]]="Denied"),1,0)</f>
        <v>1</v>
      </c>
      <c r="U462" s="1">
        <f>IF(AND(First[[#This Row],[Allowed_Amount]]&gt;First[[#This Row],[Paid_Amount]],First[[#This Row],[Status]]="Denied"),First[[#This Row],[Allowed_Amount]]-First[[#This Row],[Paid_Amount]],0)</f>
        <v>229.97000000000003</v>
      </c>
      <c r="V4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229.97000000000003</v>
      </c>
      <c r="W4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63" spans="1:23" x14ac:dyDescent="0.35">
      <c r="A463" t="s">
        <v>479</v>
      </c>
      <c r="B463" t="s">
        <v>1024</v>
      </c>
      <c r="C463" t="s">
        <v>1032</v>
      </c>
      <c r="D463" t="s">
        <v>1034</v>
      </c>
      <c r="E463" t="s">
        <v>1039</v>
      </c>
      <c r="F463" s="1">
        <v>4552.3</v>
      </c>
      <c r="G463" s="1">
        <v>2633.36</v>
      </c>
      <c r="H463" s="1">
        <v>2347.19</v>
      </c>
      <c r="I463" s="1">
        <v>2205.11</v>
      </c>
      <c r="L463" t="s">
        <v>1054</v>
      </c>
      <c r="M463" t="s">
        <v>1055</v>
      </c>
      <c r="N463" s="2">
        <v>45685</v>
      </c>
      <c r="O463" s="2">
        <v>45768</v>
      </c>
      <c r="P463" s="1">
        <v>2347.19</v>
      </c>
      <c r="Q463" s="1">
        <v>2205.11</v>
      </c>
      <c r="R463" s="1">
        <v>0</v>
      </c>
      <c r="S463" t="s">
        <v>1060</v>
      </c>
      <c r="T463" s="1">
        <f>IF(AND(First[[#This Row],[Allowed_Amount]]&gt;First[[#This Row],[Paid_Amount]],First[[#This Row],[Status]]="Denied"),1,0)</f>
        <v>0</v>
      </c>
      <c r="U463" s="1">
        <f>IF(AND(First[[#This Row],[Allowed_Amount]]&gt;First[[#This Row],[Paid_Amount]],First[[#This Row],[Status]]="Denied"),First[[#This Row],[Allowed_Amount]]-First[[#This Row],[Paid_Amount]],0)</f>
        <v>0</v>
      </c>
      <c r="V4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4" spans="1:23" x14ac:dyDescent="0.35">
      <c r="A464" t="s">
        <v>480</v>
      </c>
      <c r="B464" t="s">
        <v>1026</v>
      </c>
      <c r="C464" t="s">
        <v>1029</v>
      </c>
      <c r="D464" t="s">
        <v>1035</v>
      </c>
      <c r="E464" t="s">
        <v>1041</v>
      </c>
      <c r="F464" s="1">
        <v>2579.62</v>
      </c>
      <c r="G464" s="1">
        <v>2175.6799999999998</v>
      </c>
      <c r="H464" s="1">
        <v>2099.06</v>
      </c>
      <c r="I464" s="1">
        <v>480.56</v>
      </c>
      <c r="L464" t="s">
        <v>1054</v>
      </c>
      <c r="M464" t="s">
        <v>1055</v>
      </c>
      <c r="N464" s="2">
        <v>45655</v>
      </c>
      <c r="O464" s="2">
        <v>45677</v>
      </c>
      <c r="P464" s="1">
        <v>2099.06</v>
      </c>
      <c r="Q464" s="1">
        <v>480.55999999999989</v>
      </c>
      <c r="R464" s="1">
        <v>0</v>
      </c>
      <c r="S464" t="s">
        <v>1060</v>
      </c>
      <c r="T464" s="1">
        <f>IF(AND(First[[#This Row],[Allowed_Amount]]&gt;First[[#This Row],[Paid_Amount]],First[[#This Row],[Status]]="Denied"),1,0)</f>
        <v>0</v>
      </c>
      <c r="U464" s="1">
        <f>IF(AND(First[[#This Row],[Allowed_Amount]]&gt;First[[#This Row],[Paid_Amount]],First[[#This Row],[Status]]="Denied"),First[[#This Row],[Allowed_Amount]]-First[[#This Row],[Paid_Amount]],0)</f>
        <v>0</v>
      </c>
      <c r="V4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5" spans="1:23" x14ac:dyDescent="0.35">
      <c r="A465" t="s">
        <v>481</v>
      </c>
      <c r="B465" t="s">
        <v>1019</v>
      </c>
      <c r="C465" t="s">
        <v>1032</v>
      </c>
      <c r="D465" t="s">
        <v>1035</v>
      </c>
      <c r="E465" t="s">
        <v>1039</v>
      </c>
      <c r="F465" s="1">
        <v>3032.04</v>
      </c>
      <c r="G465" s="1">
        <v>2148.35</v>
      </c>
      <c r="H465" s="1">
        <v>2027.31</v>
      </c>
      <c r="I465" s="1">
        <v>1004.73</v>
      </c>
      <c r="L465" t="s">
        <v>1054</v>
      </c>
      <c r="M465" t="s">
        <v>1055</v>
      </c>
      <c r="N465" s="2">
        <v>45658</v>
      </c>
      <c r="O465" s="2">
        <v>45707</v>
      </c>
      <c r="P465" s="1">
        <v>2027.31</v>
      </c>
      <c r="Q465" s="1">
        <v>1004.73</v>
      </c>
      <c r="R465" s="1">
        <v>0</v>
      </c>
      <c r="S465" t="s">
        <v>1060</v>
      </c>
      <c r="T465" s="1">
        <f>IF(AND(First[[#This Row],[Allowed_Amount]]&gt;First[[#This Row],[Paid_Amount]],First[[#This Row],[Status]]="Denied"),1,0)</f>
        <v>0</v>
      </c>
      <c r="U465" s="1">
        <f>IF(AND(First[[#This Row],[Allowed_Amount]]&gt;First[[#This Row],[Paid_Amount]],First[[#This Row],[Status]]="Denied"),First[[#This Row],[Allowed_Amount]]-First[[#This Row],[Paid_Amount]],0)</f>
        <v>0</v>
      </c>
      <c r="V4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6" spans="1:23" x14ac:dyDescent="0.35">
      <c r="A466" t="s">
        <v>482</v>
      </c>
      <c r="B466" t="s">
        <v>1027</v>
      </c>
      <c r="C466" t="s">
        <v>1031</v>
      </c>
      <c r="D466" t="s">
        <v>1037</v>
      </c>
      <c r="E466" t="s">
        <v>1038</v>
      </c>
      <c r="F466" s="1">
        <v>4728.63</v>
      </c>
      <c r="G466" s="1">
        <v>2723.43</v>
      </c>
      <c r="H466" s="1">
        <v>2696.69</v>
      </c>
      <c r="I466" s="1">
        <v>2031.94</v>
      </c>
      <c r="J466" t="s">
        <v>1042</v>
      </c>
      <c r="K466" t="s">
        <v>1049</v>
      </c>
      <c r="L466" t="s">
        <v>1053</v>
      </c>
      <c r="M466" t="s">
        <v>1056</v>
      </c>
      <c r="N466" s="2">
        <v>45640</v>
      </c>
      <c r="O466" s="2">
        <v>45697</v>
      </c>
      <c r="P466" s="1">
        <v>2002.77</v>
      </c>
      <c r="Q466" s="1">
        <v>2031.94</v>
      </c>
      <c r="R466" s="1">
        <v>29.17</v>
      </c>
      <c r="S466" t="s">
        <v>1060</v>
      </c>
      <c r="T466" s="1">
        <f>IF(AND(First[[#This Row],[Allowed_Amount]]&gt;First[[#This Row],[Paid_Amount]],First[[#This Row],[Status]]="Denied"),1,0)</f>
        <v>1</v>
      </c>
      <c r="U466" s="1">
        <f>IF(AND(First[[#This Row],[Allowed_Amount]]&gt;First[[#This Row],[Paid_Amount]],First[[#This Row],[Status]]="Denied"),First[[#This Row],[Allowed_Amount]]-First[[#This Row],[Paid_Amount]],0)</f>
        <v>26.739999999999782</v>
      </c>
      <c r="V4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26.739999999999782</v>
      </c>
      <c r="W4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67" spans="1:23" x14ac:dyDescent="0.35">
      <c r="A467" t="s">
        <v>483</v>
      </c>
      <c r="B467" t="s">
        <v>1027</v>
      </c>
      <c r="C467" t="s">
        <v>1028</v>
      </c>
      <c r="D467" t="s">
        <v>1034</v>
      </c>
      <c r="E467" t="s">
        <v>1041</v>
      </c>
      <c r="F467" s="1">
        <v>466.74</v>
      </c>
      <c r="G467" s="1">
        <v>276.77</v>
      </c>
      <c r="H467" s="1">
        <v>195.82</v>
      </c>
      <c r="I467" s="1">
        <v>270.92</v>
      </c>
      <c r="L467" t="s">
        <v>1054</v>
      </c>
      <c r="M467" t="s">
        <v>1055</v>
      </c>
      <c r="N467" s="2">
        <v>45880</v>
      </c>
      <c r="O467" s="2">
        <v>45959</v>
      </c>
      <c r="P467" s="1">
        <v>195.82</v>
      </c>
      <c r="Q467" s="1">
        <v>270.92</v>
      </c>
      <c r="R467" s="1">
        <v>0</v>
      </c>
      <c r="S467" t="s">
        <v>1060</v>
      </c>
      <c r="T467" s="1">
        <f>IF(AND(First[[#This Row],[Allowed_Amount]]&gt;First[[#This Row],[Paid_Amount]],First[[#This Row],[Status]]="Denied"),1,0)</f>
        <v>0</v>
      </c>
      <c r="U467" s="1">
        <f>IF(AND(First[[#This Row],[Allowed_Amount]]&gt;First[[#This Row],[Paid_Amount]],First[[#This Row],[Status]]="Denied"),First[[#This Row],[Allowed_Amount]]-First[[#This Row],[Paid_Amount]],0)</f>
        <v>0</v>
      </c>
      <c r="V4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8" spans="1:23" x14ac:dyDescent="0.35">
      <c r="A468" t="s">
        <v>484</v>
      </c>
      <c r="B468" t="s">
        <v>1022</v>
      </c>
      <c r="C468" t="s">
        <v>1030</v>
      </c>
      <c r="D468" t="s">
        <v>1035</v>
      </c>
      <c r="E468" t="s">
        <v>1041</v>
      </c>
      <c r="F468" s="1">
        <v>4574.9799999999996</v>
      </c>
      <c r="G468" s="1">
        <v>2722.44</v>
      </c>
      <c r="H468" s="1">
        <v>2057.56</v>
      </c>
      <c r="I468" s="1">
        <v>2517.42</v>
      </c>
      <c r="J468" t="s">
        <v>1047</v>
      </c>
      <c r="K468" t="s">
        <v>1052</v>
      </c>
      <c r="L468" t="s">
        <v>1053</v>
      </c>
      <c r="M468" t="s">
        <v>1056</v>
      </c>
      <c r="N468" s="2">
        <v>45879</v>
      </c>
      <c r="O468" s="2">
        <v>45918</v>
      </c>
      <c r="P468" s="1">
        <v>1811.23</v>
      </c>
      <c r="Q468" s="1">
        <v>2517.42</v>
      </c>
      <c r="R468" s="1">
        <v>706.19</v>
      </c>
      <c r="S468" t="s">
        <v>1060</v>
      </c>
      <c r="T468" s="1">
        <f>IF(AND(First[[#This Row],[Allowed_Amount]]&gt;First[[#This Row],[Paid_Amount]],First[[#This Row],[Status]]="Denied"),1,0)</f>
        <v>1</v>
      </c>
      <c r="U468" s="1">
        <f>IF(AND(First[[#This Row],[Allowed_Amount]]&gt;First[[#This Row],[Paid_Amount]],First[[#This Row],[Status]]="Denied"),First[[#This Row],[Allowed_Amount]]-First[[#This Row],[Paid_Amount]],0)</f>
        <v>664.88000000000011</v>
      </c>
      <c r="V4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664.88000000000011</v>
      </c>
      <c r="W4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69" spans="1:23" x14ac:dyDescent="0.35">
      <c r="A469" t="s">
        <v>485</v>
      </c>
      <c r="B469" t="s">
        <v>1025</v>
      </c>
      <c r="C469" t="s">
        <v>1032</v>
      </c>
      <c r="D469" t="s">
        <v>1037</v>
      </c>
      <c r="E469" t="s">
        <v>1041</v>
      </c>
      <c r="F469" s="1">
        <v>3162.77</v>
      </c>
      <c r="G469" s="1">
        <v>3155.72</v>
      </c>
      <c r="H469" s="1">
        <v>2030.4</v>
      </c>
      <c r="I469" s="1">
        <v>1132.3699999999999</v>
      </c>
      <c r="L469" t="s">
        <v>1054</v>
      </c>
      <c r="M469" t="s">
        <v>1055</v>
      </c>
      <c r="N469" s="2">
        <v>45612</v>
      </c>
      <c r="O469" s="2">
        <v>45643</v>
      </c>
      <c r="P469" s="1">
        <v>2030.4</v>
      </c>
      <c r="Q469" s="1">
        <v>1132.3699999999999</v>
      </c>
      <c r="R469" s="1">
        <v>0</v>
      </c>
      <c r="S469" t="s">
        <v>1060</v>
      </c>
      <c r="T469" s="1">
        <f>IF(AND(First[[#This Row],[Allowed_Amount]]&gt;First[[#This Row],[Paid_Amount]],First[[#This Row],[Status]]="Denied"),1,0)</f>
        <v>0</v>
      </c>
      <c r="U469" s="1">
        <f>IF(AND(First[[#This Row],[Allowed_Amount]]&gt;First[[#This Row],[Paid_Amount]],First[[#This Row],[Status]]="Denied"),First[[#This Row],[Allowed_Amount]]-First[[#This Row],[Paid_Amount]],0)</f>
        <v>0</v>
      </c>
      <c r="V4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0" spans="1:23" x14ac:dyDescent="0.35">
      <c r="A470" t="s">
        <v>486</v>
      </c>
      <c r="B470" t="s">
        <v>1024</v>
      </c>
      <c r="C470" t="s">
        <v>1031</v>
      </c>
      <c r="D470" t="s">
        <v>1035</v>
      </c>
      <c r="E470" t="s">
        <v>1041</v>
      </c>
      <c r="F470" s="1">
        <v>761.46</v>
      </c>
      <c r="G470" s="1">
        <v>420.35</v>
      </c>
      <c r="H470" s="1">
        <v>270.14</v>
      </c>
      <c r="I470" s="1">
        <v>491.32</v>
      </c>
      <c r="J470" t="s">
        <v>1048</v>
      </c>
      <c r="K470" t="s">
        <v>1050</v>
      </c>
      <c r="L470" t="s">
        <v>1053</v>
      </c>
      <c r="M470" t="s">
        <v>1055</v>
      </c>
      <c r="N470" s="2">
        <v>45736</v>
      </c>
      <c r="O470" s="2">
        <v>45790</v>
      </c>
      <c r="P470" s="1">
        <v>268.62</v>
      </c>
      <c r="Q470" s="1">
        <v>491.32000000000011</v>
      </c>
      <c r="R470" s="1">
        <v>222.7</v>
      </c>
      <c r="S470" t="s">
        <v>1060</v>
      </c>
      <c r="T470" s="1">
        <f>IF(AND(First[[#This Row],[Allowed_Amount]]&gt;First[[#This Row],[Paid_Amount]],First[[#This Row],[Status]]="Denied"),1,0)</f>
        <v>1</v>
      </c>
      <c r="U470" s="1">
        <f>IF(AND(First[[#This Row],[Allowed_Amount]]&gt;First[[#This Row],[Paid_Amount]],First[[#This Row],[Status]]="Denied"),First[[#This Row],[Allowed_Amount]]-First[[#This Row],[Paid_Amount]],0)</f>
        <v>150.21000000000004</v>
      </c>
      <c r="V4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150.21000000000004</v>
      </c>
      <c r="W4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71" spans="1:23" x14ac:dyDescent="0.35">
      <c r="A471" t="s">
        <v>487</v>
      </c>
      <c r="B471" t="s">
        <v>1026</v>
      </c>
      <c r="C471" t="s">
        <v>1031</v>
      </c>
      <c r="D471" t="s">
        <v>1035</v>
      </c>
      <c r="E471" t="s">
        <v>1039</v>
      </c>
      <c r="F471" s="1">
        <v>4937.4799999999996</v>
      </c>
      <c r="G471" s="1">
        <v>2470.11</v>
      </c>
      <c r="H471" s="1">
        <v>1929.78</v>
      </c>
      <c r="I471" s="1">
        <v>3007.7</v>
      </c>
      <c r="J471" t="s">
        <v>1047</v>
      </c>
      <c r="K471" t="s">
        <v>1052</v>
      </c>
      <c r="L471" t="s">
        <v>1053</v>
      </c>
      <c r="M471" t="s">
        <v>1058</v>
      </c>
      <c r="N471" s="2">
        <v>45656</v>
      </c>
      <c r="O471" s="2">
        <v>45672</v>
      </c>
      <c r="P471" s="1">
        <v>1452.41</v>
      </c>
      <c r="Q471" s="1">
        <v>3007.7</v>
      </c>
      <c r="R471" s="1">
        <v>1555.29</v>
      </c>
      <c r="S471" t="s">
        <v>1060</v>
      </c>
      <c r="T471" s="1">
        <f>IF(AND(First[[#This Row],[Allowed_Amount]]&gt;First[[#This Row],[Paid_Amount]],First[[#This Row],[Status]]="Denied"),1,0)</f>
        <v>1</v>
      </c>
      <c r="U471" s="1">
        <f>IF(AND(First[[#This Row],[Allowed_Amount]]&gt;First[[#This Row],[Paid_Amount]],First[[#This Row],[Status]]="Denied"),First[[#This Row],[Allowed_Amount]]-First[[#This Row],[Paid_Amount]],0)</f>
        <v>540.33000000000015</v>
      </c>
      <c r="V4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540.33000000000015</v>
      </c>
      <c r="W4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2" spans="1:23" x14ac:dyDescent="0.35">
      <c r="A472" t="s">
        <v>488</v>
      </c>
      <c r="B472" t="s">
        <v>1023</v>
      </c>
      <c r="C472" t="s">
        <v>1031</v>
      </c>
      <c r="D472" t="s">
        <v>1035</v>
      </c>
      <c r="E472" t="s">
        <v>1038</v>
      </c>
      <c r="F472" s="1">
        <v>1224.08</v>
      </c>
      <c r="G472" s="1">
        <v>633.54</v>
      </c>
      <c r="H472" s="1">
        <v>578.62</v>
      </c>
      <c r="I472" s="1">
        <v>645.46</v>
      </c>
      <c r="J472" t="s">
        <v>1048</v>
      </c>
      <c r="K472" t="s">
        <v>1050</v>
      </c>
      <c r="L472" t="s">
        <v>1053</v>
      </c>
      <c r="M472" t="s">
        <v>1055</v>
      </c>
      <c r="N472" s="2">
        <v>45744</v>
      </c>
      <c r="O472" s="2">
        <v>45791</v>
      </c>
      <c r="P472" s="1">
        <v>469.51</v>
      </c>
      <c r="Q472" s="1">
        <v>645.45999999999992</v>
      </c>
      <c r="R472" s="1">
        <v>175.95</v>
      </c>
      <c r="S472" t="s">
        <v>1060</v>
      </c>
      <c r="T472" s="1">
        <f>IF(AND(First[[#This Row],[Allowed_Amount]]&gt;First[[#This Row],[Paid_Amount]],First[[#This Row],[Status]]="Denied"),1,0)</f>
        <v>1</v>
      </c>
      <c r="U472" s="1">
        <f>IF(AND(First[[#This Row],[Allowed_Amount]]&gt;First[[#This Row],[Paid_Amount]],First[[#This Row],[Status]]="Denied"),First[[#This Row],[Allowed_Amount]]-First[[#This Row],[Paid_Amount]],0)</f>
        <v>54.919999999999959</v>
      </c>
      <c r="V4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54.919999999999959</v>
      </c>
      <c r="W4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73" spans="1:23" x14ac:dyDescent="0.35">
      <c r="A473" t="s">
        <v>489</v>
      </c>
      <c r="B473" t="s">
        <v>1023</v>
      </c>
      <c r="C473" t="s">
        <v>1029</v>
      </c>
      <c r="D473" t="s">
        <v>1036</v>
      </c>
      <c r="E473" t="s">
        <v>1041</v>
      </c>
      <c r="F473" s="1">
        <v>1656.08</v>
      </c>
      <c r="G473" s="1">
        <v>1472.86</v>
      </c>
      <c r="H473" s="1">
        <v>824.66</v>
      </c>
      <c r="I473" s="1">
        <v>831.42</v>
      </c>
      <c r="J473" t="s">
        <v>1047</v>
      </c>
      <c r="K473" t="s">
        <v>1052</v>
      </c>
      <c r="L473" t="s">
        <v>1053</v>
      </c>
      <c r="M473" t="s">
        <v>1057</v>
      </c>
      <c r="N473" s="2">
        <v>45785</v>
      </c>
      <c r="O473" s="2">
        <v>45818</v>
      </c>
      <c r="P473" s="1">
        <v>767.51</v>
      </c>
      <c r="Q473" s="1">
        <v>831.42</v>
      </c>
      <c r="R473" s="1">
        <v>63.91</v>
      </c>
      <c r="S473" t="s">
        <v>1060</v>
      </c>
      <c r="T473" s="1">
        <f>IF(AND(First[[#This Row],[Allowed_Amount]]&gt;First[[#This Row],[Paid_Amount]],First[[#This Row],[Status]]="Denied"),1,0)</f>
        <v>1</v>
      </c>
      <c r="U473" s="1">
        <f>IF(AND(First[[#This Row],[Allowed_Amount]]&gt;First[[#This Row],[Paid_Amount]],First[[#This Row],[Status]]="Denied"),First[[#This Row],[Allowed_Amount]]-First[[#This Row],[Paid_Amount]],0)</f>
        <v>648.19999999999993</v>
      </c>
      <c r="V4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648.19999999999993</v>
      </c>
      <c r="W4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4" spans="1:23" x14ac:dyDescent="0.35">
      <c r="A474" t="s">
        <v>490</v>
      </c>
      <c r="B474" t="s">
        <v>1024</v>
      </c>
      <c r="C474" t="s">
        <v>1030</v>
      </c>
      <c r="D474" t="s">
        <v>1034</v>
      </c>
      <c r="E474" t="s">
        <v>1041</v>
      </c>
      <c r="F474" s="1">
        <v>1056.8800000000001</v>
      </c>
      <c r="G474" s="1">
        <v>941.49</v>
      </c>
      <c r="H474" s="1">
        <v>793.54</v>
      </c>
      <c r="I474" s="1">
        <v>263.33999999999997</v>
      </c>
      <c r="L474" t="s">
        <v>1054</v>
      </c>
      <c r="M474" t="s">
        <v>1055</v>
      </c>
      <c r="N474" s="2">
        <v>45855</v>
      </c>
      <c r="O474" s="2">
        <v>45941</v>
      </c>
      <c r="P474" s="1">
        <v>793.54</v>
      </c>
      <c r="Q474" s="1">
        <v>263.34000000000009</v>
      </c>
      <c r="R474" s="1">
        <v>0</v>
      </c>
      <c r="S474" t="s">
        <v>1060</v>
      </c>
      <c r="T474" s="1">
        <f>IF(AND(First[[#This Row],[Allowed_Amount]]&gt;First[[#This Row],[Paid_Amount]],First[[#This Row],[Status]]="Denied"),1,0)</f>
        <v>0</v>
      </c>
      <c r="U474" s="1">
        <f>IF(AND(First[[#This Row],[Allowed_Amount]]&gt;First[[#This Row],[Paid_Amount]],First[[#This Row],[Status]]="Denied"),First[[#This Row],[Allowed_Amount]]-First[[#This Row],[Paid_Amount]],0)</f>
        <v>0</v>
      </c>
      <c r="V4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5" spans="1:23" x14ac:dyDescent="0.35">
      <c r="A475" t="s">
        <v>491</v>
      </c>
      <c r="B475" t="s">
        <v>1020</v>
      </c>
      <c r="C475" t="s">
        <v>1030</v>
      </c>
      <c r="D475" t="s">
        <v>1036</v>
      </c>
      <c r="E475" t="s">
        <v>1039</v>
      </c>
      <c r="F475" s="1">
        <v>4872.1899999999996</v>
      </c>
      <c r="G475" s="1">
        <v>3841.51</v>
      </c>
      <c r="H475" s="1">
        <v>1990.36</v>
      </c>
      <c r="I475" s="1">
        <v>2881.83</v>
      </c>
      <c r="L475" t="s">
        <v>1054</v>
      </c>
      <c r="M475" t="s">
        <v>1055</v>
      </c>
      <c r="N475" s="2">
        <v>45859</v>
      </c>
      <c r="O475" s="2">
        <v>45914</v>
      </c>
      <c r="P475" s="1">
        <v>1990.36</v>
      </c>
      <c r="Q475" s="1">
        <v>2881.83</v>
      </c>
      <c r="R475" s="1">
        <v>0</v>
      </c>
      <c r="S475" t="s">
        <v>1060</v>
      </c>
      <c r="T475" s="1">
        <f>IF(AND(First[[#This Row],[Allowed_Amount]]&gt;First[[#This Row],[Paid_Amount]],First[[#This Row],[Status]]="Denied"),1,0)</f>
        <v>0</v>
      </c>
      <c r="U475" s="1">
        <f>IF(AND(First[[#This Row],[Allowed_Amount]]&gt;First[[#This Row],[Paid_Amount]],First[[#This Row],[Status]]="Denied"),First[[#This Row],[Allowed_Amount]]-First[[#This Row],[Paid_Amount]],0)</f>
        <v>0</v>
      </c>
      <c r="V4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6" spans="1:23" x14ac:dyDescent="0.35">
      <c r="A476" t="s">
        <v>492</v>
      </c>
      <c r="B476" t="s">
        <v>1024</v>
      </c>
      <c r="C476" t="s">
        <v>1030</v>
      </c>
      <c r="D476" t="s">
        <v>1034</v>
      </c>
      <c r="E476" t="s">
        <v>1038</v>
      </c>
      <c r="F476" s="1">
        <v>2599.56</v>
      </c>
      <c r="G476" s="1">
        <v>1675.93</v>
      </c>
      <c r="H476" s="1">
        <v>1634.93</v>
      </c>
      <c r="I476" s="1">
        <v>964.63</v>
      </c>
      <c r="J476" t="s">
        <v>1047</v>
      </c>
      <c r="K476" t="s">
        <v>1052</v>
      </c>
      <c r="L476" t="s">
        <v>1053</v>
      </c>
      <c r="M476" t="s">
        <v>1058</v>
      </c>
      <c r="N476" s="2">
        <v>45825</v>
      </c>
      <c r="O476" s="2">
        <v>45864</v>
      </c>
      <c r="P476" s="1">
        <v>1528.63</v>
      </c>
      <c r="Q476" s="1">
        <v>964.62999999999988</v>
      </c>
      <c r="R476" s="1">
        <v>-564</v>
      </c>
      <c r="S476" t="s">
        <v>1060</v>
      </c>
      <c r="T476" s="1">
        <f>IF(AND(First[[#This Row],[Allowed_Amount]]&gt;First[[#This Row],[Paid_Amount]],First[[#This Row],[Status]]="Denied"),1,0)</f>
        <v>1</v>
      </c>
      <c r="U476" s="1">
        <f>IF(AND(First[[#This Row],[Allowed_Amount]]&gt;First[[#This Row],[Paid_Amount]],First[[#This Row],[Status]]="Denied"),First[[#This Row],[Allowed_Amount]]-First[[#This Row],[Paid_Amount]],0)</f>
        <v>41</v>
      </c>
      <c r="V4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41</v>
      </c>
      <c r="W4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77" spans="1:23" x14ac:dyDescent="0.35">
      <c r="A477" t="s">
        <v>493</v>
      </c>
      <c r="B477" t="s">
        <v>1023</v>
      </c>
      <c r="C477" t="s">
        <v>1029</v>
      </c>
      <c r="D477" t="s">
        <v>1037</v>
      </c>
      <c r="E477" t="s">
        <v>1038</v>
      </c>
      <c r="F477" s="1">
        <v>1188.3599999999999</v>
      </c>
      <c r="G477" s="1">
        <v>634.79999999999995</v>
      </c>
      <c r="H477" s="1">
        <v>620.44000000000005</v>
      </c>
      <c r="I477" s="1">
        <v>567.91999999999996</v>
      </c>
      <c r="J477" t="s">
        <v>1043</v>
      </c>
      <c r="K477" t="s">
        <v>1049</v>
      </c>
      <c r="L477" t="s">
        <v>1053</v>
      </c>
      <c r="M477" t="s">
        <v>1055</v>
      </c>
      <c r="N477" s="2">
        <v>45826</v>
      </c>
      <c r="O477" s="2">
        <v>45907</v>
      </c>
      <c r="P477" s="1">
        <v>511.87</v>
      </c>
      <c r="Q477" s="1">
        <v>567.91999999999985</v>
      </c>
      <c r="R477" s="1">
        <v>56.05</v>
      </c>
      <c r="S477" t="s">
        <v>1060</v>
      </c>
      <c r="T477" s="1">
        <f>IF(AND(First[[#This Row],[Allowed_Amount]]&gt;First[[#This Row],[Paid_Amount]],First[[#This Row],[Status]]="Denied"),1,0)</f>
        <v>1</v>
      </c>
      <c r="U477" s="1">
        <f>IF(AND(First[[#This Row],[Allowed_Amount]]&gt;First[[#This Row],[Paid_Amount]],First[[#This Row],[Status]]="Denied"),First[[#This Row],[Allowed_Amount]]-First[[#This Row],[Paid_Amount]],0)</f>
        <v>14.3599999999999</v>
      </c>
      <c r="V4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14.3599999999999</v>
      </c>
      <c r="W4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78" spans="1:23" x14ac:dyDescent="0.35">
      <c r="A478" t="s">
        <v>494</v>
      </c>
      <c r="B478" t="s">
        <v>1024</v>
      </c>
      <c r="C478" t="s">
        <v>1030</v>
      </c>
      <c r="D478" t="s">
        <v>1033</v>
      </c>
      <c r="E478" t="s">
        <v>1039</v>
      </c>
      <c r="F478" s="1">
        <v>285.77999999999997</v>
      </c>
      <c r="G478" s="1">
        <v>213.94</v>
      </c>
      <c r="H478" s="1">
        <v>109.33</v>
      </c>
      <c r="I478" s="1">
        <v>176.45</v>
      </c>
      <c r="J478" t="s">
        <v>1042</v>
      </c>
      <c r="K478" t="s">
        <v>1049</v>
      </c>
      <c r="L478" t="s">
        <v>1053</v>
      </c>
      <c r="M478" t="s">
        <v>1055</v>
      </c>
      <c r="N478" s="2">
        <v>45881</v>
      </c>
      <c r="O478" s="2">
        <v>45964</v>
      </c>
      <c r="P478" s="1">
        <v>77.64</v>
      </c>
      <c r="Q478" s="1">
        <v>176.45</v>
      </c>
      <c r="R478" s="1">
        <v>98.81</v>
      </c>
      <c r="S478" t="s">
        <v>1060</v>
      </c>
      <c r="T478" s="1">
        <f>IF(AND(First[[#This Row],[Allowed_Amount]]&gt;First[[#This Row],[Paid_Amount]],First[[#This Row],[Status]]="Denied"),1,0)</f>
        <v>1</v>
      </c>
      <c r="U478" s="1">
        <f>IF(AND(First[[#This Row],[Allowed_Amount]]&gt;First[[#This Row],[Paid_Amount]],First[[#This Row],[Status]]="Denied"),First[[#This Row],[Allowed_Amount]]-First[[#This Row],[Paid_Amount]],0)</f>
        <v>104.61</v>
      </c>
      <c r="V4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104.61</v>
      </c>
      <c r="W4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79" spans="1:23" x14ac:dyDescent="0.35">
      <c r="A479" t="s">
        <v>495</v>
      </c>
      <c r="B479" t="s">
        <v>1026</v>
      </c>
      <c r="C479" t="s">
        <v>1028</v>
      </c>
      <c r="D479" t="s">
        <v>1037</v>
      </c>
      <c r="E479" t="s">
        <v>1038</v>
      </c>
      <c r="F479" s="1">
        <v>837.07</v>
      </c>
      <c r="G479" s="1">
        <v>830.37</v>
      </c>
      <c r="H479" s="1">
        <v>445.45</v>
      </c>
      <c r="I479" s="1">
        <v>391.62</v>
      </c>
      <c r="L479" t="s">
        <v>1054</v>
      </c>
      <c r="M479" t="s">
        <v>1055</v>
      </c>
      <c r="N479" s="2">
        <v>45597</v>
      </c>
      <c r="O479" s="2">
        <v>45653</v>
      </c>
      <c r="P479" s="1">
        <v>445.45</v>
      </c>
      <c r="Q479" s="1">
        <v>391.62000000000012</v>
      </c>
      <c r="R479" s="1">
        <v>0</v>
      </c>
      <c r="S479" t="s">
        <v>1060</v>
      </c>
      <c r="T479" s="1">
        <f>IF(AND(First[[#This Row],[Allowed_Amount]]&gt;First[[#This Row],[Paid_Amount]],First[[#This Row],[Status]]="Denied"),1,0)</f>
        <v>0</v>
      </c>
      <c r="U479" s="1">
        <f>IF(AND(First[[#This Row],[Allowed_Amount]]&gt;First[[#This Row],[Paid_Amount]],First[[#This Row],[Status]]="Denied"),First[[#This Row],[Allowed_Amount]]-First[[#This Row],[Paid_Amount]],0)</f>
        <v>0</v>
      </c>
      <c r="V4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0" spans="1:23" x14ac:dyDescent="0.35">
      <c r="A480" t="s">
        <v>496</v>
      </c>
      <c r="B480" t="s">
        <v>1024</v>
      </c>
      <c r="C480" t="s">
        <v>1029</v>
      </c>
      <c r="D480" t="s">
        <v>1037</v>
      </c>
      <c r="E480" t="s">
        <v>1040</v>
      </c>
      <c r="F480" s="1">
        <v>713.76</v>
      </c>
      <c r="G480" s="1">
        <v>670.37</v>
      </c>
      <c r="H480" s="1">
        <v>373.23</v>
      </c>
      <c r="I480" s="1">
        <v>340.53</v>
      </c>
      <c r="L480" t="s">
        <v>1054</v>
      </c>
      <c r="M480" t="s">
        <v>1055</v>
      </c>
      <c r="N480" s="2">
        <v>45543</v>
      </c>
      <c r="O480" s="2">
        <v>45589</v>
      </c>
      <c r="P480" s="1">
        <v>373.23</v>
      </c>
      <c r="Q480" s="1">
        <v>340.53</v>
      </c>
      <c r="R480" s="1">
        <v>0</v>
      </c>
      <c r="S480" t="s">
        <v>1060</v>
      </c>
      <c r="T480" s="1">
        <f>IF(AND(First[[#This Row],[Allowed_Amount]]&gt;First[[#This Row],[Paid_Amount]],First[[#This Row],[Status]]="Denied"),1,0)</f>
        <v>0</v>
      </c>
      <c r="U480" s="1">
        <f>IF(AND(First[[#This Row],[Allowed_Amount]]&gt;First[[#This Row],[Paid_Amount]],First[[#This Row],[Status]]="Denied"),First[[#This Row],[Allowed_Amount]]-First[[#This Row],[Paid_Amount]],0)</f>
        <v>0</v>
      </c>
      <c r="V4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1" spans="1:23" x14ac:dyDescent="0.35">
      <c r="A481" t="s">
        <v>497</v>
      </c>
      <c r="B481" t="s">
        <v>1022</v>
      </c>
      <c r="C481" t="s">
        <v>1028</v>
      </c>
      <c r="D481" t="s">
        <v>1036</v>
      </c>
      <c r="E481" t="s">
        <v>1040</v>
      </c>
      <c r="F481" s="1">
        <v>2625.92</v>
      </c>
      <c r="G481" s="1">
        <v>2240.71</v>
      </c>
      <c r="H481" s="1">
        <v>1347.23</v>
      </c>
      <c r="I481" s="1">
        <v>1278.69</v>
      </c>
      <c r="L481" t="s">
        <v>1054</v>
      </c>
      <c r="M481" t="s">
        <v>1055</v>
      </c>
      <c r="N481" s="2">
        <v>45700</v>
      </c>
      <c r="O481" s="2">
        <v>45716</v>
      </c>
      <c r="P481" s="1">
        <v>1347.23</v>
      </c>
      <c r="Q481" s="1">
        <v>1278.69</v>
      </c>
      <c r="R481" s="1">
        <v>0</v>
      </c>
      <c r="S481" t="s">
        <v>1060</v>
      </c>
      <c r="T481" s="1">
        <f>IF(AND(First[[#This Row],[Allowed_Amount]]&gt;First[[#This Row],[Paid_Amount]],First[[#This Row],[Status]]="Denied"),1,0)</f>
        <v>0</v>
      </c>
      <c r="U481" s="1">
        <f>IF(AND(First[[#This Row],[Allowed_Amount]]&gt;First[[#This Row],[Paid_Amount]],First[[#This Row],[Status]]="Denied"),First[[#This Row],[Allowed_Amount]]-First[[#This Row],[Paid_Amount]],0)</f>
        <v>0</v>
      </c>
      <c r="V4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2" spans="1:23" x14ac:dyDescent="0.35">
      <c r="A482" t="s">
        <v>498</v>
      </c>
      <c r="B482" t="s">
        <v>1023</v>
      </c>
      <c r="C482" t="s">
        <v>1030</v>
      </c>
      <c r="D482" t="s">
        <v>1036</v>
      </c>
      <c r="E482" t="s">
        <v>1041</v>
      </c>
      <c r="F482" s="1">
        <v>3649.32</v>
      </c>
      <c r="G482" s="1">
        <v>2497.4699999999998</v>
      </c>
      <c r="H482" s="1">
        <v>1972.27</v>
      </c>
      <c r="I482" s="1">
        <v>1677.05</v>
      </c>
      <c r="J482" t="s">
        <v>1048</v>
      </c>
      <c r="K482" t="s">
        <v>1050</v>
      </c>
      <c r="L482" t="s">
        <v>1053</v>
      </c>
      <c r="M482" t="s">
        <v>1057</v>
      </c>
      <c r="N482" s="2">
        <v>45874</v>
      </c>
      <c r="O482" s="2">
        <v>45890</v>
      </c>
      <c r="P482" s="1">
        <v>1678.99</v>
      </c>
      <c r="Q482" s="1">
        <v>1677.05</v>
      </c>
      <c r="R482" s="1">
        <v>-1.94</v>
      </c>
      <c r="S482" t="s">
        <v>1060</v>
      </c>
      <c r="T482" s="1">
        <f>IF(AND(First[[#This Row],[Allowed_Amount]]&gt;First[[#This Row],[Paid_Amount]],First[[#This Row],[Status]]="Denied"),1,0)</f>
        <v>1</v>
      </c>
      <c r="U482" s="1">
        <f>IF(AND(First[[#This Row],[Allowed_Amount]]&gt;First[[#This Row],[Paid_Amount]],First[[#This Row],[Status]]="Denied"),First[[#This Row],[Allowed_Amount]]-First[[#This Row],[Paid_Amount]],0)</f>
        <v>525.19999999999982</v>
      </c>
      <c r="V4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525.19999999999982</v>
      </c>
      <c r="W4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83" spans="1:23" x14ac:dyDescent="0.35">
      <c r="A483" t="s">
        <v>499</v>
      </c>
      <c r="B483" t="s">
        <v>1024</v>
      </c>
      <c r="C483" t="s">
        <v>1031</v>
      </c>
      <c r="D483" t="s">
        <v>1033</v>
      </c>
      <c r="E483" t="s">
        <v>1040</v>
      </c>
      <c r="F483" s="1">
        <v>1942.77</v>
      </c>
      <c r="G483" s="1">
        <v>1329.63</v>
      </c>
      <c r="H483" s="1">
        <v>1125.79</v>
      </c>
      <c r="I483" s="1">
        <v>816.98</v>
      </c>
      <c r="L483" t="s">
        <v>1054</v>
      </c>
      <c r="M483" t="s">
        <v>1055</v>
      </c>
      <c r="N483" s="2">
        <v>45721</v>
      </c>
      <c r="O483" s="2">
        <v>45759</v>
      </c>
      <c r="P483" s="1">
        <v>1125.79</v>
      </c>
      <c r="Q483" s="1">
        <v>816.98</v>
      </c>
      <c r="R483" s="1">
        <v>0</v>
      </c>
      <c r="S483" t="s">
        <v>1060</v>
      </c>
      <c r="T483" s="1">
        <f>IF(AND(First[[#This Row],[Allowed_Amount]]&gt;First[[#This Row],[Paid_Amount]],First[[#This Row],[Status]]="Denied"),1,0)</f>
        <v>0</v>
      </c>
      <c r="U483" s="1">
        <f>IF(AND(First[[#This Row],[Allowed_Amount]]&gt;First[[#This Row],[Paid_Amount]],First[[#This Row],[Status]]="Denied"),First[[#This Row],[Allowed_Amount]]-First[[#This Row],[Paid_Amount]],0)</f>
        <v>0</v>
      </c>
      <c r="V4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4" spans="1:23" x14ac:dyDescent="0.35">
      <c r="A484" t="s">
        <v>500</v>
      </c>
      <c r="B484" t="s">
        <v>1026</v>
      </c>
      <c r="C484" t="s">
        <v>1030</v>
      </c>
      <c r="D484" t="s">
        <v>1036</v>
      </c>
      <c r="E484" t="s">
        <v>1039</v>
      </c>
      <c r="F484" s="1">
        <v>3613.28</v>
      </c>
      <c r="G484" s="1">
        <v>3455.66</v>
      </c>
      <c r="H484" s="1">
        <v>2016.3</v>
      </c>
      <c r="I484" s="1">
        <v>1596.98</v>
      </c>
      <c r="L484" t="s">
        <v>1054</v>
      </c>
      <c r="M484" t="s">
        <v>1055</v>
      </c>
      <c r="N484" s="2">
        <v>45665</v>
      </c>
      <c r="O484" s="2">
        <v>45675</v>
      </c>
      <c r="P484" s="1">
        <v>2016.3</v>
      </c>
      <c r="Q484" s="1">
        <v>1596.98</v>
      </c>
      <c r="R484" s="1">
        <v>0</v>
      </c>
      <c r="S484" t="s">
        <v>1060</v>
      </c>
      <c r="T484" s="1">
        <f>IF(AND(First[[#This Row],[Allowed_Amount]]&gt;First[[#This Row],[Paid_Amount]],First[[#This Row],[Status]]="Denied"),1,0)</f>
        <v>0</v>
      </c>
      <c r="U484" s="1">
        <f>IF(AND(First[[#This Row],[Allowed_Amount]]&gt;First[[#This Row],[Paid_Amount]],First[[#This Row],[Status]]="Denied"),First[[#This Row],[Allowed_Amount]]-First[[#This Row],[Paid_Amount]],0)</f>
        <v>0</v>
      </c>
      <c r="V4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5" spans="1:23" x14ac:dyDescent="0.35">
      <c r="A485" t="s">
        <v>501</v>
      </c>
      <c r="B485" t="s">
        <v>1024</v>
      </c>
      <c r="C485" t="s">
        <v>1028</v>
      </c>
      <c r="D485" t="s">
        <v>1033</v>
      </c>
      <c r="E485" t="s">
        <v>1040</v>
      </c>
      <c r="F485" s="1">
        <v>503.31</v>
      </c>
      <c r="G485" s="1">
        <v>503.31</v>
      </c>
      <c r="H485" s="1">
        <v>345</v>
      </c>
      <c r="I485" s="1">
        <v>158.31</v>
      </c>
      <c r="L485" t="s">
        <v>1054</v>
      </c>
      <c r="M485" t="s">
        <v>1055</v>
      </c>
      <c r="N485" s="2">
        <v>45690</v>
      </c>
      <c r="O485" s="2">
        <v>45722</v>
      </c>
      <c r="P485" s="1">
        <v>345</v>
      </c>
      <c r="Q485" s="1">
        <v>158.31</v>
      </c>
      <c r="R485" s="1">
        <v>0</v>
      </c>
      <c r="S485" t="s">
        <v>1062</v>
      </c>
      <c r="T485" s="1">
        <f>IF(AND(First[[#This Row],[Allowed_Amount]]&gt;First[[#This Row],[Paid_Amount]],First[[#This Row],[Status]]="Denied"),1,0)</f>
        <v>0</v>
      </c>
      <c r="U485" s="1">
        <f>IF(AND(First[[#This Row],[Allowed_Amount]]&gt;First[[#This Row],[Paid_Amount]],First[[#This Row],[Status]]="Denied"),First[[#This Row],[Allowed_Amount]]-First[[#This Row],[Paid_Amount]],0)</f>
        <v>0</v>
      </c>
      <c r="V4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6" spans="1:23" x14ac:dyDescent="0.35">
      <c r="A486" t="s">
        <v>502</v>
      </c>
      <c r="B486" t="s">
        <v>1022</v>
      </c>
      <c r="C486" t="s">
        <v>1032</v>
      </c>
      <c r="D486" t="s">
        <v>1034</v>
      </c>
      <c r="E486" t="s">
        <v>1039</v>
      </c>
      <c r="F486" s="1">
        <v>4716.84</v>
      </c>
      <c r="G486" s="1">
        <v>3937.19</v>
      </c>
      <c r="H486" s="1">
        <v>2834.14</v>
      </c>
      <c r="I486" s="1">
        <v>1882.7</v>
      </c>
      <c r="L486" t="s">
        <v>1054</v>
      </c>
      <c r="M486" t="s">
        <v>1055</v>
      </c>
      <c r="N486" s="2">
        <v>45866</v>
      </c>
      <c r="O486" s="2">
        <v>45893</v>
      </c>
      <c r="P486" s="1">
        <v>2834.14</v>
      </c>
      <c r="Q486" s="1">
        <v>1882.7</v>
      </c>
      <c r="R486" s="1">
        <v>0</v>
      </c>
      <c r="S486" t="s">
        <v>1060</v>
      </c>
      <c r="T486" s="1">
        <f>IF(AND(First[[#This Row],[Allowed_Amount]]&gt;First[[#This Row],[Paid_Amount]],First[[#This Row],[Status]]="Denied"),1,0)</f>
        <v>0</v>
      </c>
      <c r="U486" s="1">
        <f>IF(AND(First[[#This Row],[Allowed_Amount]]&gt;First[[#This Row],[Paid_Amount]],First[[#This Row],[Status]]="Denied"),First[[#This Row],[Allowed_Amount]]-First[[#This Row],[Paid_Amount]],0)</f>
        <v>0</v>
      </c>
      <c r="V4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7" spans="1:23" x14ac:dyDescent="0.35">
      <c r="A487" t="s">
        <v>503</v>
      </c>
      <c r="B487" t="s">
        <v>1025</v>
      </c>
      <c r="C487" t="s">
        <v>1031</v>
      </c>
      <c r="D487" t="s">
        <v>1035</v>
      </c>
      <c r="E487" t="s">
        <v>1038</v>
      </c>
      <c r="F487" s="1">
        <v>1594.01</v>
      </c>
      <c r="G487" s="1">
        <v>1180.26</v>
      </c>
      <c r="H487" s="1">
        <v>705.54</v>
      </c>
      <c r="I487" s="1">
        <v>888.47</v>
      </c>
      <c r="J487" t="s">
        <v>1043</v>
      </c>
      <c r="K487" t="s">
        <v>1049</v>
      </c>
      <c r="L487" t="s">
        <v>1053</v>
      </c>
      <c r="M487" t="s">
        <v>1058</v>
      </c>
      <c r="N487" s="2">
        <v>45579</v>
      </c>
      <c r="O487" s="2">
        <v>45626</v>
      </c>
      <c r="P487" s="1">
        <v>690.41</v>
      </c>
      <c r="Q487" s="1">
        <v>888.47</v>
      </c>
      <c r="R487" s="1">
        <v>198.06</v>
      </c>
      <c r="S487" t="s">
        <v>1060</v>
      </c>
      <c r="T487" s="1">
        <f>IF(AND(First[[#This Row],[Allowed_Amount]]&gt;First[[#This Row],[Paid_Amount]],First[[#This Row],[Status]]="Denied"),1,0)</f>
        <v>1</v>
      </c>
      <c r="U487" s="1">
        <f>IF(AND(First[[#This Row],[Allowed_Amount]]&gt;First[[#This Row],[Paid_Amount]],First[[#This Row],[Status]]="Denied"),First[[#This Row],[Allowed_Amount]]-First[[#This Row],[Paid_Amount]],0)</f>
        <v>474.72</v>
      </c>
      <c r="V4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474.72</v>
      </c>
      <c r="W4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88" spans="1:23" x14ac:dyDescent="0.35">
      <c r="A488" t="s">
        <v>504</v>
      </c>
      <c r="B488" t="s">
        <v>1027</v>
      </c>
      <c r="C488" t="s">
        <v>1031</v>
      </c>
      <c r="D488" t="s">
        <v>1034</v>
      </c>
      <c r="E488" t="s">
        <v>1040</v>
      </c>
      <c r="F488" s="1">
        <v>3159.95</v>
      </c>
      <c r="G488" s="1">
        <v>2648.87</v>
      </c>
      <c r="H488" s="1">
        <v>2148.1999999999998</v>
      </c>
      <c r="I488" s="1">
        <v>1011.75</v>
      </c>
      <c r="L488" t="s">
        <v>1054</v>
      </c>
      <c r="M488" t="s">
        <v>1055</v>
      </c>
      <c r="N488" s="2">
        <v>45612</v>
      </c>
      <c r="O488" s="2">
        <v>45653</v>
      </c>
      <c r="P488" s="1">
        <v>2148.1999999999998</v>
      </c>
      <c r="Q488" s="1">
        <v>1011.75</v>
      </c>
      <c r="R488" s="1">
        <v>0</v>
      </c>
      <c r="S488" t="s">
        <v>1060</v>
      </c>
      <c r="T488" s="1">
        <f>IF(AND(First[[#This Row],[Allowed_Amount]]&gt;First[[#This Row],[Paid_Amount]],First[[#This Row],[Status]]="Denied"),1,0)</f>
        <v>0</v>
      </c>
      <c r="U488" s="1">
        <f>IF(AND(First[[#This Row],[Allowed_Amount]]&gt;First[[#This Row],[Paid_Amount]],First[[#This Row],[Status]]="Denied"),First[[#This Row],[Allowed_Amount]]-First[[#This Row],[Paid_Amount]],0)</f>
        <v>0</v>
      </c>
      <c r="V4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89" spans="1:23" x14ac:dyDescent="0.35">
      <c r="A489" t="s">
        <v>505</v>
      </c>
      <c r="B489" t="s">
        <v>1023</v>
      </c>
      <c r="C489" t="s">
        <v>1030</v>
      </c>
      <c r="D489" t="s">
        <v>1033</v>
      </c>
      <c r="E489" t="s">
        <v>1040</v>
      </c>
      <c r="F489" s="1">
        <v>3235.86</v>
      </c>
      <c r="G489" s="1">
        <v>1649.67</v>
      </c>
      <c r="H489" s="1">
        <v>873.17</v>
      </c>
      <c r="I489" s="1">
        <v>2362.69</v>
      </c>
      <c r="J489" t="s">
        <v>1044</v>
      </c>
      <c r="K489" t="s">
        <v>1050</v>
      </c>
      <c r="L489" t="s">
        <v>1053</v>
      </c>
      <c r="M489" t="s">
        <v>1055</v>
      </c>
      <c r="N489" s="2">
        <v>45565</v>
      </c>
      <c r="O489" s="2">
        <v>45610</v>
      </c>
      <c r="P489" s="1">
        <v>621</v>
      </c>
      <c r="Q489" s="1">
        <v>2362.69</v>
      </c>
      <c r="R489" s="1">
        <v>1741.69</v>
      </c>
      <c r="S489" t="s">
        <v>1060</v>
      </c>
      <c r="T489" s="1">
        <f>IF(AND(First[[#This Row],[Allowed_Amount]]&gt;First[[#This Row],[Paid_Amount]],First[[#This Row],[Status]]="Denied"),1,0)</f>
        <v>1</v>
      </c>
      <c r="U489" s="1">
        <f>IF(AND(First[[#This Row],[Allowed_Amount]]&gt;First[[#This Row],[Paid_Amount]],First[[#This Row],[Status]]="Denied"),First[[#This Row],[Allowed_Amount]]-First[[#This Row],[Paid_Amount]],0)</f>
        <v>776.50000000000011</v>
      </c>
      <c r="V4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490" spans="1:23" x14ac:dyDescent="0.35">
      <c r="A490" t="s">
        <v>506</v>
      </c>
      <c r="B490" t="s">
        <v>1024</v>
      </c>
      <c r="C490" t="s">
        <v>1031</v>
      </c>
      <c r="D490" t="s">
        <v>1035</v>
      </c>
      <c r="E490" t="s">
        <v>1038</v>
      </c>
      <c r="F490" s="1">
        <v>2563.65</v>
      </c>
      <c r="G490" s="1">
        <v>2134.44</v>
      </c>
      <c r="H490" s="1">
        <v>1545.79</v>
      </c>
      <c r="I490" s="1">
        <v>1017.86</v>
      </c>
      <c r="L490" t="s">
        <v>1054</v>
      </c>
      <c r="M490" t="s">
        <v>1055</v>
      </c>
      <c r="N490" s="2">
        <v>45635</v>
      </c>
      <c r="O490" s="2">
        <v>45667</v>
      </c>
      <c r="P490" s="1">
        <v>1545.79</v>
      </c>
      <c r="Q490" s="1">
        <v>1017.86</v>
      </c>
      <c r="R490" s="1">
        <v>0</v>
      </c>
      <c r="S490" t="s">
        <v>1060</v>
      </c>
      <c r="T490" s="1">
        <f>IF(AND(First[[#This Row],[Allowed_Amount]]&gt;First[[#This Row],[Paid_Amount]],First[[#This Row],[Status]]="Denied"),1,0)</f>
        <v>0</v>
      </c>
      <c r="U490" s="1">
        <f>IF(AND(First[[#This Row],[Allowed_Amount]]&gt;First[[#This Row],[Paid_Amount]],First[[#This Row],[Status]]="Denied"),First[[#This Row],[Allowed_Amount]]-First[[#This Row],[Paid_Amount]],0)</f>
        <v>0</v>
      </c>
      <c r="V4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1" spans="1:23" x14ac:dyDescent="0.35">
      <c r="A491" t="s">
        <v>507</v>
      </c>
      <c r="B491" t="s">
        <v>1021</v>
      </c>
      <c r="C491" t="s">
        <v>1029</v>
      </c>
      <c r="D491" t="s">
        <v>1036</v>
      </c>
      <c r="E491" t="s">
        <v>1039</v>
      </c>
      <c r="F491" s="1">
        <v>3802.21</v>
      </c>
      <c r="G491" s="1">
        <v>2212.5</v>
      </c>
      <c r="H491" s="1">
        <v>1467.01</v>
      </c>
      <c r="I491" s="1">
        <v>2335.1999999999998</v>
      </c>
      <c r="L491" t="s">
        <v>1054</v>
      </c>
      <c r="M491" t="s">
        <v>1055</v>
      </c>
      <c r="N491" s="2">
        <v>45639</v>
      </c>
      <c r="O491" s="2">
        <v>45710</v>
      </c>
      <c r="P491" s="1">
        <v>1467.01</v>
      </c>
      <c r="Q491" s="1">
        <v>2335.1999999999998</v>
      </c>
      <c r="R491" s="1">
        <v>0</v>
      </c>
      <c r="S491" t="s">
        <v>1060</v>
      </c>
      <c r="T491" s="1">
        <f>IF(AND(First[[#This Row],[Allowed_Amount]]&gt;First[[#This Row],[Paid_Amount]],First[[#This Row],[Status]]="Denied"),1,0)</f>
        <v>0</v>
      </c>
      <c r="U491" s="1">
        <f>IF(AND(First[[#This Row],[Allowed_Amount]]&gt;First[[#This Row],[Paid_Amount]],First[[#This Row],[Status]]="Denied"),First[[#This Row],[Allowed_Amount]]-First[[#This Row],[Paid_Amount]],0)</f>
        <v>0</v>
      </c>
      <c r="V4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2" spans="1:23" x14ac:dyDescent="0.35">
      <c r="A492" t="s">
        <v>508</v>
      </c>
      <c r="B492" t="s">
        <v>1022</v>
      </c>
      <c r="C492" t="s">
        <v>1029</v>
      </c>
      <c r="D492" t="s">
        <v>1036</v>
      </c>
      <c r="E492" t="s">
        <v>1041</v>
      </c>
      <c r="F492" s="1">
        <v>177.83</v>
      </c>
      <c r="G492" s="1">
        <v>154.9</v>
      </c>
      <c r="H492" s="1">
        <v>154.9</v>
      </c>
      <c r="I492" s="1">
        <v>73.180000000000007</v>
      </c>
      <c r="J492" t="s">
        <v>1044</v>
      </c>
      <c r="K492" t="s">
        <v>1050</v>
      </c>
      <c r="L492" t="s">
        <v>1053</v>
      </c>
      <c r="M492" t="s">
        <v>1058</v>
      </c>
      <c r="N492" s="2">
        <v>45857</v>
      </c>
      <c r="O492" s="2">
        <v>45878</v>
      </c>
      <c r="P492" s="1">
        <v>95.87</v>
      </c>
      <c r="Q492" s="1">
        <v>73.180000000000007</v>
      </c>
      <c r="R492" s="1">
        <v>-22.69</v>
      </c>
      <c r="S492" t="s">
        <v>1061</v>
      </c>
      <c r="T492" s="1">
        <f>IF(AND(First[[#This Row],[Allowed_Amount]]&gt;First[[#This Row],[Paid_Amount]],First[[#This Row],[Status]]="Denied"),1,0)</f>
        <v>0</v>
      </c>
      <c r="U492" s="1">
        <f>IF(AND(First[[#This Row],[Allowed_Amount]]&gt;First[[#This Row],[Paid_Amount]],First[[#This Row],[Status]]="Denied"),First[[#This Row],[Allowed_Amount]]-First[[#This Row],[Paid_Amount]],0)</f>
        <v>0</v>
      </c>
      <c r="V4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3" spans="1:23" x14ac:dyDescent="0.35">
      <c r="A493" t="s">
        <v>509</v>
      </c>
      <c r="B493" t="s">
        <v>1025</v>
      </c>
      <c r="C493" t="s">
        <v>1030</v>
      </c>
      <c r="D493" t="s">
        <v>1036</v>
      </c>
      <c r="E493" t="s">
        <v>1038</v>
      </c>
      <c r="F493" s="1">
        <v>1921.38</v>
      </c>
      <c r="G493" s="1">
        <v>1112.5</v>
      </c>
      <c r="H493" s="1">
        <v>678.26</v>
      </c>
      <c r="I493" s="1">
        <v>1243.1199999999999</v>
      </c>
      <c r="J493" t="s">
        <v>1047</v>
      </c>
      <c r="K493" t="s">
        <v>1052</v>
      </c>
      <c r="L493" t="s">
        <v>1053</v>
      </c>
      <c r="M493" t="s">
        <v>1057</v>
      </c>
      <c r="N493" s="2">
        <v>45796</v>
      </c>
      <c r="O493" s="2">
        <v>45859</v>
      </c>
      <c r="P493" s="1">
        <v>591.53</v>
      </c>
      <c r="Q493" s="1">
        <v>1243.1199999999999</v>
      </c>
      <c r="R493" s="1">
        <v>651.59</v>
      </c>
      <c r="S493" t="s">
        <v>1060</v>
      </c>
      <c r="T493" s="1">
        <f>IF(AND(First[[#This Row],[Allowed_Amount]]&gt;First[[#This Row],[Paid_Amount]],First[[#This Row],[Status]]="Denied"),1,0)</f>
        <v>1</v>
      </c>
      <c r="U493" s="1">
        <f>IF(AND(First[[#This Row],[Allowed_Amount]]&gt;First[[#This Row],[Paid_Amount]],First[[#This Row],[Status]]="Denied"),First[[#This Row],[Allowed_Amount]]-First[[#This Row],[Paid_Amount]],0)</f>
        <v>434.24</v>
      </c>
      <c r="V4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434.24</v>
      </c>
      <c r="W4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4" spans="1:23" x14ac:dyDescent="0.35">
      <c r="A494" t="s">
        <v>510</v>
      </c>
      <c r="B494" t="s">
        <v>1027</v>
      </c>
      <c r="C494" t="s">
        <v>1030</v>
      </c>
      <c r="D494" t="s">
        <v>1035</v>
      </c>
      <c r="E494" t="s">
        <v>1041</v>
      </c>
      <c r="F494" s="1">
        <v>3300.11</v>
      </c>
      <c r="G494" s="1">
        <v>2956.06</v>
      </c>
      <c r="H494" s="1">
        <v>1481.23</v>
      </c>
      <c r="I494" s="1">
        <v>1818.88</v>
      </c>
      <c r="L494" t="s">
        <v>1054</v>
      </c>
      <c r="M494" t="s">
        <v>1055</v>
      </c>
      <c r="N494" s="2">
        <v>45579</v>
      </c>
      <c r="O494" s="2">
        <v>45662</v>
      </c>
      <c r="P494" s="1">
        <v>1481.23</v>
      </c>
      <c r="Q494" s="1">
        <v>1818.88</v>
      </c>
      <c r="R494" s="1">
        <v>0</v>
      </c>
      <c r="S494" t="s">
        <v>1060</v>
      </c>
      <c r="T494" s="1">
        <f>IF(AND(First[[#This Row],[Allowed_Amount]]&gt;First[[#This Row],[Paid_Amount]],First[[#This Row],[Status]]="Denied"),1,0)</f>
        <v>0</v>
      </c>
      <c r="U494" s="1">
        <f>IF(AND(First[[#This Row],[Allowed_Amount]]&gt;First[[#This Row],[Paid_Amount]],First[[#This Row],[Status]]="Denied"),First[[#This Row],[Allowed_Amount]]-First[[#This Row],[Paid_Amount]],0)</f>
        <v>0</v>
      </c>
      <c r="V4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5" spans="1:23" x14ac:dyDescent="0.35">
      <c r="A495" t="s">
        <v>511</v>
      </c>
      <c r="B495" t="s">
        <v>1021</v>
      </c>
      <c r="C495" t="s">
        <v>1032</v>
      </c>
      <c r="D495" t="s">
        <v>1034</v>
      </c>
      <c r="E495" t="s">
        <v>1038</v>
      </c>
      <c r="F495" s="1">
        <v>4014.76</v>
      </c>
      <c r="G495" s="1">
        <v>3634.54</v>
      </c>
      <c r="H495" s="1">
        <v>2814.14</v>
      </c>
      <c r="I495" s="1">
        <v>1200.6199999999999</v>
      </c>
      <c r="L495" t="s">
        <v>1054</v>
      </c>
      <c r="M495" t="s">
        <v>1055</v>
      </c>
      <c r="N495" s="2">
        <v>45884</v>
      </c>
      <c r="O495" s="2">
        <v>45939</v>
      </c>
      <c r="P495" s="1">
        <v>2814.14</v>
      </c>
      <c r="Q495" s="1">
        <v>1200.6199999999999</v>
      </c>
      <c r="R495" s="1">
        <v>0</v>
      </c>
      <c r="S495" t="s">
        <v>1060</v>
      </c>
      <c r="T495" s="1">
        <f>IF(AND(First[[#This Row],[Allowed_Amount]]&gt;First[[#This Row],[Paid_Amount]],First[[#This Row],[Status]]="Denied"),1,0)</f>
        <v>0</v>
      </c>
      <c r="U495" s="1">
        <f>IF(AND(First[[#This Row],[Allowed_Amount]]&gt;First[[#This Row],[Paid_Amount]],First[[#This Row],[Status]]="Denied"),First[[#This Row],[Allowed_Amount]]-First[[#This Row],[Paid_Amount]],0)</f>
        <v>0</v>
      </c>
      <c r="V4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6" spans="1:23" x14ac:dyDescent="0.35">
      <c r="A496" t="s">
        <v>512</v>
      </c>
      <c r="B496" t="s">
        <v>1018</v>
      </c>
      <c r="C496" t="s">
        <v>1031</v>
      </c>
      <c r="D496" t="s">
        <v>1034</v>
      </c>
      <c r="E496" t="s">
        <v>1039</v>
      </c>
      <c r="F496" s="1">
        <v>3995.91</v>
      </c>
      <c r="G496" s="1">
        <v>3914.06</v>
      </c>
      <c r="H496" s="1">
        <v>3259.05</v>
      </c>
      <c r="I496" s="1">
        <v>736.86</v>
      </c>
      <c r="L496" t="s">
        <v>1054</v>
      </c>
      <c r="M496" t="s">
        <v>1055</v>
      </c>
      <c r="N496" s="2">
        <v>45777</v>
      </c>
      <c r="O496" s="2">
        <v>45854</v>
      </c>
      <c r="P496" s="1">
        <v>3259.05</v>
      </c>
      <c r="Q496" s="1">
        <v>736.85999999999967</v>
      </c>
      <c r="R496" s="1">
        <v>0</v>
      </c>
      <c r="S496" t="s">
        <v>1060</v>
      </c>
      <c r="T496" s="1">
        <f>IF(AND(First[[#This Row],[Allowed_Amount]]&gt;First[[#This Row],[Paid_Amount]],First[[#This Row],[Status]]="Denied"),1,0)</f>
        <v>0</v>
      </c>
      <c r="U496" s="1">
        <f>IF(AND(First[[#This Row],[Allowed_Amount]]&gt;First[[#This Row],[Paid_Amount]],First[[#This Row],[Status]]="Denied"),First[[#This Row],[Allowed_Amount]]-First[[#This Row],[Paid_Amount]],0)</f>
        <v>0</v>
      </c>
      <c r="V4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7" spans="1:23" x14ac:dyDescent="0.35">
      <c r="A497" t="s">
        <v>513</v>
      </c>
      <c r="B497" t="s">
        <v>1027</v>
      </c>
      <c r="C497" t="s">
        <v>1029</v>
      </c>
      <c r="D497" t="s">
        <v>1037</v>
      </c>
      <c r="E497" t="s">
        <v>1041</v>
      </c>
      <c r="F497" s="1">
        <v>3024.2</v>
      </c>
      <c r="G497" s="1">
        <v>2999.37</v>
      </c>
      <c r="H497" s="1">
        <v>2069.4299999999998</v>
      </c>
      <c r="I497" s="1">
        <v>954.77</v>
      </c>
      <c r="L497" t="s">
        <v>1054</v>
      </c>
      <c r="M497" t="s">
        <v>1055</v>
      </c>
      <c r="N497" s="2">
        <v>45880</v>
      </c>
      <c r="O497" s="2">
        <v>45935</v>
      </c>
      <c r="P497" s="1">
        <v>2069.4299999999998</v>
      </c>
      <c r="Q497" s="1">
        <v>954.77</v>
      </c>
      <c r="R497" s="1">
        <v>0</v>
      </c>
      <c r="S497" t="s">
        <v>1060</v>
      </c>
      <c r="T497" s="1">
        <f>IF(AND(First[[#This Row],[Allowed_Amount]]&gt;First[[#This Row],[Paid_Amount]],First[[#This Row],[Status]]="Denied"),1,0)</f>
        <v>0</v>
      </c>
      <c r="U497" s="1">
        <f>IF(AND(First[[#This Row],[Allowed_Amount]]&gt;First[[#This Row],[Paid_Amount]],First[[#This Row],[Status]]="Denied"),First[[#This Row],[Allowed_Amount]]-First[[#This Row],[Paid_Amount]],0)</f>
        <v>0</v>
      </c>
      <c r="V4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8" spans="1:23" x14ac:dyDescent="0.35">
      <c r="A498" t="s">
        <v>514</v>
      </c>
      <c r="B498" t="s">
        <v>1024</v>
      </c>
      <c r="C498" t="s">
        <v>1029</v>
      </c>
      <c r="D498" t="s">
        <v>1037</v>
      </c>
      <c r="E498" t="s">
        <v>1040</v>
      </c>
      <c r="F498" s="1">
        <v>544.04999999999995</v>
      </c>
      <c r="G498" s="1">
        <v>313.58</v>
      </c>
      <c r="H498" s="1">
        <v>168.83</v>
      </c>
      <c r="I498" s="1">
        <v>375.22</v>
      </c>
      <c r="L498" t="s">
        <v>1054</v>
      </c>
      <c r="M498" t="s">
        <v>1055</v>
      </c>
      <c r="N498" s="2">
        <v>45688</v>
      </c>
      <c r="O498" s="2">
        <v>45707</v>
      </c>
      <c r="P498" s="1">
        <v>168.83</v>
      </c>
      <c r="Q498" s="1">
        <v>375.21999999999991</v>
      </c>
      <c r="R498" s="1">
        <v>0</v>
      </c>
      <c r="S498" t="s">
        <v>1060</v>
      </c>
      <c r="T498" s="1">
        <f>IF(AND(First[[#This Row],[Allowed_Amount]]&gt;First[[#This Row],[Paid_Amount]],First[[#This Row],[Status]]="Denied"),1,0)</f>
        <v>0</v>
      </c>
      <c r="U498" s="1">
        <f>IF(AND(First[[#This Row],[Allowed_Amount]]&gt;First[[#This Row],[Paid_Amount]],First[[#This Row],[Status]]="Denied"),First[[#This Row],[Allowed_Amount]]-First[[#This Row],[Paid_Amount]],0)</f>
        <v>0</v>
      </c>
      <c r="V4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499" spans="1:23" x14ac:dyDescent="0.35">
      <c r="A499" t="s">
        <v>515</v>
      </c>
      <c r="B499" t="s">
        <v>1018</v>
      </c>
      <c r="C499" t="s">
        <v>1028</v>
      </c>
      <c r="D499" t="s">
        <v>1033</v>
      </c>
      <c r="E499" t="s">
        <v>1039</v>
      </c>
      <c r="F499" s="1">
        <v>1144.58</v>
      </c>
      <c r="G499" s="1">
        <v>877.18</v>
      </c>
      <c r="H499" s="1">
        <v>458.09</v>
      </c>
      <c r="I499" s="1">
        <v>686.49</v>
      </c>
      <c r="L499" t="s">
        <v>1054</v>
      </c>
      <c r="M499" t="s">
        <v>1055</v>
      </c>
      <c r="N499" s="2">
        <v>45817</v>
      </c>
      <c r="O499" s="2">
        <v>45891</v>
      </c>
      <c r="P499" s="1">
        <v>458.09</v>
      </c>
      <c r="Q499" s="1">
        <v>686.49</v>
      </c>
      <c r="R499" s="1">
        <v>0</v>
      </c>
      <c r="S499" t="s">
        <v>1060</v>
      </c>
      <c r="T499" s="1">
        <f>IF(AND(First[[#This Row],[Allowed_Amount]]&gt;First[[#This Row],[Paid_Amount]],First[[#This Row],[Status]]="Denied"),1,0)</f>
        <v>0</v>
      </c>
      <c r="U499" s="1">
        <f>IF(AND(First[[#This Row],[Allowed_Amount]]&gt;First[[#This Row],[Paid_Amount]],First[[#This Row],[Status]]="Denied"),First[[#This Row],[Allowed_Amount]]-First[[#This Row],[Paid_Amount]],0)</f>
        <v>0</v>
      </c>
      <c r="V4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4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0" spans="1:23" x14ac:dyDescent="0.35">
      <c r="A500" t="s">
        <v>516</v>
      </c>
      <c r="B500" t="s">
        <v>1027</v>
      </c>
      <c r="C500" t="s">
        <v>1029</v>
      </c>
      <c r="D500" t="s">
        <v>1034</v>
      </c>
      <c r="E500" t="s">
        <v>1039</v>
      </c>
      <c r="F500" s="1">
        <v>4081.57</v>
      </c>
      <c r="G500" s="1">
        <v>2393.16</v>
      </c>
      <c r="H500" s="1">
        <v>1723</v>
      </c>
      <c r="I500" s="1">
        <v>2358.5700000000002</v>
      </c>
      <c r="L500" t="s">
        <v>1054</v>
      </c>
      <c r="M500" t="s">
        <v>1055</v>
      </c>
      <c r="N500" s="2">
        <v>45802</v>
      </c>
      <c r="O500" s="2">
        <v>45827</v>
      </c>
      <c r="P500" s="1">
        <v>1723</v>
      </c>
      <c r="Q500" s="1">
        <v>2358.5700000000002</v>
      </c>
      <c r="R500" s="1">
        <v>0</v>
      </c>
      <c r="S500" t="s">
        <v>1060</v>
      </c>
      <c r="T500" s="1">
        <f>IF(AND(First[[#This Row],[Allowed_Amount]]&gt;First[[#This Row],[Paid_Amount]],First[[#This Row],[Status]]="Denied"),1,0)</f>
        <v>0</v>
      </c>
      <c r="U500" s="1">
        <f>IF(AND(First[[#This Row],[Allowed_Amount]]&gt;First[[#This Row],[Paid_Amount]],First[[#This Row],[Status]]="Denied"),First[[#This Row],[Allowed_Amount]]-First[[#This Row],[Paid_Amount]],0)</f>
        <v>0</v>
      </c>
      <c r="V5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1" spans="1:23" x14ac:dyDescent="0.35">
      <c r="A501" t="s">
        <v>517</v>
      </c>
      <c r="B501" t="s">
        <v>1019</v>
      </c>
      <c r="C501" t="s">
        <v>1028</v>
      </c>
      <c r="D501" t="s">
        <v>1035</v>
      </c>
      <c r="E501" t="s">
        <v>1040</v>
      </c>
      <c r="F501" s="1">
        <v>2489.0300000000002</v>
      </c>
      <c r="G501" s="1">
        <v>1674.72</v>
      </c>
      <c r="H501" s="1">
        <v>1413.71</v>
      </c>
      <c r="I501" s="1">
        <v>1075.32</v>
      </c>
      <c r="L501" t="s">
        <v>1054</v>
      </c>
      <c r="M501" t="s">
        <v>1055</v>
      </c>
      <c r="N501" s="2">
        <v>45544</v>
      </c>
      <c r="O501" s="2">
        <v>45551</v>
      </c>
      <c r="P501" s="1">
        <v>1413.71</v>
      </c>
      <c r="Q501" s="1">
        <v>1075.32</v>
      </c>
      <c r="R501" s="1">
        <v>0</v>
      </c>
      <c r="S501" t="s">
        <v>1060</v>
      </c>
      <c r="T501" s="1">
        <f>IF(AND(First[[#This Row],[Allowed_Amount]]&gt;First[[#This Row],[Paid_Amount]],First[[#This Row],[Status]]="Denied"),1,0)</f>
        <v>0</v>
      </c>
      <c r="U501" s="1">
        <f>IF(AND(First[[#This Row],[Allowed_Amount]]&gt;First[[#This Row],[Paid_Amount]],First[[#This Row],[Status]]="Denied"),First[[#This Row],[Allowed_Amount]]-First[[#This Row],[Paid_Amount]],0)</f>
        <v>0</v>
      </c>
      <c r="V5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2" spans="1:23" x14ac:dyDescent="0.35">
      <c r="A502" t="s">
        <v>518</v>
      </c>
      <c r="B502" t="s">
        <v>1023</v>
      </c>
      <c r="C502" t="s">
        <v>1032</v>
      </c>
      <c r="D502" t="s">
        <v>1036</v>
      </c>
      <c r="E502" t="s">
        <v>1040</v>
      </c>
      <c r="F502" s="1">
        <v>306.45</v>
      </c>
      <c r="G502" s="1">
        <v>209.84</v>
      </c>
      <c r="H502" s="1">
        <v>143.59</v>
      </c>
      <c r="I502" s="1">
        <v>162.86000000000001</v>
      </c>
      <c r="J502" t="s">
        <v>1047</v>
      </c>
      <c r="K502" t="s">
        <v>1052</v>
      </c>
      <c r="L502" t="s">
        <v>1053</v>
      </c>
      <c r="M502" t="s">
        <v>1058</v>
      </c>
      <c r="N502" s="2">
        <v>45630</v>
      </c>
      <c r="O502" s="2">
        <v>45671</v>
      </c>
      <c r="P502" s="1">
        <v>131.19</v>
      </c>
      <c r="Q502" s="1">
        <v>162.86000000000001</v>
      </c>
      <c r="R502" s="1">
        <v>31.67</v>
      </c>
      <c r="S502" t="s">
        <v>1060</v>
      </c>
      <c r="T502" s="1">
        <f>IF(AND(First[[#This Row],[Allowed_Amount]]&gt;First[[#This Row],[Paid_Amount]],First[[#This Row],[Status]]="Denied"),1,0)</f>
        <v>1</v>
      </c>
      <c r="U502" s="1">
        <f>IF(AND(First[[#This Row],[Allowed_Amount]]&gt;First[[#This Row],[Paid_Amount]],First[[#This Row],[Status]]="Denied"),First[[#This Row],[Allowed_Amount]]-First[[#This Row],[Paid_Amount]],0)</f>
        <v>66.25</v>
      </c>
      <c r="V5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66.25</v>
      </c>
      <c r="W5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3" spans="1:23" x14ac:dyDescent="0.35">
      <c r="A503" t="s">
        <v>519</v>
      </c>
      <c r="B503" t="s">
        <v>1022</v>
      </c>
      <c r="C503" t="s">
        <v>1032</v>
      </c>
      <c r="D503" t="s">
        <v>1037</v>
      </c>
      <c r="E503" t="s">
        <v>1040</v>
      </c>
      <c r="F503" s="1">
        <v>2054.4699999999998</v>
      </c>
      <c r="G503" s="1">
        <v>1867.62</v>
      </c>
      <c r="H503" s="1">
        <v>1584.89</v>
      </c>
      <c r="I503" s="1">
        <v>469.58</v>
      </c>
      <c r="J503" t="s">
        <v>1044</v>
      </c>
      <c r="K503" t="s">
        <v>1050</v>
      </c>
      <c r="L503" t="s">
        <v>1053</v>
      </c>
      <c r="M503" t="s">
        <v>1057</v>
      </c>
      <c r="N503" s="2">
        <v>45776</v>
      </c>
      <c r="O503" s="2">
        <v>45814</v>
      </c>
      <c r="P503" s="1">
        <v>1543.68</v>
      </c>
      <c r="Q503" s="1">
        <v>469.5799999999997</v>
      </c>
      <c r="R503" s="1">
        <v>-1074.0999999999999</v>
      </c>
      <c r="S503" t="s">
        <v>1060</v>
      </c>
      <c r="T503" s="1">
        <f>IF(AND(First[[#This Row],[Allowed_Amount]]&gt;First[[#This Row],[Paid_Amount]],First[[#This Row],[Status]]="Denied"),1,0)</f>
        <v>1</v>
      </c>
      <c r="U503" s="1">
        <f>IF(AND(First[[#This Row],[Allowed_Amount]]&gt;First[[#This Row],[Paid_Amount]],First[[#This Row],[Status]]="Denied"),First[[#This Row],[Allowed_Amount]]-First[[#This Row],[Paid_Amount]],0)</f>
        <v>282.72999999999979</v>
      </c>
      <c r="V5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04" spans="1:23" x14ac:dyDescent="0.35">
      <c r="A504" t="s">
        <v>520</v>
      </c>
      <c r="B504" t="s">
        <v>1022</v>
      </c>
      <c r="C504" t="s">
        <v>1029</v>
      </c>
      <c r="D504" t="s">
        <v>1037</v>
      </c>
      <c r="E504" t="s">
        <v>1041</v>
      </c>
      <c r="F504" s="1">
        <v>3680.6</v>
      </c>
      <c r="G504" s="1">
        <v>2882.57</v>
      </c>
      <c r="H504" s="1">
        <v>1808.93</v>
      </c>
      <c r="I504" s="1">
        <v>1871.67</v>
      </c>
      <c r="L504" t="s">
        <v>1054</v>
      </c>
      <c r="M504" t="s">
        <v>1055</v>
      </c>
      <c r="N504" s="2">
        <v>45531</v>
      </c>
      <c r="O504" s="2">
        <v>45605</v>
      </c>
      <c r="P504" s="1">
        <v>1808.93</v>
      </c>
      <c r="Q504" s="1">
        <v>1871.67</v>
      </c>
      <c r="R504" s="1">
        <v>0</v>
      </c>
      <c r="S504" t="s">
        <v>1060</v>
      </c>
      <c r="T504" s="1">
        <f>IF(AND(First[[#This Row],[Allowed_Amount]]&gt;First[[#This Row],[Paid_Amount]],First[[#This Row],[Status]]="Denied"),1,0)</f>
        <v>0</v>
      </c>
      <c r="U504" s="1">
        <f>IF(AND(First[[#This Row],[Allowed_Amount]]&gt;First[[#This Row],[Paid_Amount]],First[[#This Row],[Status]]="Denied"),First[[#This Row],[Allowed_Amount]]-First[[#This Row],[Paid_Amount]],0)</f>
        <v>0</v>
      </c>
      <c r="V5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5" spans="1:23" x14ac:dyDescent="0.35">
      <c r="A505" t="s">
        <v>521</v>
      </c>
      <c r="B505" t="s">
        <v>1022</v>
      </c>
      <c r="C505" t="s">
        <v>1030</v>
      </c>
      <c r="D505" t="s">
        <v>1036</v>
      </c>
      <c r="E505" t="s">
        <v>1038</v>
      </c>
      <c r="F505" s="1">
        <v>887.69</v>
      </c>
      <c r="G505" s="1">
        <v>611.04999999999995</v>
      </c>
      <c r="H505" s="1">
        <v>516.97</v>
      </c>
      <c r="I505" s="1">
        <v>370.72</v>
      </c>
      <c r="J505" t="s">
        <v>1043</v>
      </c>
      <c r="K505" t="s">
        <v>1049</v>
      </c>
      <c r="L505" t="s">
        <v>1053</v>
      </c>
      <c r="M505" t="s">
        <v>1058</v>
      </c>
      <c r="N505" s="2">
        <v>45848</v>
      </c>
      <c r="O505" s="2">
        <v>45894</v>
      </c>
      <c r="P505" s="1">
        <v>500.38</v>
      </c>
      <c r="Q505" s="1">
        <v>370.72</v>
      </c>
      <c r="R505" s="1">
        <v>-129.66</v>
      </c>
      <c r="S505" t="s">
        <v>1060</v>
      </c>
      <c r="T505" s="1">
        <f>IF(AND(First[[#This Row],[Allowed_Amount]]&gt;First[[#This Row],[Paid_Amount]],First[[#This Row],[Status]]="Denied"),1,0)</f>
        <v>1</v>
      </c>
      <c r="U505" s="1">
        <f>IF(AND(First[[#This Row],[Allowed_Amount]]&gt;First[[#This Row],[Paid_Amount]],First[[#This Row],[Status]]="Denied"),First[[#This Row],[Allowed_Amount]]-First[[#This Row],[Paid_Amount]],0)</f>
        <v>94.079999999999927</v>
      </c>
      <c r="V5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94.079999999999927</v>
      </c>
      <c r="W5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06" spans="1:23" x14ac:dyDescent="0.35">
      <c r="A506" t="s">
        <v>522</v>
      </c>
      <c r="B506" t="s">
        <v>1026</v>
      </c>
      <c r="C506" t="s">
        <v>1029</v>
      </c>
      <c r="D506" t="s">
        <v>1033</v>
      </c>
      <c r="E506" t="s">
        <v>1040</v>
      </c>
      <c r="F506" s="1">
        <v>2551.79</v>
      </c>
      <c r="G506" s="1">
        <v>1921.99</v>
      </c>
      <c r="H506" s="1">
        <v>1489.41</v>
      </c>
      <c r="I506" s="1">
        <v>1062.3800000000001</v>
      </c>
      <c r="J506" t="s">
        <v>1046</v>
      </c>
      <c r="K506" t="s">
        <v>1050</v>
      </c>
      <c r="L506" t="s">
        <v>1053</v>
      </c>
      <c r="M506" t="s">
        <v>1058</v>
      </c>
      <c r="N506" s="2">
        <v>45722</v>
      </c>
      <c r="O506" s="2">
        <v>45812</v>
      </c>
      <c r="P506" s="1">
        <v>1367.13</v>
      </c>
      <c r="Q506" s="1">
        <v>1062.3800000000001</v>
      </c>
      <c r="R506" s="1">
        <v>-304.75</v>
      </c>
      <c r="S506" t="s">
        <v>1060</v>
      </c>
      <c r="T506" s="1">
        <f>IF(AND(First[[#This Row],[Allowed_Amount]]&gt;First[[#This Row],[Paid_Amount]],First[[#This Row],[Status]]="Denied"),1,0)</f>
        <v>1</v>
      </c>
      <c r="U506" s="1">
        <f>IF(AND(First[[#This Row],[Allowed_Amount]]&gt;First[[#This Row],[Paid_Amount]],First[[#This Row],[Status]]="Denied"),First[[#This Row],[Allowed_Amount]]-First[[#This Row],[Paid_Amount]],0)</f>
        <v>432.57999999999993</v>
      </c>
      <c r="V5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432.57999999999993</v>
      </c>
      <c r="W5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07" spans="1:23" x14ac:dyDescent="0.35">
      <c r="A507" t="s">
        <v>523</v>
      </c>
      <c r="B507" t="s">
        <v>1021</v>
      </c>
      <c r="C507" t="s">
        <v>1031</v>
      </c>
      <c r="D507" t="s">
        <v>1035</v>
      </c>
      <c r="E507" t="s">
        <v>1039</v>
      </c>
      <c r="F507" s="1">
        <v>3553.93</v>
      </c>
      <c r="G507" s="1">
        <v>2393.7800000000002</v>
      </c>
      <c r="H507" s="1">
        <v>1652.32</v>
      </c>
      <c r="I507" s="1">
        <v>1901.61</v>
      </c>
      <c r="J507" t="s">
        <v>1046</v>
      </c>
      <c r="K507" t="s">
        <v>1050</v>
      </c>
      <c r="L507" t="s">
        <v>1053</v>
      </c>
      <c r="M507" t="s">
        <v>1057</v>
      </c>
      <c r="N507" s="2">
        <v>45630</v>
      </c>
      <c r="O507" s="2">
        <v>45675</v>
      </c>
      <c r="P507" s="1">
        <v>1442.41</v>
      </c>
      <c r="Q507" s="1">
        <v>1901.61</v>
      </c>
      <c r="R507" s="1">
        <v>459.2</v>
      </c>
      <c r="S507" t="s">
        <v>1060</v>
      </c>
      <c r="T507" s="1">
        <f>IF(AND(First[[#This Row],[Allowed_Amount]]&gt;First[[#This Row],[Paid_Amount]],First[[#This Row],[Status]]="Denied"),1,0)</f>
        <v>1</v>
      </c>
      <c r="U507" s="1">
        <f>IF(AND(First[[#This Row],[Allowed_Amount]]&gt;First[[#This Row],[Paid_Amount]],First[[#This Row],[Status]]="Denied"),First[[#This Row],[Allowed_Amount]]-First[[#This Row],[Paid_Amount]],0)</f>
        <v>741.46000000000026</v>
      </c>
      <c r="V5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741.46000000000026</v>
      </c>
      <c r="W5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08" spans="1:23" x14ac:dyDescent="0.35">
      <c r="A508" t="s">
        <v>524</v>
      </c>
      <c r="B508" t="s">
        <v>1023</v>
      </c>
      <c r="C508" t="s">
        <v>1032</v>
      </c>
      <c r="D508" t="s">
        <v>1037</v>
      </c>
      <c r="E508" t="s">
        <v>1041</v>
      </c>
      <c r="F508" s="1">
        <v>3408.73</v>
      </c>
      <c r="G508" s="1">
        <v>3251.39</v>
      </c>
      <c r="H508" s="1">
        <v>2380.64</v>
      </c>
      <c r="I508" s="1">
        <v>1028.0899999999999</v>
      </c>
      <c r="L508" t="s">
        <v>1054</v>
      </c>
      <c r="M508" t="s">
        <v>1055</v>
      </c>
      <c r="N508" s="2">
        <v>45543</v>
      </c>
      <c r="O508" s="2">
        <v>45554</v>
      </c>
      <c r="P508" s="1">
        <v>2380.64</v>
      </c>
      <c r="Q508" s="1">
        <v>1028.0899999999999</v>
      </c>
      <c r="R508" s="1">
        <v>0</v>
      </c>
      <c r="S508" t="s">
        <v>1060</v>
      </c>
      <c r="T508" s="1">
        <f>IF(AND(First[[#This Row],[Allowed_Amount]]&gt;First[[#This Row],[Paid_Amount]],First[[#This Row],[Status]]="Denied"),1,0)</f>
        <v>0</v>
      </c>
      <c r="U508" s="1">
        <f>IF(AND(First[[#This Row],[Allowed_Amount]]&gt;First[[#This Row],[Paid_Amount]],First[[#This Row],[Status]]="Denied"),First[[#This Row],[Allowed_Amount]]-First[[#This Row],[Paid_Amount]],0)</f>
        <v>0</v>
      </c>
      <c r="V5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09" spans="1:23" x14ac:dyDescent="0.35">
      <c r="A509" t="s">
        <v>525</v>
      </c>
      <c r="B509" t="s">
        <v>1018</v>
      </c>
      <c r="C509" t="s">
        <v>1029</v>
      </c>
      <c r="D509" t="s">
        <v>1037</v>
      </c>
      <c r="E509" t="s">
        <v>1038</v>
      </c>
      <c r="F509" s="1">
        <v>3834.94</v>
      </c>
      <c r="G509" s="1">
        <v>2558.62</v>
      </c>
      <c r="H509" s="1">
        <v>2174.67</v>
      </c>
      <c r="I509" s="1">
        <v>1660.27</v>
      </c>
      <c r="L509" t="s">
        <v>1054</v>
      </c>
      <c r="M509" t="s">
        <v>1055</v>
      </c>
      <c r="N509" s="2">
        <v>45751</v>
      </c>
      <c r="O509" s="2">
        <v>45784</v>
      </c>
      <c r="P509" s="1">
        <v>2174.67</v>
      </c>
      <c r="Q509" s="1">
        <v>1660.27</v>
      </c>
      <c r="R509" s="1">
        <v>0</v>
      </c>
      <c r="S509" t="s">
        <v>1060</v>
      </c>
      <c r="T509" s="1">
        <f>IF(AND(First[[#This Row],[Allowed_Amount]]&gt;First[[#This Row],[Paid_Amount]],First[[#This Row],[Status]]="Denied"),1,0)</f>
        <v>0</v>
      </c>
      <c r="U509" s="1">
        <f>IF(AND(First[[#This Row],[Allowed_Amount]]&gt;First[[#This Row],[Paid_Amount]],First[[#This Row],[Status]]="Denied"),First[[#This Row],[Allowed_Amount]]-First[[#This Row],[Paid_Amount]],0)</f>
        <v>0</v>
      </c>
      <c r="V5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0" spans="1:23" x14ac:dyDescent="0.35">
      <c r="A510" t="s">
        <v>526</v>
      </c>
      <c r="B510" t="s">
        <v>1020</v>
      </c>
      <c r="C510" t="s">
        <v>1030</v>
      </c>
      <c r="D510" t="s">
        <v>1034</v>
      </c>
      <c r="E510" t="s">
        <v>1039</v>
      </c>
      <c r="F510" s="1">
        <v>1418.15</v>
      </c>
      <c r="G510" s="1">
        <v>757.65</v>
      </c>
      <c r="H510" s="1">
        <v>501.9</v>
      </c>
      <c r="I510" s="1">
        <v>916.25</v>
      </c>
      <c r="L510" t="s">
        <v>1054</v>
      </c>
      <c r="M510" t="s">
        <v>1055</v>
      </c>
      <c r="N510" s="2">
        <v>45750</v>
      </c>
      <c r="O510" s="2">
        <v>45755</v>
      </c>
      <c r="P510" s="1">
        <v>501.9</v>
      </c>
      <c r="Q510" s="1">
        <v>916.25000000000011</v>
      </c>
      <c r="R510" s="1">
        <v>0</v>
      </c>
      <c r="S510" t="s">
        <v>1060</v>
      </c>
      <c r="T510" s="1">
        <f>IF(AND(First[[#This Row],[Allowed_Amount]]&gt;First[[#This Row],[Paid_Amount]],First[[#This Row],[Status]]="Denied"),1,0)</f>
        <v>0</v>
      </c>
      <c r="U510" s="1">
        <f>IF(AND(First[[#This Row],[Allowed_Amount]]&gt;First[[#This Row],[Paid_Amount]],First[[#This Row],[Status]]="Denied"),First[[#This Row],[Allowed_Amount]]-First[[#This Row],[Paid_Amount]],0)</f>
        <v>0</v>
      </c>
      <c r="V5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1" spans="1:23" x14ac:dyDescent="0.35">
      <c r="A511" t="s">
        <v>527</v>
      </c>
      <c r="B511" t="s">
        <v>1027</v>
      </c>
      <c r="C511" t="s">
        <v>1030</v>
      </c>
      <c r="D511" t="s">
        <v>1033</v>
      </c>
      <c r="E511" t="s">
        <v>1039</v>
      </c>
      <c r="F511" s="1">
        <v>618.12</v>
      </c>
      <c r="G511" s="1">
        <v>595.98</v>
      </c>
      <c r="H511" s="1">
        <v>495.17</v>
      </c>
      <c r="I511" s="1">
        <v>122.95</v>
      </c>
      <c r="L511" t="s">
        <v>1054</v>
      </c>
      <c r="M511" t="s">
        <v>1055</v>
      </c>
      <c r="N511" s="2">
        <v>45537</v>
      </c>
      <c r="O511" s="2">
        <v>45561</v>
      </c>
      <c r="P511" s="1">
        <v>495.17</v>
      </c>
      <c r="Q511" s="1">
        <v>122.95</v>
      </c>
      <c r="R511" s="1">
        <v>0</v>
      </c>
      <c r="S511" t="s">
        <v>1060</v>
      </c>
      <c r="T511" s="1">
        <f>IF(AND(First[[#This Row],[Allowed_Amount]]&gt;First[[#This Row],[Paid_Amount]],First[[#This Row],[Status]]="Denied"),1,0)</f>
        <v>0</v>
      </c>
      <c r="U511" s="1">
        <f>IF(AND(First[[#This Row],[Allowed_Amount]]&gt;First[[#This Row],[Paid_Amount]],First[[#This Row],[Status]]="Denied"),First[[#This Row],[Allowed_Amount]]-First[[#This Row],[Paid_Amount]],0)</f>
        <v>0</v>
      </c>
      <c r="V5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2" spans="1:23" x14ac:dyDescent="0.35">
      <c r="A512" t="s">
        <v>528</v>
      </c>
      <c r="B512" t="s">
        <v>1025</v>
      </c>
      <c r="C512" t="s">
        <v>1030</v>
      </c>
      <c r="D512" t="s">
        <v>1033</v>
      </c>
      <c r="E512" t="s">
        <v>1039</v>
      </c>
      <c r="F512" s="1">
        <v>3124.24</v>
      </c>
      <c r="G512" s="1">
        <v>3124.24</v>
      </c>
      <c r="H512" s="1">
        <v>2100.65</v>
      </c>
      <c r="I512" s="1">
        <v>1023.59</v>
      </c>
      <c r="L512" t="s">
        <v>1054</v>
      </c>
      <c r="M512" t="s">
        <v>1055</v>
      </c>
      <c r="N512" s="2">
        <v>45620</v>
      </c>
      <c r="O512" s="2">
        <v>45676</v>
      </c>
      <c r="P512" s="1">
        <v>2100.65</v>
      </c>
      <c r="Q512" s="1">
        <v>1023.59</v>
      </c>
      <c r="R512" s="1">
        <v>0</v>
      </c>
      <c r="S512" t="s">
        <v>1062</v>
      </c>
      <c r="T512" s="1">
        <f>IF(AND(First[[#This Row],[Allowed_Amount]]&gt;First[[#This Row],[Paid_Amount]],First[[#This Row],[Status]]="Denied"),1,0)</f>
        <v>0</v>
      </c>
      <c r="U512" s="1">
        <f>IF(AND(First[[#This Row],[Allowed_Amount]]&gt;First[[#This Row],[Paid_Amount]],First[[#This Row],[Status]]="Denied"),First[[#This Row],[Allowed_Amount]]-First[[#This Row],[Paid_Amount]],0)</f>
        <v>0</v>
      </c>
      <c r="V5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3" spans="1:23" x14ac:dyDescent="0.35">
      <c r="A513" t="s">
        <v>529</v>
      </c>
      <c r="B513" t="s">
        <v>1020</v>
      </c>
      <c r="C513" t="s">
        <v>1030</v>
      </c>
      <c r="D513" t="s">
        <v>1035</v>
      </c>
      <c r="E513" t="s">
        <v>1041</v>
      </c>
      <c r="F513" s="1">
        <v>4500.55</v>
      </c>
      <c r="G513" s="1">
        <v>2670.8</v>
      </c>
      <c r="H513" s="1">
        <v>1745.9</v>
      </c>
      <c r="I513" s="1">
        <v>2754.65</v>
      </c>
      <c r="J513" t="s">
        <v>1047</v>
      </c>
      <c r="K513" t="s">
        <v>1052</v>
      </c>
      <c r="L513" t="s">
        <v>1053</v>
      </c>
      <c r="M513" t="s">
        <v>1058</v>
      </c>
      <c r="N513" s="2">
        <v>45746</v>
      </c>
      <c r="O513" s="2">
        <v>45797</v>
      </c>
      <c r="P513" s="1">
        <v>1370.5</v>
      </c>
      <c r="Q513" s="1">
        <v>2754.65</v>
      </c>
      <c r="R513" s="1">
        <v>1384.15</v>
      </c>
      <c r="S513" t="s">
        <v>1060</v>
      </c>
      <c r="T513" s="1">
        <f>IF(AND(First[[#This Row],[Allowed_Amount]]&gt;First[[#This Row],[Paid_Amount]],First[[#This Row],[Status]]="Denied"),1,0)</f>
        <v>1</v>
      </c>
      <c r="U513" s="1">
        <f>IF(AND(First[[#This Row],[Allowed_Amount]]&gt;First[[#This Row],[Paid_Amount]],First[[#This Row],[Status]]="Denied"),First[[#This Row],[Allowed_Amount]]-First[[#This Row],[Paid_Amount]],0)</f>
        <v>924.90000000000009</v>
      </c>
      <c r="V5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924.90000000000009</v>
      </c>
      <c r="W5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4" spans="1:23" x14ac:dyDescent="0.35">
      <c r="A514" t="s">
        <v>530</v>
      </c>
      <c r="B514" t="s">
        <v>1021</v>
      </c>
      <c r="C514" t="s">
        <v>1028</v>
      </c>
      <c r="D514" t="s">
        <v>1035</v>
      </c>
      <c r="E514" t="s">
        <v>1039</v>
      </c>
      <c r="F514" s="1">
        <v>1206.8800000000001</v>
      </c>
      <c r="G514" s="1">
        <v>770.85</v>
      </c>
      <c r="H514" s="1">
        <v>687.26</v>
      </c>
      <c r="I514" s="1">
        <v>519.62</v>
      </c>
      <c r="L514" t="s">
        <v>1054</v>
      </c>
      <c r="M514" t="s">
        <v>1055</v>
      </c>
      <c r="N514" s="2">
        <v>45736</v>
      </c>
      <c r="O514" s="2">
        <v>45815</v>
      </c>
      <c r="P514" s="1">
        <v>687.26</v>
      </c>
      <c r="Q514" s="1">
        <v>519.62000000000012</v>
      </c>
      <c r="R514" s="1">
        <v>0</v>
      </c>
      <c r="S514" t="s">
        <v>1060</v>
      </c>
      <c r="T514" s="1">
        <f>IF(AND(First[[#This Row],[Allowed_Amount]]&gt;First[[#This Row],[Paid_Amount]],First[[#This Row],[Status]]="Denied"),1,0)</f>
        <v>0</v>
      </c>
      <c r="U514" s="1">
        <f>IF(AND(First[[#This Row],[Allowed_Amount]]&gt;First[[#This Row],[Paid_Amount]],First[[#This Row],[Status]]="Denied"),First[[#This Row],[Allowed_Amount]]-First[[#This Row],[Paid_Amount]],0)</f>
        <v>0</v>
      </c>
      <c r="V5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5" spans="1:23" x14ac:dyDescent="0.35">
      <c r="A515" t="s">
        <v>531</v>
      </c>
      <c r="B515" t="s">
        <v>1023</v>
      </c>
      <c r="C515" t="s">
        <v>1030</v>
      </c>
      <c r="D515" t="s">
        <v>1033</v>
      </c>
      <c r="E515" t="s">
        <v>1040</v>
      </c>
      <c r="F515" s="1">
        <v>1202.75</v>
      </c>
      <c r="G515" s="1">
        <v>994.06</v>
      </c>
      <c r="H515" s="1">
        <v>746.53</v>
      </c>
      <c r="I515" s="1">
        <v>456.22</v>
      </c>
      <c r="J515" t="s">
        <v>1046</v>
      </c>
      <c r="K515" t="s">
        <v>1050</v>
      </c>
      <c r="L515" t="s">
        <v>1053</v>
      </c>
      <c r="M515" t="s">
        <v>1057</v>
      </c>
      <c r="N515" s="2">
        <v>45558</v>
      </c>
      <c r="O515" s="2">
        <v>45587</v>
      </c>
      <c r="P515" s="1">
        <v>564.86</v>
      </c>
      <c r="Q515" s="1">
        <v>456.22</v>
      </c>
      <c r="R515" s="1">
        <v>-108.64</v>
      </c>
      <c r="S515" t="s">
        <v>1060</v>
      </c>
      <c r="T515" s="1">
        <f>IF(AND(First[[#This Row],[Allowed_Amount]]&gt;First[[#This Row],[Paid_Amount]],First[[#This Row],[Status]]="Denied"),1,0)</f>
        <v>1</v>
      </c>
      <c r="U515" s="1">
        <f>IF(AND(First[[#This Row],[Allowed_Amount]]&gt;First[[#This Row],[Paid_Amount]],First[[#This Row],[Status]]="Denied"),First[[#This Row],[Allowed_Amount]]-First[[#This Row],[Paid_Amount]],0)</f>
        <v>247.52999999999997</v>
      </c>
      <c r="V5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247.52999999999997</v>
      </c>
      <c r="W5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16" spans="1:23" x14ac:dyDescent="0.35">
      <c r="A516" t="s">
        <v>532</v>
      </c>
      <c r="B516" t="s">
        <v>1019</v>
      </c>
      <c r="C516" t="s">
        <v>1029</v>
      </c>
      <c r="D516" t="s">
        <v>1036</v>
      </c>
      <c r="E516" t="s">
        <v>1040</v>
      </c>
      <c r="F516" s="1">
        <v>164.23</v>
      </c>
      <c r="G516" s="1">
        <v>105.15</v>
      </c>
      <c r="H516" s="1">
        <v>77.8</v>
      </c>
      <c r="I516" s="1">
        <v>86.43</v>
      </c>
      <c r="L516" t="s">
        <v>1054</v>
      </c>
      <c r="M516" t="s">
        <v>1055</v>
      </c>
      <c r="N516" s="2">
        <v>45826</v>
      </c>
      <c r="O516" s="2">
        <v>45912</v>
      </c>
      <c r="P516" s="1">
        <v>77.8</v>
      </c>
      <c r="Q516" s="1">
        <v>86.429999999999993</v>
      </c>
      <c r="R516" s="1">
        <v>0</v>
      </c>
      <c r="S516" t="s">
        <v>1060</v>
      </c>
      <c r="T516" s="1">
        <f>IF(AND(First[[#This Row],[Allowed_Amount]]&gt;First[[#This Row],[Paid_Amount]],First[[#This Row],[Status]]="Denied"),1,0)</f>
        <v>0</v>
      </c>
      <c r="U516" s="1">
        <f>IF(AND(First[[#This Row],[Allowed_Amount]]&gt;First[[#This Row],[Paid_Amount]],First[[#This Row],[Status]]="Denied"),First[[#This Row],[Allowed_Amount]]-First[[#This Row],[Paid_Amount]],0)</f>
        <v>0</v>
      </c>
      <c r="V5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7" spans="1:23" x14ac:dyDescent="0.35">
      <c r="A517" t="s">
        <v>533</v>
      </c>
      <c r="B517" t="s">
        <v>1022</v>
      </c>
      <c r="C517" t="s">
        <v>1031</v>
      </c>
      <c r="D517" t="s">
        <v>1033</v>
      </c>
      <c r="E517" t="s">
        <v>1038</v>
      </c>
      <c r="F517" s="1">
        <v>3144.59</v>
      </c>
      <c r="G517" s="1">
        <v>3144.59</v>
      </c>
      <c r="H517" s="1">
        <v>1993.12</v>
      </c>
      <c r="I517" s="1">
        <v>1151.47</v>
      </c>
      <c r="L517" t="s">
        <v>1054</v>
      </c>
      <c r="M517" t="s">
        <v>1055</v>
      </c>
      <c r="N517" s="2">
        <v>45576</v>
      </c>
      <c r="O517" s="2">
        <v>45593</v>
      </c>
      <c r="P517" s="1">
        <v>1993.12</v>
      </c>
      <c r="Q517" s="1">
        <v>1151.47</v>
      </c>
      <c r="R517" s="1">
        <v>0</v>
      </c>
      <c r="S517" t="s">
        <v>1062</v>
      </c>
      <c r="T517" s="1">
        <f>IF(AND(First[[#This Row],[Allowed_Amount]]&gt;First[[#This Row],[Paid_Amount]],First[[#This Row],[Status]]="Denied"),1,0)</f>
        <v>0</v>
      </c>
      <c r="U517" s="1">
        <f>IF(AND(First[[#This Row],[Allowed_Amount]]&gt;First[[#This Row],[Paid_Amount]],First[[#This Row],[Status]]="Denied"),First[[#This Row],[Allowed_Amount]]-First[[#This Row],[Paid_Amount]],0)</f>
        <v>0</v>
      </c>
      <c r="V5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8" spans="1:23" x14ac:dyDescent="0.35">
      <c r="A518" t="s">
        <v>534</v>
      </c>
      <c r="B518" t="s">
        <v>1019</v>
      </c>
      <c r="C518" t="s">
        <v>1028</v>
      </c>
      <c r="D518" t="s">
        <v>1036</v>
      </c>
      <c r="E518" t="s">
        <v>1040</v>
      </c>
      <c r="F518" s="1">
        <v>372.55</v>
      </c>
      <c r="G518" s="1">
        <v>301.14999999999998</v>
      </c>
      <c r="H518" s="1">
        <v>179.85</v>
      </c>
      <c r="I518" s="1">
        <v>192.7</v>
      </c>
      <c r="L518" t="s">
        <v>1054</v>
      </c>
      <c r="M518" t="s">
        <v>1055</v>
      </c>
      <c r="N518" s="2">
        <v>45731</v>
      </c>
      <c r="O518" s="2">
        <v>45781</v>
      </c>
      <c r="P518" s="1">
        <v>179.85</v>
      </c>
      <c r="Q518" s="1">
        <v>192.7</v>
      </c>
      <c r="R518" s="1">
        <v>0</v>
      </c>
      <c r="S518" t="s">
        <v>1060</v>
      </c>
      <c r="T518" s="1">
        <f>IF(AND(First[[#This Row],[Allowed_Amount]]&gt;First[[#This Row],[Paid_Amount]],First[[#This Row],[Status]]="Denied"),1,0)</f>
        <v>0</v>
      </c>
      <c r="U518" s="1">
        <f>IF(AND(First[[#This Row],[Allowed_Amount]]&gt;First[[#This Row],[Paid_Amount]],First[[#This Row],[Status]]="Denied"),First[[#This Row],[Allowed_Amount]]-First[[#This Row],[Paid_Amount]],0)</f>
        <v>0</v>
      </c>
      <c r="V5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19" spans="1:23" x14ac:dyDescent="0.35">
      <c r="A519" t="s">
        <v>535</v>
      </c>
      <c r="B519" t="s">
        <v>1020</v>
      </c>
      <c r="C519" t="s">
        <v>1028</v>
      </c>
      <c r="D519" t="s">
        <v>1034</v>
      </c>
      <c r="E519" t="s">
        <v>1041</v>
      </c>
      <c r="F519" s="1">
        <v>4440.93</v>
      </c>
      <c r="G519" s="1">
        <v>3769.14</v>
      </c>
      <c r="H519" s="1">
        <v>2944.13</v>
      </c>
      <c r="I519" s="1">
        <v>1496.8</v>
      </c>
      <c r="J519" t="s">
        <v>1044</v>
      </c>
      <c r="K519" t="s">
        <v>1050</v>
      </c>
      <c r="L519" t="s">
        <v>1053</v>
      </c>
      <c r="M519" t="s">
        <v>1057</v>
      </c>
      <c r="N519" s="2">
        <v>45669</v>
      </c>
      <c r="O519" s="2">
        <v>45700</v>
      </c>
      <c r="P519" s="1">
        <v>2257.42</v>
      </c>
      <c r="Q519" s="1">
        <v>1496.8</v>
      </c>
      <c r="R519" s="1">
        <v>-760.62</v>
      </c>
      <c r="S519" t="s">
        <v>1060</v>
      </c>
      <c r="T519" s="1">
        <f>IF(AND(First[[#This Row],[Allowed_Amount]]&gt;First[[#This Row],[Paid_Amount]],First[[#This Row],[Status]]="Denied"),1,0)</f>
        <v>1</v>
      </c>
      <c r="U519" s="1">
        <f>IF(AND(First[[#This Row],[Allowed_Amount]]&gt;First[[#This Row],[Paid_Amount]],First[[#This Row],[Status]]="Denied"),First[[#This Row],[Allowed_Amount]]-First[[#This Row],[Paid_Amount]],0)</f>
        <v>825.00999999999976</v>
      </c>
      <c r="V5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20" spans="1:23" x14ac:dyDescent="0.35">
      <c r="A520" t="s">
        <v>536</v>
      </c>
      <c r="B520" t="s">
        <v>1019</v>
      </c>
      <c r="C520" t="s">
        <v>1030</v>
      </c>
      <c r="D520" t="s">
        <v>1033</v>
      </c>
      <c r="E520" t="s">
        <v>1038</v>
      </c>
      <c r="F520" s="1">
        <v>3015.52</v>
      </c>
      <c r="G520" s="1">
        <v>2745.52</v>
      </c>
      <c r="H520" s="1">
        <v>2435.85</v>
      </c>
      <c r="I520" s="1">
        <v>579.66999999999996</v>
      </c>
      <c r="L520" t="s">
        <v>1054</v>
      </c>
      <c r="M520" t="s">
        <v>1055</v>
      </c>
      <c r="N520" s="2">
        <v>45729</v>
      </c>
      <c r="O520" s="2">
        <v>45741</v>
      </c>
      <c r="P520" s="1">
        <v>2435.85</v>
      </c>
      <c r="Q520" s="1">
        <v>579.67000000000007</v>
      </c>
      <c r="R520" s="1">
        <v>0</v>
      </c>
      <c r="S520" t="s">
        <v>1060</v>
      </c>
      <c r="T520" s="1">
        <f>IF(AND(First[[#This Row],[Allowed_Amount]]&gt;First[[#This Row],[Paid_Amount]],First[[#This Row],[Status]]="Denied"),1,0)</f>
        <v>0</v>
      </c>
      <c r="U520" s="1">
        <f>IF(AND(First[[#This Row],[Allowed_Amount]]&gt;First[[#This Row],[Paid_Amount]],First[[#This Row],[Status]]="Denied"),First[[#This Row],[Allowed_Amount]]-First[[#This Row],[Paid_Amount]],0)</f>
        <v>0</v>
      </c>
      <c r="V5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1" spans="1:23" x14ac:dyDescent="0.35">
      <c r="A521" t="s">
        <v>537</v>
      </c>
      <c r="B521" t="s">
        <v>1019</v>
      </c>
      <c r="C521" t="s">
        <v>1029</v>
      </c>
      <c r="D521" t="s">
        <v>1036</v>
      </c>
      <c r="E521" t="s">
        <v>1038</v>
      </c>
      <c r="F521" s="1">
        <v>4003.46</v>
      </c>
      <c r="G521" s="1">
        <v>2319.3000000000002</v>
      </c>
      <c r="H521" s="1">
        <v>1282.1199999999999</v>
      </c>
      <c r="I521" s="1">
        <v>2721.34</v>
      </c>
      <c r="L521" t="s">
        <v>1054</v>
      </c>
      <c r="M521" t="s">
        <v>1055</v>
      </c>
      <c r="N521" s="2">
        <v>45681</v>
      </c>
      <c r="O521" s="2">
        <v>45700</v>
      </c>
      <c r="P521" s="1">
        <v>1282.1199999999999</v>
      </c>
      <c r="Q521" s="1">
        <v>2721.34</v>
      </c>
      <c r="R521" s="1">
        <v>0</v>
      </c>
      <c r="S521" t="s">
        <v>1060</v>
      </c>
      <c r="T521" s="1">
        <f>IF(AND(First[[#This Row],[Allowed_Amount]]&gt;First[[#This Row],[Paid_Amount]],First[[#This Row],[Status]]="Denied"),1,0)</f>
        <v>0</v>
      </c>
      <c r="U521" s="1">
        <f>IF(AND(First[[#This Row],[Allowed_Amount]]&gt;First[[#This Row],[Paid_Amount]],First[[#This Row],[Status]]="Denied"),First[[#This Row],[Allowed_Amount]]-First[[#This Row],[Paid_Amount]],0)</f>
        <v>0</v>
      </c>
      <c r="V5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2" spans="1:23" x14ac:dyDescent="0.35">
      <c r="A522" t="s">
        <v>538</v>
      </c>
      <c r="B522" t="s">
        <v>1021</v>
      </c>
      <c r="C522" t="s">
        <v>1031</v>
      </c>
      <c r="D522" t="s">
        <v>1034</v>
      </c>
      <c r="E522" t="s">
        <v>1038</v>
      </c>
      <c r="F522" s="1">
        <v>3659.36</v>
      </c>
      <c r="G522" s="1">
        <v>2694.15</v>
      </c>
      <c r="H522" s="1">
        <v>2406.7800000000002</v>
      </c>
      <c r="I522" s="1">
        <v>1252.58</v>
      </c>
      <c r="L522" t="s">
        <v>1054</v>
      </c>
      <c r="M522" t="s">
        <v>1055</v>
      </c>
      <c r="N522" s="2">
        <v>45688</v>
      </c>
      <c r="O522" s="2">
        <v>45754</v>
      </c>
      <c r="P522" s="1">
        <v>2406.7800000000002</v>
      </c>
      <c r="Q522" s="1">
        <v>1252.58</v>
      </c>
      <c r="R522" s="1">
        <v>0</v>
      </c>
      <c r="S522" t="s">
        <v>1060</v>
      </c>
      <c r="T522" s="1">
        <f>IF(AND(First[[#This Row],[Allowed_Amount]]&gt;First[[#This Row],[Paid_Amount]],First[[#This Row],[Status]]="Denied"),1,0)</f>
        <v>0</v>
      </c>
      <c r="U522" s="1">
        <f>IF(AND(First[[#This Row],[Allowed_Amount]]&gt;First[[#This Row],[Paid_Amount]],First[[#This Row],[Status]]="Denied"),First[[#This Row],[Allowed_Amount]]-First[[#This Row],[Paid_Amount]],0)</f>
        <v>0</v>
      </c>
      <c r="V5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3" spans="1:23" x14ac:dyDescent="0.35">
      <c r="A523" t="s">
        <v>539</v>
      </c>
      <c r="B523" t="s">
        <v>1027</v>
      </c>
      <c r="C523" t="s">
        <v>1032</v>
      </c>
      <c r="D523" t="s">
        <v>1036</v>
      </c>
      <c r="E523" t="s">
        <v>1039</v>
      </c>
      <c r="F523" s="1">
        <v>2660.21</v>
      </c>
      <c r="G523" s="1">
        <v>2285.9499999999998</v>
      </c>
      <c r="H523" s="1">
        <v>1716.05</v>
      </c>
      <c r="I523" s="1">
        <v>944.16</v>
      </c>
      <c r="J523" t="s">
        <v>1043</v>
      </c>
      <c r="K523" t="s">
        <v>1049</v>
      </c>
      <c r="L523" t="s">
        <v>1053</v>
      </c>
      <c r="M523" t="s">
        <v>1057</v>
      </c>
      <c r="N523" s="2">
        <v>45893</v>
      </c>
      <c r="O523" s="2">
        <v>45925</v>
      </c>
      <c r="P523" s="1">
        <v>1605.49</v>
      </c>
      <c r="Q523" s="1">
        <v>944.16000000000008</v>
      </c>
      <c r="R523" s="1">
        <v>-661.33</v>
      </c>
      <c r="S523" t="s">
        <v>1060</v>
      </c>
      <c r="T523" s="1">
        <f>IF(AND(First[[#This Row],[Allowed_Amount]]&gt;First[[#This Row],[Paid_Amount]],First[[#This Row],[Status]]="Denied"),1,0)</f>
        <v>1</v>
      </c>
      <c r="U523" s="1">
        <f>IF(AND(First[[#This Row],[Allowed_Amount]]&gt;First[[#This Row],[Paid_Amount]],First[[#This Row],[Status]]="Denied"),First[[#This Row],[Allowed_Amount]]-First[[#This Row],[Paid_Amount]],0)</f>
        <v>569.89999999999986</v>
      </c>
      <c r="V5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569.89999999999986</v>
      </c>
      <c r="W5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24" spans="1:23" x14ac:dyDescent="0.35">
      <c r="A524" t="s">
        <v>540</v>
      </c>
      <c r="B524" t="s">
        <v>1020</v>
      </c>
      <c r="C524" t="s">
        <v>1030</v>
      </c>
      <c r="D524" t="s">
        <v>1036</v>
      </c>
      <c r="E524" t="s">
        <v>1038</v>
      </c>
      <c r="F524" s="1">
        <v>4770.45</v>
      </c>
      <c r="G524" s="1">
        <v>3472.7</v>
      </c>
      <c r="H524" s="1">
        <v>2301.34</v>
      </c>
      <c r="I524" s="1">
        <v>2469.11</v>
      </c>
      <c r="L524" t="s">
        <v>1054</v>
      </c>
      <c r="M524" t="s">
        <v>1055</v>
      </c>
      <c r="N524" s="2">
        <v>45535</v>
      </c>
      <c r="O524" s="2">
        <v>45603</v>
      </c>
      <c r="P524" s="1">
        <v>2301.34</v>
      </c>
      <c r="Q524" s="1">
        <v>2469.11</v>
      </c>
      <c r="R524" s="1">
        <v>0</v>
      </c>
      <c r="S524" t="s">
        <v>1060</v>
      </c>
      <c r="T524" s="1">
        <f>IF(AND(First[[#This Row],[Allowed_Amount]]&gt;First[[#This Row],[Paid_Amount]],First[[#This Row],[Status]]="Denied"),1,0)</f>
        <v>0</v>
      </c>
      <c r="U524" s="1">
        <f>IF(AND(First[[#This Row],[Allowed_Amount]]&gt;First[[#This Row],[Paid_Amount]],First[[#This Row],[Status]]="Denied"),First[[#This Row],[Allowed_Amount]]-First[[#This Row],[Paid_Amount]],0)</f>
        <v>0</v>
      </c>
      <c r="V5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5" spans="1:23" x14ac:dyDescent="0.35">
      <c r="A525" t="s">
        <v>541</v>
      </c>
      <c r="B525" t="s">
        <v>1025</v>
      </c>
      <c r="C525" t="s">
        <v>1032</v>
      </c>
      <c r="D525" t="s">
        <v>1035</v>
      </c>
      <c r="E525" t="s">
        <v>1040</v>
      </c>
      <c r="F525" s="1">
        <v>1744.95</v>
      </c>
      <c r="G525" s="1">
        <v>1471.66</v>
      </c>
      <c r="H525" s="1">
        <v>1237.1099999999999</v>
      </c>
      <c r="I525" s="1">
        <v>507.84</v>
      </c>
      <c r="L525" t="s">
        <v>1054</v>
      </c>
      <c r="M525" t="s">
        <v>1055</v>
      </c>
      <c r="N525" s="2">
        <v>45743</v>
      </c>
      <c r="O525" s="2">
        <v>45748</v>
      </c>
      <c r="P525" s="1">
        <v>1237.1099999999999</v>
      </c>
      <c r="Q525" s="1">
        <v>507.84000000000009</v>
      </c>
      <c r="R525" s="1">
        <v>0</v>
      </c>
      <c r="S525" t="s">
        <v>1060</v>
      </c>
      <c r="T525" s="1">
        <f>IF(AND(First[[#This Row],[Allowed_Amount]]&gt;First[[#This Row],[Paid_Amount]],First[[#This Row],[Status]]="Denied"),1,0)</f>
        <v>0</v>
      </c>
      <c r="U525" s="1">
        <f>IF(AND(First[[#This Row],[Allowed_Amount]]&gt;First[[#This Row],[Paid_Amount]],First[[#This Row],[Status]]="Denied"),First[[#This Row],[Allowed_Amount]]-First[[#This Row],[Paid_Amount]],0)</f>
        <v>0</v>
      </c>
      <c r="V5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6" spans="1:23" x14ac:dyDescent="0.35">
      <c r="A526" t="s">
        <v>542</v>
      </c>
      <c r="B526" t="s">
        <v>1021</v>
      </c>
      <c r="C526" t="s">
        <v>1032</v>
      </c>
      <c r="D526" t="s">
        <v>1034</v>
      </c>
      <c r="E526" t="s">
        <v>1040</v>
      </c>
      <c r="F526" s="1">
        <v>3724.34</v>
      </c>
      <c r="G526" s="1">
        <v>1868.18</v>
      </c>
      <c r="H526" s="1">
        <v>1070.93</v>
      </c>
      <c r="I526" s="1">
        <v>2653.41</v>
      </c>
      <c r="L526" t="s">
        <v>1054</v>
      </c>
      <c r="M526" t="s">
        <v>1055</v>
      </c>
      <c r="N526" s="2">
        <v>45824</v>
      </c>
      <c r="O526" s="2">
        <v>45862</v>
      </c>
      <c r="P526" s="1">
        <v>1070.93</v>
      </c>
      <c r="Q526" s="1">
        <v>2653.41</v>
      </c>
      <c r="R526" s="1">
        <v>0</v>
      </c>
      <c r="S526" t="s">
        <v>1060</v>
      </c>
      <c r="T526" s="1">
        <f>IF(AND(First[[#This Row],[Allowed_Amount]]&gt;First[[#This Row],[Paid_Amount]],First[[#This Row],[Status]]="Denied"),1,0)</f>
        <v>0</v>
      </c>
      <c r="U526" s="1">
        <f>IF(AND(First[[#This Row],[Allowed_Amount]]&gt;First[[#This Row],[Paid_Amount]],First[[#This Row],[Status]]="Denied"),First[[#This Row],[Allowed_Amount]]-First[[#This Row],[Paid_Amount]],0)</f>
        <v>0</v>
      </c>
      <c r="V5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27" spans="1:23" x14ac:dyDescent="0.35">
      <c r="A527" t="s">
        <v>543</v>
      </c>
      <c r="B527" t="s">
        <v>1022</v>
      </c>
      <c r="C527" t="s">
        <v>1028</v>
      </c>
      <c r="D527" t="s">
        <v>1034</v>
      </c>
      <c r="E527" t="s">
        <v>1038</v>
      </c>
      <c r="F527" s="1">
        <v>4237.9399999999996</v>
      </c>
      <c r="G527" s="1">
        <v>2541.5300000000002</v>
      </c>
      <c r="H527" s="1">
        <v>2238.73</v>
      </c>
      <c r="I527" s="1">
        <v>1999.21</v>
      </c>
      <c r="J527" t="s">
        <v>1048</v>
      </c>
      <c r="K527" t="s">
        <v>1050</v>
      </c>
      <c r="L527" t="s">
        <v>1053</v>
      </c>
      <c r="M527" t="s">
        <v>1056</v>
      </c>
      <c r="N527" s="2">
        <v>45782</v>
      </c>
      <c r="O527" s="2">
        <v>45859</v>
      </c>
      <c r="P527" s="1">
        <v>1837.97</v>
      </c>
      <c r="Q527" s="1">
        <v>1999.21</v>
      </c>
      <c r="R527" s="1">
        <v>161.24</v>
      </c>
      <c r="S527" t="s">
        <v>1060</v>
      </c>
      <c r="T527" s="1">
        <f>IF(AND(First[[#This Row],[Allowed_Amount]]&gt;First[[#This Row],[Paid_Amount]],First[[#This Row],[Status]]="Denied"),1,0)</f>
        <v>1</v>
      </c>
      <c r="U527" s="1">
        <f>IF(AND(First[[#This Row],[Allowed_Amount]]&gt;First[[#This Row],[Paid_Amount]],First[[#This Row],[Status]]="Denied"),First[[#This Row],[Allowed_Amount]]-First[[#This Row],[Paid_Amount]],0)</f>
        <v>302.80000000000018</v>
      </c>
      <c r="V5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302.80000000000018</v>
      </c>
      <c r="W5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28" spans="1:23" x14ac:dyDescent="0.35">
      <c r="A528" t="s">
        <v>544</v>
      </c>
      <c r="B528" t="s">
        <v>1018</v>
      </c>
      <c r="C528" t="s">
        <v>1031</v>
      </c>
      <c r="D528" t="s">
        <v>1037</v>
      </c>
      <c r="E528" t="s">
        <v>1041</v>
      </c>
      <c r="F528" s="1">
        <v>2948.22</v>
      </c>
      <c r="G528" s="1">
        <v>1836.57</v>
      </c>
      <c r="H528" s="1">
        <v>1209.51</v>
      </c>
      <c r="I528" s="1">
        <v>1738.71</v>
      </c>
      <c r="J528" t="s">
        <v>1048</v>
      </c>
      <c r="K528" t="s">
        <v>1050</v>
      </c>
      <c r="L528" t="s">
        <v>1053</v>
      </c>
      <c r="M528" t="s">
        <v>1058</v>
      </c>
      <c r="N528" s="2">
        <v>45614</v>
      </c>
      <c r="O528" s="2">
        <v>45664</v>
      </c>
      <c r="P528" s="1">
        <v>1160.5999999999999</v>
      </c>
      <c r="Q528" s="1">
        <v>1738.71</v>
      </c>
      <c r="R528" s="1">
        <v>578.11</v>
      </c>
      <c r="S528" t="s">
        <v>1060</v>
      </c>
      <c r="T528" s="1">
        <f>IF(AND(First[[#This Row],[Allowed_Amount]]&gt;First[[#This Row],[Paid_Amount]],First[[#This Row],[Status]]="Denied"),1,0)</f>
        <v>1</v>
      </c>
      <c r="U528" s="1">
        <f>IF(AND(First[[#This Row],[Allowed_Amount]]&gt;First[[#This Row],[Paid_Amount]],First[[#This Row],[Status]]="Denied"),First[[#This Row],[Allowed_Amount]]-First[[#This Row],[Paid_Amount]],0)</f>
        <v>627.05999999999995</v>
      </c>
      <c r="V5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627.05999999999995</v>
      </c>
      <c r="W5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29" spans="1:23" x14ac:dyDescent="0.35">
      <c r="A529" t="s">
        <v>545</v>
      </c>
      <c r="B529" t="s">
        <v>1026</v>
      </c>
      <c r="C529" t="s">
        <v>1032</v>
      </c>
      <c r="D529" t="s">
        <v>1033</v>
      </c>
      <c r="E529" t="s">
        <v>1040</v>
      </c>
      <c r="F529" s="1">
        <v>1610.71</v>
      </c>
      <c r="G529" s="1">
        <v>986.53</v>
      </c>
      <c r="H529" s="1">
        <v>666.97</v>
      </c>
      <c r="I529" s="1">
        <v>943.74</v>
      </c>
      <c r="L529" t="s">
        <v>1054</v>
      </c>
      <c r="M529" t="s">
        <v>1055</v>
      </c>
      <c r="N529" s="2">
        <v>45723</v>
      </c>
      <c r="O529" s="2">
        <v>45747</v>
      </c>
      <c r="P529" s="1">
        <v>666.97</v>
      </c>
      <c r="Q529" s="1">
        <v>943.74</v>
      </c>
      <c r="R529" s="1">
        <v>0</v>
      </c>
      <c r="S529" t="s">
        <v>1060</v>
      </c>
      <c r="T529" s="1">
        <f>IF(AND(First[[#This Row],[Allowed_Amount]]&gt;First[[#This Row],[Paid_Amount]],First[[#This Row],[Status]]="Denied"),1,0)</f>
        <v>0</v>
      </c>
      <c r="U529" s="1">
        <f>IF(AND(First[[#This Row],[Allowed_Amount]]&gt;First[[#This Row],[Paid_Amount]],First[[#This Row],[Status]]="Denied"),First[[#This Row],[Allowed_Amount]]-First[[#This Row],[Paid_Amount]],0)</f>
        <v>0</v>
      </c>
      <c r="V5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0" spans="1:23" x14ac:dyDescent="0.35">
      <c r="A530" t="s">
        <v>546</v>
      </c>
      <c r="B530" t="s">
        <v>1026</v>
      </c>
      <c r="C530" t="s">
        <v>1029</v>
      </c>
      <c r="D530" t="s">
        <v>1035</v>
      </c>
      <c r="E530" t="s">
        <v>1040</v>
      </c>
      <c r="F530" s="1">
        <v>3769.91</v>
      </c>
      <c r="G530" s="1">
        <v>2321.64</v>
      </c>
      <c r="H530" s="1">
        <v>1799.44</v>
      </c>
      <c r="I530" s="1">
        <v>1970.47</v>
      </c>
      <c r="L530" t="s">
        <v>1054</v>
      </c>
      <c r="M530" t="s">
        <v>1055</v>
      </c>
      <c r="N530" s="2">
        <v>45797</v>
      </c>
      <c r="O530" s="2">
        <v>45882</v>
      </c>
      <c r="P530" s="1">
        <v>1799.44</v>
      </c>
      <c r="Q530" s="1">
        <v>1970.47</v>
      </c>
      <c r="R530" s="1">
        <v>0</v>
      </c>
      <c r="S530" t="s">
        <v>1060</v>
      </c>
      <c r="T530" s="1">
        <f>IF(AND(First[[#This Row],[Allowed_Amount]]&gt;First[[#This Row],[Paid_Amount]],First[[#This Row],[Status]]="Denied"),1,0)</f>
        <v>0</v>
      </c>
      <c r="U530" s="1">
        <f>IF(AND(First[[#This Row],[Allowed_Amount]]&gt;First[[#This Row],[Paid_Amount]],First[[#This Row],[Status]]="Denied"),First[[#This Row],[Allowed_Amount]]-First[[#This Row],[Paid_Amount]],0)</f>
        <v>0</v>
      </c>
      <c r="V5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1" spans="1:23" x14ac:dyDescent="0.35">
      <c r="A531" t="s">
        <v>547</v>
      </c>
      <c r="B531" t="s">
        <v>1020</v>
      </c>
      <c r="C531" t="s">
        <v>1028</v>
      </c>
      <c r="D531" t="s">
        <v>1036</v>
      </c>
      <c r="E531" t="s">
        <v>1039</v>
      </c>
      <c r="F531" s="1">
        <v>608.25</v>
      </c>
      <c r="G531" s="1">
        <v>330.52</v>
      </c>
      <c r="H531" s="1">
        <v>245.94</v>
      </c>
      <c r="I531" s="1">
        <v>362.31</v>
      </c>
      <c r="L531" t="s">
        <v>1054</v>
      </c>
      <c r="M531" t="s">
        <v>1055</v>
      </c>
      <c r="N531" s="2">
        <v>45547</v>
      </c>
      <c r="O531" s="2">
        <v>45599</v>
      </c>
      <c r="P531" s="1">
        <v>245.94</v>
      </c>
      <c r="Q531" s="1">
        <v>362.31</v>
      </c>
      <c r="R531" s="1">
        <v>0</v>
      </c>
      <c r="S531" t="s">
        <v>1060</v>
      </c>
      <c r="T531" s="1">
        <f>IF(AND(First[[#This Row],[Allowed_Amount]]&gt;First[[#This Row],[Paid_Amount]],First[[#This Row],[Status]]="Denied"),1,0)</f>
        <v>0</v>
      </c>
      <c r="U531" s="1">
        <f>IF(AND(First[[#This Row],[Allowed_Amount]]&gt;First[[#This Row],[Paid_Amount]],First[[#This Row],[Status]]="Denied"),First[[#This Row],[Allowed_Amount]]-First[[#This Row],[Paid_Amount]],0)</f>
        <v>0</v>
      </c>
      <c r="V5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2" spans="1:23" x14ac:dyDescent="0.35">
      <c r="A532" t="s">
        <v>548</v>
      </c>
      <c r="B532" t="s">
        <v>1023</v>
      </c>
      <c r="C532" t="s">
        <v>1032</v>
      </c>
      <c r="D532" t="s">
        <v>1035</v>
      </c>
      <c r="E532" t="s">
        <v>1041</v>
      </c>
      <c r="F532" s="1">
        <v>434.06</v>
      </c>
      <c r="G532" s="1">
        <v>371.83</v>
      </c>
      <c r="H532" s="1">
        <v>314.27999999999997</v>
      </c>
      <c r="I532" s="1">
        <v>119.78</v>
      </c>
      <c r="J532" t="s">
        <v>1048</v>
      </c>
      <c r="K532" t="s">
        <v>1050</v>
      </c>
      <c r="L532" t="s">
        <v>1053</v>
      </c>
      <c r="M532" t="s">
        <v>1057</v>
      </c>
      <c r="N532" s="2">
        <v>45879</v>
      </c>
      <c r="O532" s="2">
        <v>45966</v>
      </c>
      <c r="P532" s="1">
        <v>313.54000000000002</v>
      </c>
      <c r="Q532" s="1">
        <v>119.78</v>
      </c>
      <c r="R532" s="1">
        <v>-193.76</v>
      </c>
      <c r="S532" t="s">
        <v>1060</v>
      </c>
      <c r="T532" s="1">
        <f>IF(AND(First[[#This Row],[Allowed_Amount]]&gt;First[[#This Row],[Paid_Amount]],First[[#This Row],[Status]]="Denied"),1,0)</f>
        <v>1</v>
      </c>
      <c r="U532" s="1">
        <f>IF(AND(First[[#This Row],[Allowed_Amount]]&gt;First[[#This Row],[Paid_Amount]],First[[#This Row],[Status]]="Denied"),First[[#This Row],[Allowed_Amount]]-First[[#This Row],[Paid_Amount]],0)</f>
        <v>57.550000000000011</v>
      </c>
      <c r="V5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57.550000000000011</v>
      </c>
      <c r="W5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33" spans="1:23" x14ac:dyDescent="0.35">
      <c r="A533" t="s">
        <v>549</v>
      </c>
      <c r="B533" t="s">
        <v>1020</v>
      </c>
      <c r="C533" t="s">
        <v>1030</v>
      </c>
      <c r="D533" t="s">
        <v>1033</v>
      </c>
      <c r="E533" t="s">
        <v>1040</v>
      </c>
      <c r="F533" s="1">
        <v>4221.49</v>
      </c>
      <c r="G533" s="1">
        <v>4221.49</v>
      </c>
      <c r="H533" s="1">
        <v>3099.58</v>
      </c>
      <c r="I533" s="1">
        <v>1121.9100000000001</v>
      </c>
      <c r="J533" t="s">
        <v>1045</v>
      </c>
      <c r="K533" t="s">
        <v>1051</v>
      </c>
      <c r="L533" t="s">
        <v>1053</v>
      </c>
      <c r="M533" t="s">
        <v>1058</v>
      </c>
      <c r="N533" s="2">
        <v>45749</v>
      </c>
      <c r="O533" s="2">
        <v>45758</v>
      </c>
      <c r="P533" s="1">
        <v>2308.4899999999998</v>
      </c>
      <c r="Q533" s="1">
        <v>1121.9100000000001</v>
      </c>
      <c r="R533" s="1">
        <v>-1186.58</v>
      </c>
      <c r="S533" t="s">
        <v>1062</v>
      </c>
      <c r="T533" s="1">
        <f>IF(AND(First[[#This Row],[Allowed_Amount]]&gt;First[[#This Row],[Paid_Amount]],First[[#This Row],[Status]]="Denied"),1,0)</f>
        <v>1</v>
      </c>
      <c r="U533" s="1">
        <f>IF(AND(First[[#This Row],[Allowed_Amount]]&gt;First[[#This Row],[Paid_Amount]],First[[#This Row],[Status]]="Denied"),First[[#This Row],[Allowed_Amount]]-First[[#This Row],[Paid_Amount]],0)</f>
        <v>1121.9099999999999</v>
      </c>
      <c r="V5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4" spans="1:23" x14ac:dyDescent="0.35">
      <c r="A534" t="s">
        <v>550</v>
      </c>
      <c r="B534" t="s">
        <v>1023</v>
      </c>
      <c r="C534" t="s">
        <v>1028</v>
      </c>
      <c r="D534" t="s">
        <v>1037</v>
      </c>
      <c r="E534" t="s">
        <v>1038</v>
      </c>
      <c r="F534" s="1">
        <v>1605.56</v>
      </c>
      <c r="G534" s="1">
        <v>1445.42</v>
      </c>
      <c r="H534" s="1">
        <v>763.87</v>
      </c>
      <c r="I534" s="1">
        <v>841.69</v>
      </c>
      <c r="J534" t="s">
        <v>1046</v>
      </c>
      <c r="K534" t="s">
        <v>1050</v>
      </c>
      <c r="L534" t="s">
        <v>1053</v>
      </c>
      <c r="M534" t="s">
        <v>1055</v>
      </c>
      <c r="N534" s="2">
        <v>45751</v>
      </c>
      <c r="O534" s="2">
        <v>45819</v>
      </c>
      <c r="P534" s="1">
        <v>598.44000000000005</v>
      </c>
      <c r="Q534" s="1">
        <v>841.68999999999994</v>
      </c>
      <c r="R534" s="1">
        <v>243.25</v>
      </c>
      <c r="S534" t="s">
        <v>1060</v>
      </c>
      <c r="T534" s="1">
        <f>IF(AND(First[[#This Row],[Allowed_Amount]]&gt;First[[#This Row],[Paid_Amount]],First[[#This Row],[Status]]="Denied"),1,0)</f>
        <v>1</v>
      </c>
      <c r="U534" s="1">
        <f>IF(AND(First[[#This Row],[Allowed_Amount]]&gt;First[[#This Row],[Paid_Amount]],First[[#This Row],[Status]]="Denied"),First[[#This Row],[Allowed_Amount]]-First[[#This Row],[Paid_Amount]],0)</f>
        <v>681.55000000000007</v>
      </c>
      <c r="V5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681.55000000000007</v>
      </c>
      <c r="W5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35" spans="1:23" x14ac:dyDescent="0.35">
      <c r="A535" t="s">
        <v>551</v>
      </c>
      <c r="B535" t="s">
        <v>1026</v>
      </c>
      <c r="C535" t="s">
        <v>1030</v>
      </c>
      <c r="D535" t="s">
        <v>1035</v>
      </c>
      <c r="E535" t="s">
        <v>1038</v>
      </c>
      <c r="F535" s="1">
        <v>1490.26</v>
      </c>
      <c r="G535" s="1">
        <v>1462.87</v>
      </c>
      <c r="H535" s="1">
        <v>1162.99</v>
      </c>
      <c r="I535" s="1">
        <v>327.27</v>
      </c>
      <c r="L535" t="s">
        <v>1054</v>
      </c>
      <c r="M535" t="s">
        <v>1055</v>
      </c>
      <c r="N535" s="2">
        <v>45785</v>
      </c>
      <c r="O535" s="2">
        <v>45833</v>
      </c>
      <c r="P535" s="1">
        <v>1162.99</v>
      </c>
      <c r="Q535" s="1">
        <v>327.27</v>
      </c>
      <c r="R535" s="1">
        <v>0</v>
      </c>
      <c r="S535" t="s">
        <v>1060</v>
      </c>
      <c r="T535" s="1">
        <f>IF(AND(First[[#This Row],[Allowed_Amount]]&gt;First[[#This Row],[Paid_Amount]],First[[#This Row],[Status]]="Denied"),1,0)</f>
        <v>0</v>
      </c>
      <c r="U535" s="1">
        <f>IF(AND(First[[#This Row],[Allowed_Amount]]&gt;First[[#This Row],[Paid_Amount]],First[[#This Row],[Status]]="Denied"),First[[#This Row],[Allowed_Amount]]-First[[#This Row],[Paid_Amount]],0)</f>
        <v>0</v>
      </c>
      <c r="V5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6" spans="1:23" x14ac:dyDescent="0.35">
      <c r="A536" t="s">
        <v>552</v>
      </c>
      <c r="B536" t="s">
        <v>1019</v>
      </c>
      <c r="C536" t="s">
        <v>1031</v>
      </c>
      <c r="D536" t="s">
        <v>1034</v>
      </c>
      <c r="E536" t="s">
        <v>1041</v>
      </c>
      <c r="F536" s="1">
        <v>920.34</v>
      </c>
      <c r="G536" s="1">
        <v>667.52</v>
      </c>
      <c r="H536" s="1">
        <v>504.58</v>
      </c>
      <c r="I536" s="1">
        <v>415.76</v>
      </c>
      <c r="L536" t="s">
        <v>1054</v>
      </c>
      <c r="M536" t="s">
        <v>1055</v>
      </c>
      <c r="N536" s="2">
        <v>45710</v>
      </c>
      <c r="O536" s="2">
        <v>45777</v>
      </c>
      <c r="P536" s="1">
        <v>504.58</v>
      </c>
      <c r="Q536" s="1">
        <v>415.76</v>
      </c>
      <c r="R536" s="1">
        <v>0</v>
      </c>
      <c r="S536" t="s">
        <v>1060</v>
      </c>
      <c r="T536" s="1">
        <f>IF(AND(First[[#This Row],[Allowed_Amount]]&gt;First[[#This Row],[Paid_Amount]],First[[#This Row],[Status]]="Denied"),1,0)</f>
        <v>0</v>
      </c>
      <c r="U536" s="1">
        <f>IF(AND(First[[#This Row],[Allowed_Amount]]&gt;First[[#This Row],[Paid_Amount]],First[[#This Row],[Status]]="Denied"),First[[#This Row],[Allowed_Amount]]-First[[#This Row],[Paid_Amount]],0)</f>
        <v>0</v>
      </c>
      <c r="V5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7" spans="1:23" x14ac:dyDescent="0.35">
      <c r="A537" t="s">
        <v>553</v>
      </c>
      <c r="B537" t="s">
        <v>1021</v>
      </c>
      <c r="C537" t="s">
        <v>1032</v>
      </c>
      <c r="D537" t="s">
        <v>1036</v>
      </c>
      <c r="E537" t="s">
        <v>1040</v>
      </c>
      <c r="F537" s="1">
        <v>4744.13</v>
      </c>
      <c r="G537" s="1">
        <v>3692.22</v>
      </c>
      <c r="H537" s="1">
        <v>2645.12</v>
      </c>
      <c r="I537" s="1">
        <v>2099.0100000000002</v>
      </c>
      <c r="L537" t="s">
        <v>1054</v>
      </c>
      <c r="M537" t="s">
        <v>1055</v>
      </c>
      <c r="N537" s="2">
        <v>45535</v>
      </c>
      <c r="O537" s="2">
        <v>45588</v>
      </c>
      <c r="P537" s="1">
        <v>2645.12</v>
      </c>
      <c r="Q537" s="1">
        <v>2099.0100000000002</v>
      </c>
      <c r="R537" s="1">
        <v>0</v>
      </c>
      <c r="S537" t="s">
        <v>1060</v>
      </c>
      <c r="T537" s="1">
        <f>IF(AND(First[[#This Row],[Allowed_Amount]]&gt;First[[#This Row],[Paid_Amount]],First[[#This Row],[Status]]="Denied"),1,0)</f>
        <v>0</v>
      </c>
      <c r="U537" s="1">
        <f>IF(AND(First[[#This Row],[Allowed_Amount]]&gt;First[[#This Row],[Paid_Amount]],First[[#This Row],[Status]]="Denied"),First[[#This Row],[Allowed_Amount]]-First[[#This Row],[Paid_Amount]],0)</f>
        <v>0</v>
      </c>
      <c r="V5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8" spans="1:23" x14ac:dyDescent="0.35">
      <c r="A538" t="s">
        <v>554</v>
      </c>
      <c r="B538" t="s">
        <v>1021</v>
      </c>
      <c r="C538" t="s">
        <v>1030</v>
      </c>
      <c r="D538" t="s">
        <v>1033</v>
      </c>
      <c r="E538" t="s">
        <v>1039</v>
      </c>
      <c r="F538" s="1">
        <v>1883.65</v>
      </c>
      <c r="G538" s="1">
        <v>1792.27</v>
      </c>
      <c r="H538" s="1">
        <v>1647.62</v>
      </c>
      <c r="I538" s="1">
        <v>236.03</v>
      </c>
      <c r="L538" t="s">
        <v>1054</v>
      </c>
      <c r="M538" t="s">
        <v>1055</v>
      </c>
      <c r="N538" s="2">
        <v>45710</v>
      </c>
      <c r="O538" s="2">
        <v>45781</v>
      </c>
      <c r="P538" s="1">
        <v>1647.62</v>
      </c>
      <c r="Q538" s="1">
        <v>236.0300000000002</v>
      </c>
      <c r="R538" s="1">
        <v>0</v>
      </c>
      <c r="S538" t="s">
        <v>1060</v>
      </c>
      <c r="T538" s="1">
        <f>IF(AND(First[[#This Row],[Allowed_Amount]]&gt;First[[#This Row],[Paid_Amount]],First[[#This Row],[Status]]="Denied"),1,0)</f>
        <v>0</v>
      </c>
      <c r="U538" s="1">
        <f>IF(AND(First[[#This Row],[Allowed_Amount]]&gt;First[[#This Row],[Paid_Amount]],First[[#This Row],[Status]]="Denied"),First[[#This Row],[Allowed_Amount]]-First[[#This Row],[Paid_Amount]],0)</f>
        <v>0</v>
      </c>
      <c r="V5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39" spans="1:23" x14ac:dyDescent="0.35">
      <c r="A539" t="s">
        <v>555</v>
      </c>
      <c r="B539" t="s">
        <v>1027</v>
      </c>
      <c r="C539" t="s">
        <v>1031</v>
      </c>
      <c r="D539" t="s">
        <v>1034</v>
      </c>
      <c r="E539" t="s">
        <v>1041</v>
      </c>
      <c r="F539" s="1">
        <v>623.34</v>
      </c>
      <c r="G539" s="1">
        <v>359.56</v>
      </c>
      <c r="H539" s="1">
        <v>207.5</v>
      </c>
      <c r="I539" s="1">
        <v>415.84</v>
      </c>
      <c r="L539" t="s">
        <v>1054</v>
      </c>
      <c r="M539" t="s">
        <v>1055</v>
      </c>
      <c r="N539" s="2">
        <v>45831</v>
      </c>
      <c r="O539" s="2">
        <v>45856</v>
      </c>
      <c r="P539" s="1">
        <v>207.5</v>
      </c>
      <c r="Q539" s="1">
        <v>415.84</v>
      </c>
      <c r="R539" s="1">
        <v>0</v>
      </c>
      <c r="S539" t="s">
        <v>1060</v>
      </c>
      <c r="T539" s="1">
        <f>IF(AND(First[[#This Row],[Allowed_Amount]]&gt;First[[#This Row],[Paid_Amount]],First[[#This Row],[Status]]="Denied"),1,0)</f>
        <v>0</v>
      </c>
      <c r="U539" s="1">
        <f>IF(AND(First[[#This Row],[Allowed_Amount]]&gt;First[[#This Row],[Paid_Amount]],First[[#This Row],[Status]]="Denied"),First[[#This Row],[Allowed_Amount]]-First[[#This Row],[Paid_Amount]],0)</f>
        <v>0</v>
      </c>
      <c r="V5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0" spans="1:23" x14ac:dyDescent="0.35">
      <c r="A540" t="s">
        <v>556</v>
      </c>
      <c r="B540" t="s">
        <v>1025</v>
      </c>
      <c r="C540" t="s">
        <v>1032</v>
      </c>
      <c r="D540" t="s">
        <v>1033</v>
      </c>
      <c r="E540" t="s">
        <v>1041</v>
      </c>
      <c r="F540" s="1">
        <v>2443.0700000000002</v>
      </c>
      <c r="G540" s="1">
        <v>2343.5100000000002</v>
      </c>
      <c r="H540" s="1">
        <v>1391.19</v>
      </c>
      <c r="I540" s="1">
        <v>1051.8800000000001</v>
      </c>
      <c r="J540" t="s">
        <v>1046</v>
      </c>
      <c r="K540" t="s">
        <v>1050</v>
      </c>
      <c r="L540" t="s">
        <v>1053</v>
      </c>
      <c r="M540" t="s">
        <v>1056</v>
      </c>
      <c r="N540" s="2">
        <v>45782</v>
      </c>
      <c r="O540" s="2">
        <v>45845</v>
      </c>
      <c r="P540" s="1">
        <v>1227.44</v>
      </c>
      <c r="Q540" s="1">
        <v>1051.8800000000001</v>
      </c>
      <c r="R540" s="1">
        <v>-175.56</v>
      </c>
      <c r="S540" t="s">
        <v>1060</v>
      </c>
      <c r="T540" s="1">
        <f>IF(AND(First[[#This Row],[Allowed_Amount]]&gt;First[[#This Row],[Paid_Amount]],First[[#This Row],[Status]]="Denied"),1,0)</f>
        <v>1</v>
      </c>
      <c r="U540" s="1">
        <f>IF(AND(First[[#This Row],[Allowed_Amount]]&gt;First[[#This Row],[Paid_Amount]],First[[#This Row],[Status]]="Denied"),First[[#This Row],[Allowed_Amount]]-First[[#This Row],[Paid_Amount]],0)</f>
        <v>952.32000000000016</v>
      </c>
      <c r="V5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952.32000000000016</v>
      </c>
      <c r="W5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41" spans="1:23" x14ac:dyDescent="0.35">
      <c r="A541" t="s">
        <v>557</v>
      </c>
      <c r="B541" t="s">
        <v>1019</v>
      </c>
      <c r="C541" t="s">
        <v>1030</v>
      </c>
      <c r="D541" t="s">
        <v>1035</v>
      </c>
      <c r="E541" t="s">
        <v>1039</v>
      </c>
      <c r="F541" s="1">
        <v>1749.41</v>
      </c>
      <c r="G541" s="1">
        <v>878.11</v>
      </c>
      <c r="H541" s="1">
        <v>487.69</v>
      </c>
      <c r="I541" s="1">
        <v>1261.72</v>
      </c>
      <c r="L541" t="s">
        <v>1054</v>
      </c>
      <c r="M541" t="s">
        <v>1055</v>
      </c>
      <c r="N541" s="2">
        <v>45776</v>
      </c>
      <c r="O541" s="2">
        <v>45857</v>
      </c>
      <c r="P541" s="1">
        <v>487.69</v>
      </c>
      <c r="Q541" s="1">
        <v>1261.72</v>
      </c>
      <c r="R541" s="1">
        <v>0</v>
      </c>
      <c r="S541" t="s">
        <v>1060</v>
      </c>
      <c r="T541" s="1">
        <f>IF(AND(First[[#This Row],[Allowed_Amount]]&gt;First[[#This Row],[Paid_Amount]],First[[#This Row],[Status]]="Denied"),1,0)</f>
        <v>0</v>
      </c>
      <c r="U541" s="1">
        <f>IF(AND(First[[#This Row],[Allowed_Amount]]&gt;First[[#This Row],[Paid_Amount]],First[[#This Row],[Status]]="Denied"),First[[#This Row],[Allowed_Amount]]-First[[#This Row],[Paid_Amount]],0)</f>
        <v>0</v>
      </c>
      <c r="V5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2" spans="1:23" x14ac:dyDescent="0.35">
      <c r="A542" t="s">
        <v>558</v>
      </c>
      <c r="B542" t="s">
        <v>1027</v>
      </c>
      <c r="C542" t="s">
        <v>1029</v>
      </c>
      <c r="D542" t="s">
        <v>1033</v>
      </c>
      <c r="E542" t="s">
        <v>1041</v>
      </c>
      <c r="F542" s="1">
        <v>793.67</v>
      </c>
      <c r="G542" s="1">
        <v>558.03</v>
      </c>
      <c r="H542" s="1">
        <v>386.76</v>
      </c>
      <c r="I542" s="1">
        <v>406.91</v>
      </c>
      <c r="J542" t="s">
        <v>1042</v>
      </c>
      <c r="K542" t="s">
        <v>1049</v>
      </c>
      <c r="L542" t="s">
        <v>1053</v>
      </c>
      <c r="M542" t="s">
        <v>1058</v>
      </c>
      <c r="N542" s="2">
        <v>45601</v>
      </c>
      <c r="O542" s="2">
        <v>45639</v>
      </c>
      <c r="P542" s="1">
        <v>277.01</v>
      </c>
      <c r="Q542" s="1">
        <v>406.91</v>
      </c>
      <c r="R542" s="1">
        <v>129.9</v>
      </c>
      <c r="S542" t="s">
        <v>1060</v>
      </c>
      <c r="T542" s="1">
        <f>IF(AND(First[[#This Row],[Allowed_Amount]]&gt;First[[#This Row],[Paid_Amount]],First[[#This Row],[Status]]="Denied"),1,0)</f>
        <v>1</v>
      </c>
      <c r="U542" s="1">
        <f>IF(AND(First[[#This Row],[Allowed_Amount]]&gt;First[[#This Row],[Paid_Amount]],First[[#This Row],[Status]]="Denied"),First[[#This Row],[Allowed_Amount]]-First[[#This Row],[Paid_Amount]],0)</f>
        <v>171.26999999999998</v>
      </c>
      <c r="V5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171.26999999999998</v>
      </c>
      <c r="W5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43" spans="1:23" x14ac:dyDescent="0.35">
      <c r="A543" t="s">
        <v>559</v>
      </c>
      <c r="B543" t="s">
        <v>1024</v>
      </c>
      <c r="C543" t="s">
        <v>1032</v>
      </c>
      <c r="D543" t="s">
        <v>1036</v>
      </c>
      <c r="E543" t="s">
        <v>1039</v>
      </c>
      <c r="F543" s="1">
        <v>2485.1</v>
      </c>
      <c r="G543" s="1">
        <v>1579.52</v>
      </c>
      <c r="H543" s="1">
        <v>1175.5999999999999</v>
      </c>
      <c r="I543" s="1">
        <v>1309.5</v>
      </c>
      <c r="L543" t="s">
        <v>1054</v>
      </c>
      <c r="M543" t="s">
        <v>1055</v>
      </c>
      <c r="N543" s="2">
        <v>45833</v>
      </c>
      <c r="O543" s="2">
        <v>45917</v>
      </c>
      <c r="P543" s="1">
        <v>1175.5999999999999</v>
      </c>
      <c r="Q543" s="1">
        <v>1309.5</v>
      </c>
      <c r="R543" s="1">
        <v>0</v>
      </c>
      <c r="S543" t="s">
        <v>1060</v>
      </c>
      <c r="T543" s="1">
        <f>IF(AND(First[[#This Row],[Allowed_Amount]]&gt;First[[#This Row],[Paid_Amount]],First[[#This Row],[Status]]="Denied"),1,0)</f>
        <v>0</v>
      </c>
      <c r="U543" s="1">
        <f>IF(AND(First[[#This Row],[Allowed_Amount]]&gt;First[[#This Row],[Paid_Amount]],First[[#This Row],[Status]]="Denied"),First[[#This Row],[Allowed_Amount]]-First[[#This Row],[Paid_Amount]],0)</f>
        <v>0</v>
      </c>
      <c r="V5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4" spans="1:23" x14ac:dyDescent="0.35">
      <c r="A544" t="s">
        <v>560</v>
      </c>
      <c r="B544" t="s">
        <v>1021</v>
      </c>
      <c r="C544" t="s">
        <v>1031</v>
      </c>
      <c r="D544" t="s">
        <v>1036</v>
      </c>
      <c r="E544" t="s">
        <v>1038</v>
      </c>
      <c r="F544" s="1">
        <v>1635.09</v>
      </c>
      <c r="G544" s="1">
        <v>1375.56</v>
      </c>
      <c r="H544" s="1">
        <v>1357.59</v>
      </c>
      <c r="I544" s="1">
        <v>277.5</v>
      </c>
      <c r="J544" t="s">
        <v>1046</v>
      </c>
      <c r="K544" t="s">
        <v>1050</v>
      </c>
      <c r="L544" t="s">
        <v>1053</v>
      </c>
      <c r="M544" t="s">
        <v>1057</v>
      </c>
      <c r="N544" s="2">
        <v>45686</v>
      </c>
      <c r="O544" s="2">
        <v>45742</v>
      </c>
      <c r="P544" s="1">
        <v>1032.8499999999999</v>
      </c>
      <c r="Q544" s="1">
        <v>277.5</v>
      </c>
      <c r="R544" s="1">
        <v>-755.35</v>
      </c>
      <c r="S544" t="s">
        <v>1060</v>
      </c>
      <c r="T544" s="1">
        <f>IF(AND(First[[#This Row],[Allowed_Amount]]&gt;First[[#This Row],[Paid_Amount]],First[[#This Row],[Status]]="Denied"),1,0)</f>
        <v>1</v>
      </c>
      <c r="U544" s="1">
        <f>IF(AND(First[[#This Row],[Allowed_Amount]]&gt;First[[#This Row],[Paid_Amount]],First[[#This Row],[Status]]="Denied"),First[[#This Row],[Allowed_Amount]]-First[[#This Row],[Paid_Amount]],0)</f>
        <v>17.970000000000027</v>
      </c>
      <c r="V5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17.970000000000027</v>
      </c>
      <c r="W5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45" spans="1:23" x14ac:dyDescent="0.35">
      <c r="A545" t="s">
        <v>561</v>
      </c>
      <c r="B545" t="s">
        <v>1027</v>
      </c>
      <c r="C545" t="s">
        <v>1030</v>
      </c>
      <c r="D545" t="s">
        <v>1034</v>
      </c>
      <c r="E545" t="s">
        <v>1040</v>
      </c>
      <c r="F545" s="1">
        <v>984</v>
      </c>
      <c r="G545" s="1">
        <v>762.54</v>
      </c>
      <c r="H545" s="1">
        <v>518.17999999999995</v>
      </c>
      <c r="I545" s="1">
        <v>465.82</v>
      </c>
      <c r="J545" t="s">
        <v>1042</v>
      </c>
      <c r="K545" t="s">
        <v>1049</v>
      </c>
      <c r="L545" t="s">
        <v>1053</v>
      </c>
      <c r="M545" t="s">
        <v>1057</v>
      </c>
      <c r="N545" s="2">
        <v>45758</v>
      </c>
      <c r="O545" s="2">
        <v>45805</v>
      </c>
      <c r="P545" s="1">
        <v>432.1</v>
      </c>
      <c r="Q545" s="1">
        <v>465.82000000000011</v>
      </c>
      <c r="R545" s="1">
        <v>33.72</v>
      </c>
      <c r="S545" t="s">
        <v>1060</v>
      </c>
      <c r="T545" s="1">
        <f>IF(AND(First[[#This Row],[Allowed_Amount]]&gt;First[[#This Row],[Paid_Amount]],First[[#This Row],[Status]]="Denied"),1,0)</f>
        <v>1</v>
      </c>
      <c r="U545" s="1">
        <f>IF(AND(First[[#This Row],[Allowed_Amount]]&gt;First[[#This Row],[Paid_Amount]],First[[#This Row],[Status]]="Denied"),First[[#This Row],[Allowed_Amount]]-First[[#This Row],[Paid_Amount]],0)</f>
        <v>244.36</v>
      </c>
      <c r="V5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244.36</v>
      </c>
      <c r="W5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46" spans="1:23" x14ac:dyDescent="0.35">
      <c r="A546" t="s">
        <v>562</v>
      </c>
      <c r="B546" t="s">
        <v>1018</v>
      </c>
      <c r="C546" t="s">
        <v>1030</v>
      </c>
      <c r="D546" t="s">
        <v>1034</v>
      </c>
      <c r="E546" t="s">
        <v>1040</v>
      </c>
      <c r="F546" s="1">
        <v>744.4</v>
      </c>
      <c r="G546" s="1">
        <v>494.78</v>
      </c>
      <c r="H546" s="1">
        <v>473.73</v>
      </c>
      <c r="I546" s="1">
        <v>270.67</v>
      </c>
      <c r="J546" t="s">
        <v>1045</v>
      </c>
      <c r="K546" t="s">
        <v>1051</v>
      </c>
      <c r="L546" t="s">
        <v>1053</v>
      </c>
      <c r="M546" t="s">
        <v>1056</v>
      </c>
      <c r="N546" s="2">
        <v>45887</v>
      </c>
      <c r="O546" s="2">
        <v>45924</v>
      </c>
      <c r="P546" s="1">
        <v>405.32</v>
      </c>
      <c r="Q546" s="1">
        <v>270.67</v>
      </c>
      <c r="R546" s="1">
        <v>-134.65</v>
      </c>
      <c r="S546" t="s">
        <v>1060</v>
      </c>
      <c r="T546" s="1">
        <f>IF(AND(First[[#This Row],[Allowed_Amount]]&gt;First[[#This Row],[Paid_Amount]],First[[#This Row],[Status]]="Denied"),1,0)</f>
        <v>1</v>
      </c>
      <c r="U546" s="1">
        <f>IF(AND(First[[#This Row],[Allowed_Amount]]&gt;First[[#This Row],[Paid_Amount]],First[[#This Row],[Status]]="Denied"),First[[#This Row],[Allowed_Amount]]-First[[#This Row],[Paid_Amount]],0)</f>
        <v>21.049999999999955</v>
      </c>
      <c r="V5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7" spans="1:23" x14ac:dyDescent="0.35">
      <c r="A547" t="s">
        <v>563</v>
      </c>
      <c r="B547" t="s">
        <v>1018</v>
      </c>
      <c r="C547" t="s">
        <v>1032</v>
      </c>
      <c r="D547" t="s">
        <v>1033</v>
      </c>
      <c r="E547" t="s">
        <v>1039</v>
      </c>
      <c r="F547" s="1">
        <v>3207.95</v>
      </c>
      <c r="G547" s="1">
        <v>1620.6</v>
      </c>
      <c r="H547" s="1">
        <v>1620.6</v>
      </c>
      <c r="I547" s="1">
        <v>2270.88</v>
      </c>
      <c r="L547" t="s">
        <v>1054</v>
      </c>
      <c r="M547" t="s">
        <v>1055</v>
      </c>
      <c r="N547" s="2">
        <v>45805</v>
      </c>
      <c r="O547" s="2">
        <v>45860</v>
      </c>
      <c r="P547" s="1">
        <v>937.07</v>
      </c>
      <c r="Q547" s="1">
        <v>2270.88</v>
      </c>
      <c r="R547" s="1">
        <v>0</v>
      </c>
      <c r="S547" t="s">
        <v>1061</v>
      </c>
      <c r="T547" s="1">
        <f>IF(AND(First[[#This Row],[Allowed_Amount]]&gt;First[[#This Row],[Paid_Amount]],First[[#This Row],[Status]]="Denied"),1,0)</f>
        <v>0</v>
      </c>
      <c r="U547" s="1">
        <f>IF(AND(First[[#This Row],[Allowed_Amount]]&gt;First[[#This Row],[Paid_Amount]],First[[#This Row],[Status]]="Denied"),First[[#This Row],[Allowed_Amount]]-First[[#This Row],[Paid_Amount]],0)</f>
        <v>0</v>
      </c>
      <c r="V5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8" spans="1:23" x14ac:dyDescent="0.35">
      <c r="A548" t="s">
        <v>564</v>
      </c>
      <c r="B548" t="s">
        <v>1021</v>
      </c>
      <c r="C548" t="s">
        <v>1030</v>
      </c>
      <c r="D548" t="s">
        <v>1036</v>
      </c>
      <c r="E548" t="s">
        <v>1038</v>
      </c>
      <c r="F548" s="1">
        <v>3692.72</v>
      </c>
      <c r="G548" s="1">
        <v>3253.39</v>
      </c>
      <c r="H548" s="1">
        <v>2818.66</v>
      </c>
      <c r="I548" s="1">
        <v>874.06</v>
      </c>
      <c r="L548" t="s">
        <v>1054</v>
      </c>
      <c r="M548" t="s">
        <v>1055</v>
      </c>
      <c r="N548" s="2">
        <v>45547</v>
      </c>
      <c r="O548" s="2">
        <v>45627</v>
      </c>
      <c r="P548" s="1">
        <v>2818.66</v>
      </c>
      <c r="Q548" s="1">
        <v>874.06</v>
      </c>
      <c r="R548" s="1">
        <v>0</v>
      </c>
      <c r="S548" t="s">
        <v>1060</v>
      </c>
      <c r="T548" s="1">
        <f>IF(AND(First[[#This Row],[Allowed_Amount]]&gt;First[[#This Row],[Paid_Amount]],First[[#This Row],[Status]]="Denied"),1,0)</f>
        <v>0</v>
      </c>
      <c r="U548" s="1">
        <f>IF(AND(First[[#This Row],[Allowed_Amount]]&gt;First[[#This Row],[Paid_Amount]],First[[#This Row],[Status]]="Denied"),First[[#This Row],[Allowed_Amount]]-First[[#This Row],[Paid_Amount]],0)</f>
        <v>0</v>
      </c>
      <c r="V5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49" spans="1:23" x14ac:dyDescent="0.35">
      <c r="A549" t="s">
        <v>565</v>
      </c>
      <c r="B549" t="s">
        <v>1021</v>
      </c>
      <c r="C549" t="s">
        <v>1032</v>
      </c>
      <c r="D549" t="s">
        <v>1033</v>
      </c>
      <c r="E549" t="s">
        <v>1040</v>
      </c>
      <c r="F549" s="1">
        <v>3166.3</v>
      </c>
      <c r="G549" s="1">
        <v>1687.62</v>
      </c>
      <c r="H549" s="1">
        <v>1248.6300000000001</v>
      </c>
      <c r="I549" s="1">
        <v>1917.67</v>
      </c>
      <c r="L549" t="s">
        <v>1054</v>
      </c>
      <c r="M549" t="s">
        <v>1055</v>
      </c>
      <c r="N549" s="2">
        <v>45670</v>
      </c>
      <c r="O549" s="2">
        <v>45693</v>
      </c>
      <c r="P549" s="1">
        <v>1248.6300000000001</v>
      </c>
      <c r="Q549" s="1">
        <v>1917.67</v>
      </c>
      <c r="R549" s="1">
        <v>0</v>
      </c>
      <c r="S549" t="s">
        <v>1060</v>
      </c>
      <c r="T549" s="1">
        <f>IF(AND(First[[#This Row],[Allowed_Amount]]&gt;First[[#This Row],[Paid_Amount]],First[[#This Row],[Status]]="Denied"),1,0)</f>
        <v>0</v>
      </c>
      <c r="U549" s="1">
        <f>IF(AND(First[[#This Row],[Allowed_Amount]]&gt;First[[#This Row],[Paid_Amount]],First[[#This Row],[Status]]="Denied"),First[[#This Row],[Allowed_Amount]]-First[[#This Row],[Paid_Amount]],0)</f>
        <v>0</v>
      </c>
      <c r="V5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0" spans="1:23" x14ac:dyDescent="0.35">
      <c r="A550" t="s">
        <v>566</v>
      </c>
      <c r="B550" t="s">
        <v>1027</v>
      </c>
      <c r="C550" t="s">
        <v>1031</v>
      </c>
      <c r="D550" t="s">
        <v>1034</v>
      </c>
      <c r="E550" t="s">
        <v>1040</v>
      </c>
      <c r="F550" s="1">
        <v>1002.49</v>
      </c>
      <c r="G550" s="1">
        <v>603.20000000000005</v>
      </c>
      <c r="H550" s="1">
        <v>396.95</v>
      </c>
      <c r="I550" s="1">
        <v>605.54</v>
      </c>
      <c r="L550" t="s">
        <v>1054</v>
      </c>
      <c r="M550" t="s">
        <v>1055</v>
      </c>
      <c r="N550" s="2">
        <v>45802</v>
      </c>
      <c r="O550" s="2">
        <v>45865</v>
      </c>
      <c r="P550" s="1">
        <v>396.95</v>
      </c>
      <c r="Q550" s="1">
        <v>605.54</v>
      </c>
      <c r="R550" s="1">
        <v>0</v>
      </c>
      <c r="S550" t="s">
        <v>1060</v>
      </c>
      <c r="T550" s="1">
        <f>IF(AND(First[[#This Row],[Allowed_Amount]]&gt;First[[#This Row],[Paid_Amount]],First[[#This Row],[Status]]="Denied"),1,0)</f>
        <v>0</v>
      </c>
      <c r="U550" s="1">
        <f>IF(AND(First[[#This Row],[Allowed_Amount]]&gt;First[[#This Row],[Paid_Amount]],First[[#This Row],[Status]]="Denied"),First[[#This Row],[Allowed_Amount]]-First[[#This Row],[Paid_Amount]],0)</f>
        <v>0</v>
      </c>
      <c r="V5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1" spans="1:23" x14ac:dyDescent="0.35">
      <c r="A551" t="s">
        <v>567</v>
      </c>
      <c r="B551" t="s">
        <v>1024</v>
      </c>
      <c r="C551" t="s">
        <v>1032</v>
      </c>
      <c r="D551" t="s">
        <v>1036</v>
      </c>
      <c r="E551" t="s">
        <v>1041</v>
      </c>
      <c r="F551" s="1">
        <v>1360.95</v>
      </c>
      <c r="G551" s="1">
        <v>998.47</v>
      </c>
      <c r="H551" s="1">
        <v>511.49</v>
      </c>
      <c r="I551" s="1">
        <v>849.46</v>
      </c>
      <c r="L551" t="s">
        <v>1054</v>
      </c>
      <c r="M551" t="s">
        <v>1055</v>
      </c>
      <c r="N551" s="2">
        <v>45656</v>
      </c>
      <c r="O551" s="2">
        <v>45673</v>
      </c>
      <c r="P551" s="1">
        <v>511.49</v>
      </c>
      <c r="Q551" s="1">
        <v>849.46</v>
      </c>
      <c r="R551" s="1">
        <v>0</v>
      </c>
      <c r="S551" t="s">
        <v>1060</v>
      </c>
      <c r="T551" s="1">
        <f>IF(AND(First[[#This Row],[Allowed_Amount]]&gt;First[[#This Row],[Paid_Amount]],First[[#This Row],[Status]]="Denied"),1,0)</f>
        <v>0</v>
      </c>
      <c r="U551" s="1">
        <f>IF(AND(First[[#This Row],[Allowed_Amount]]&gt;First[[#This Row],[Paid_Amount]],First[[#This Row],[Status]]="Denied"),First[[#This Row],[Allowed_Amount]]-First[[#This Row],[Paid_Amount]],0)</f>
        <v>0</v>
      </c>
      <c r="V5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2" spans="1:23" x14ac:dyDescent="0.35">
      <c r="A552" t="s">
        <v>568</v>
      </c>
      <c r="B552" t="s">
        <v>1026</v>
      </c>
      <c r="C552" t="s">
        <v>1030</v>
      </c>
      <c r="D552" t="s">
        <v>1037</v>
      </c>
      <c r="E552" t="s">
        <v>1039</v>
      </c>
      <c r="F552" s="1">
        <v>1902.11</v>
      </c>
      <c r="G552" s="1">
        <v>1102.3599999999999</v>
      </c>
      <c r="H552" s="1">
        <v>796.08</v>
      </c>
      <c r="I552" s="1">
        <v>1106.03</v>
      </c>
      <c r="J552" t="s">
        <v>1042</v>
      </c>
      <c r="K552" t="s">
        <v>1049</v>
      </c>
      <c r="L552" t="s">
        <v>1053</v>
      </c>
      <c r="M552" t="s">
        <v>1055</v>
      </c>
      <c r="N552" s="2">
        <v>45607</v>
      </c>
      <c r="O552" s="2">
        <v>45644</v>
      </c>
      <c r="P552" s="1">
        <v>735.72</v>
      </c>
      <c r="Q552" s="1">
        <v>1106.03</v>
      </c>
      <c r="R552" s="1">
        <v>370.31</v>
      </c>
      <c r="S552" t="s">
        <v>1060</v>
      </c>
      <c r="T552" s="1">
        <f>IF(AND(First[[#This Row],[Allowed_Amount]]&gt;First[[#This Row],[Paid_Amount]],First[[#This Row],[Status]]="Denied"),1,0)</f>
        <v>1</v>
      </c>
      <c r="U552" s="1">
        <f>IF(AND(First[[#This Row],[Allowed_Amount]]&gt;First[[#This Row],[Paid_Amount]],First[[#This Row],[Status]]="Denied"),First[[#This Row],[Allowed_Amount]]-First[[#This Row],[Paid_Amount]],0)</f>
        <v>306.27999999999986</v>
      </c>
      <c r="V5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306.27999999999986</v>
      </c>
      <c r="W5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53" spans="1:23" x14ac:dyDescent="0.35">
      <c r="A553" t="s">
        <v>569</v>
      </c>
      <c r="B553" t="s">
        <v>1020</v>
      </c>
      <c r="C553" t="s">
        <v>1028</v>
      </c>
      <c r="D553" t="s">
        <v>1037</v>
      </c>
      <c r="E553" t="s">
        <v>1038</v>
      </c>
      <c r="F553" s="1">
        <v>823.85</v>
      </c>
      <c r="G553" s="1">
        <v>671.66</v>
      </c>
      <c r="H553" s="1">
        <v>485</v>
      </c>
      <c r="I553" s="1">
        <v>338.85</v>
      </c>
      <c r="L553" t="s">
        <v>1054</v>
      </c>
      <c r="M553" t="s">
        <v>1055</v>
      </c>
      <c r="N553" s="2">
        <v>45720</v>
      </c>
      <c r="O553" s="2">
        <v>45740</v>
      </c>
      <c r="P553" s="1">
        <v>485</v>
      </c>
      <c r="Q553" s="1">
        <v>338.85</v>
      </c>
      <c r="R553" s="1">
        <v>0</v>
      </c>
      <c r="S553" t="s">
        <v>1060</v>
      </c>
      <c r="T553" s="1">
        <f>IF(AND(First[[#This Row],[Allowed_Amount]]&gt;First[[#This Row],[Paid_Amount]],First[[#This Row],[Status]]="Denied"),1,0)</f>
        <v>0</v>
      </c>
      <c r="U553" s="1">
        <f>IF(AND(First[[#This Row],[Allowed_Amount]]&gt;First[[#This Row],[Paid_Amount]],First[[#This Row],[Status]]="Denied"),First[[#This Row],[Allowed_Amount]]-First[[#This Row],[Paid_Amount]],0)</f>
        <v>0</v>
      </c>
      <c r="V5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4" spans="1:23" x14ac:dyDescent="0.35">
      <c r="A554" t="s">
        <v>570</v>
      </c>
      <c r="B554" t="s">
        <v>1025</v>
      </c>
      <c r="C554" t="s">
        <v>1028</v>
      </c>
      <c r="D554" t="s">
        <v>1033</v>
      </c>
      <c r="E554" t="s">
        <v>1039</v>
      </c>
      <c r="F554" s="1">
        <v>2956.16</v>
      </c>
      <c r="G554" s="1">
        <v>1493</v>
      </c>
      <c r="H554" s="1">
        <v>1460.13</v>
      </c>
      <c r="I554" s="1">
        <v>1496.03</v>
      </c>
      <c r="L554" t="s">
        <v>1054</v>
      </c>
      <c r="M554" t="s">
        <v>1055</v>
      </c>
      <c r="N554" s="2">
        <v>45796</v>
      </c>
      <c r="O554" s="2">
        <v>45865</v>
      </c>
      <c r="P554" s="1">
        <v>1460.13</v>
      </c>
      <c r="Q554" s="1">
        <v>1496.03</v>
      </c>
      <c r="R554" s="1">
        <v>0</v>
      </c>
      <c r="S554" t="s">
        <v>1060</v>
      </c>
      <c r="T554" s="1">
        <f>IF(AND(First[[#This Row],[Allowed_Amount]]&gt;First[[#This Row],[Paid_Amount]],First[[#This Row],[Status]]="Denied"),1,0)</f>
        <v>0</v>
      </c>
      <c r="U554" s="1">
        <f>IF(AND(First[[#This Row],[Allowed_Amount]]&gt;First[[#This Row],[Paid_Amount]],First[[#This Row],[Status]]="Denied"),First[[#This Row],[Allowed_Amount]]-First[[#This Row],[Paid_Amount]],0)</f>
        <v>0</v>
      </c>
      <c r="V5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5" spans="1:23" x14ac:dyDescent="0.35">
      <c r="A555" t="s">
        <v>571</v>
      </c>
      <c r="B555" t="s">
        <v>1021</v>
      </c>
      <c r="C555" t="s">
        <v>1028</v>
      </c>
      <c r="D555" t="s">
        <v>1037</v>
      </c>
      <c r="E555" t="s">
        <v>1040</v>
      </c>
      <c r="F555" s="1">
        <v>431.85</v>
      </c>
      <c r="G555" s="1">
        <v>360.74</v>
      </c>
      <c r="H555" s="1">
        <v>238.31</v>
      </c>
      <c r="I555" s="1">
        <v>193.54</v>
      </c>
      <c r="L555" t="s">
        <v>1054</v>
      </c>
      <c r="M555" t="s">
        <v>1055</v>
      </c>
      <c r="N555" s="2">
        <v>45688</v>
      </c>
      <c r="O555" s="2">
        <v>45696</v>
      </c>
      <c r="P555" s="1">
        <v>238.31</v>
      </c>
      <c r="Q555" s="1">
        <v>193.54</v>
      </c>
      <c r="R555" s="1">
        <v>0</v>
      </c>
      <c r="S555" t="s">
        <v>1060</v>
      </c>
      <c r="T555" s="1">
        <f>IF(AND(First[[#This Row],[Allowed_Amount]]&gt;First[[#This Row],[Paid_Amount]],First[[#This Row],[Status]]="Denied"),1,0)</f>
        <v>0</v>
      </c>
      <c r="U555" s="1">
        <f>IF(AND(First[[#This Row],[Allowed_Amount]]&gt;First[[#This Row],[Paid_Amount]],First[[#This Row],[Status]]="Denied"),First[[#This Row],[Allowed_Amount]]-First[[#This Row],[Paid_Amount]],0)</f>
        <v>0</v>
      </c>
      <c r="V5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6" spans="1:23" x14ac:dyDescent="0.35">
      <c r="A556" t="s">
        <v>572</v>
      </c>
      <c r="B556" t="s">
        <v>1019</v>
      </c>
      <c r="C556" t="s">
        <v>1032</v>
      </c>
      <c r="D556" t="s">
        <v>1036</v>
      </c>
      <c r="E556" t="s">
        <v>1040</v>
      </c>
      <c r="F556" s="1">
        <v>4852.74</v>
      </c>
      <c r="G556" s="1">
        <v>4505.99</v>
      </c>
      <c r="H556" s="1">
        <v>2676.44</v>
      </c>
      <c r="I556" s="1">
        <v>2176.3000000000002</v>
      </c>
      <c r="J556" t="s">
        <v>1048</v>
      </c>
      <c r="K556" t="s">
        <v>1050</v>
      </c>
      <c r="L556" t="s">
        <v>1053</v>
      </c>
      <c r="M556" t="s">
        <v>1057</v>
      </c>
      <c r="N556" s="2">
        <v>45540</v>
      </c>
      <c r="O556" s="2">
        <v>45553</v>
      </c>
      <c r="P556" s="1">
        <v>2578.84</v>
      </c>
      <c r="Q556" s="1">
        <v>2176.3000000000002</v>
      </c>
      <c r="R556" s="1">
        <v>-402.54</v>
      </c>
      <c r="S556" t="s">
        <v>1060</v>
      </c>
      <c r="T556" s="1">
        <f>IF(AND(First[[#This Row],[Allowed_Amount]]&gt;First[[#This Row],[Paid_Amount]],First[[#This Row],[Status]]="Denied"),1,0)</f>
        <v>1</v>
      </c>
      <c r="U556" s="1">
        <f>IF(AND(First[[#This Row],[Allowed_Amount]]&gt;First[[#This Row],[Paid_Amount]],First[[#This Row],[Status]]="Denied"),First[[#This Row],[Allowed_Amount]]-First[[#This Row],[Paid_Amount]],0)</f>
        <v>1829.5499999999997</v>
      </c>
      <c r="V5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1829.5499999999997</v>
      </c>
      <c r="W5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57" spans="1:23" x14ac:dyDescent="0.35">
      <c r="A557" t="s">
        <v>573</v>
      </c>
      <c r="B557" t="s">
        <v>1018</v>
      </c>
      <c r="C557" t="s">
        <v>1032</v>
      </c>
      <c r="D557" t="s">
        <v>1033</v>
      </c>
      <c r="E557" t="s">
        <v>1039</v>
      </c>
      <c r="F557" s="1">
        <v>4954.75</v>
      </c>
      <c r="G557" s="1">
        <v>3309.55</v>
      </c>
      <c r="H557" s="1">
        <v>2844.4</v>
      </c>
      <c r="I557" s="1">
        <v>2110.35</v>
      </c>
      <c r="L557" t="s">
        <v>1054</v>
      </c>
      <c r="M557" t="s">
        <v>1055</v>
      </c>
      <c r="N557" s="2">
        <v>45872</v>
      </c>
      <c r="O557" s="2">
        <v>45928</v>
      </c>
      <c r="P557" s="1">
        <v>2844.4</v>
      </c>
      <c r="Q557" s="1">
        <v>2110.35</v>
      </c>
      <c r="R557" s="1">
        <v>0</v>
      </c>
      <c r="S557" t="s">
        <v>1060</v>
      </c>
      <c r="T557" s="1">
        <f>IF(AND(First[[#This Row],[Allowed_Amount]]&gt;First[[#This Row],[Paid_Amount]],First[[#This Row],[Status]]="Denied"),1,0)</f>
        <v>0</v>
      </c>
      <c r="U557" s="1">
        <f>IF(AND(First[[#This Row],[Allowed_Amount]]&gt;First[[#This Row],[Paid_Amount]],First[[#This Row],[Status]]="Denied"),First[[#This Row],[Allowed_Amount]]-First[[#This Row],[Paid_Amount]],0)</f>
        <v>0</v>
      </c>
      <c r="V5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58" spans="1:23" x14ac:dyDescent="0.35">
      <c r="A558" t="s">
        <v>574</v>
      </c>
      <c r="B558" t="s">
        <v>1021</v>
      </c>
      <c r="C558" t="s">
        <v>1029</v>
      </c>
      <c r="D558" t="s">
        <v>1034</v>
      </c>
      <c r="E558" t="s">
        <v>1038</v>
      </c>
      <c r="F558" s="1">
        <v>594.53</v>
      </c>
      <c r="G558" s="1">
        <v>506.44</v>
      </c>
      <c r="H558" s="1">
        <v>270.88</v>
      </c>
      <c r="I558" s="1">
        <v>323.64999999999998</v>
      </c>
      <c r="J558" t="s">
        <v>1042</v>
      </c>
      <c r="K558" t="s">
        <v>1049</v>
      </c>
      <c r="L558" t="s">
        <v>1053</v>
      </c>
      <c r="M558" t="s">
        <v>1055</v>
      </c>
      <c r="N558" s="2">
        <v>45815</v>
      </c>
      <c r="O558" s="2">
        <v>45835</v>
      </c>
      <c r="P558" s="1">
        <v>256.44</v>
      </c>
      <c r="Q558" s="1">
        <v>323.64999999999998</v>
      </c>
      <c r="R558" s="1">
        <v>67.209999999999994</v>
      </c>
      <c r="S558" t="s">
        <v>1060</v>
      </c>
      <c r="T558" s="1">
        <f>IF(AND(First[[#This Row],[Allowed_Amount]]&gt;First[[#This Row],[Paid_Amount]],First[[#This Row],[Status]]="Denied"),1,0)</f>
        <v>1</v>
      </c>
      <c r="U558" s="1">
        <f>IF(AND(First[[#This Row],[Allowed_Amount]]&gt;First[[#This Row],[Paid_Amount]],First[[#This Row],[Status]]="Denied"),First[[#This Row],[Allowed_Amount]]-First[[#This Row],[Paid_Amount]],0)</f>
        <v>235.56</v>
      </c>
      <c r="V5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235.56</v>
      </c>
      <c r="W5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59" spans="1:23" x14ac:dyDescent="0.35">
      <c r="A559" t="s">
        <v>575</v>
      </c>
      <c r="B559" t="s">
        <v>1020</v>
      </c>
      <c r="C559" t="s">
        <v>1032</v>
      </c>
      <c r="D559" t="s">
        <v>1035</v>
      </c>
      <c r="E559" t="s">
        <v>1038</v>
      </c>
      <c r="F559" s="1">
        <v>2651.13</v>
      </c>
      <c r="G559" s="1">
        <v>1519.32</v>
      </c>
      <c r="H559" s="1">
        <v>933.12</v>
      </c>
      <c r="I559" s="1">
        <v>1718.01</v>
      </c>
      <c r="J559" t="s">
        <v>1042</v>
      </c>
      <c r="K559" t="s">
        <v>1049</v>
      </c>
      <c r="L559" t="s">
        <v>1053</v>
      </c>
      <c r="M559" t="s">
        <v>1058</v>
      </c>
      <c r="N559" s="2">
        <v>45598</v>
      </c>
      <c r="O559" s="2">
        <v>45654</v>
      </c>
      <c r="P559" s="1">
        <v>811.99</v>
      </c>
      <c r="Q559" s="1">
        <v>1718.01</v>
      </c>
      <c r="R559" s="1">
        <v>906.02</v>
      </c>
      <c r="S559" t="s">
        <v>1060</v>
      </c>
      <c r="T559" s="1">
        <f>IF(AND(First[[#This Row],[Allowed_Amount]]&gt;First[[#This Row],[Paid_Amount]],First[[#This Row],[Status]]="Denied"),1,0)</f>
        <v>1</v>
      </c>
      <c r="U559" s="1">
        <f>IF(AND(First[[#This Row],[Allowed_Amount]]&gt;First[[#This Row],[Paid_Amount]],First[[#This Row],[Status]]="Denied"),First[[#This Row],[Allowed_Amount]]-First[[#This Row],[Paid_Amount]],0)</f>
        <v>586.19999999999993</v>
      </c>
      <c r="V5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586.19999999999993</v>
      </c>
      <c r="W5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60" spans="1:23" x14ac:dyDescent="0.35">
      <c r="A560" t="s">
        <v>576</v>
      </c>
      <c r="B560" t="s">
        <v>1021</v>
      </c>
      <c r="C560" t="s">
        <v>1028</v>
      </c>
      <c r="D560" t="s">
        <v>1034</v>
      </c>
      <c r="E560" t="s">
        <v>1039</v>
      </c>
      <c r="F560" s="1">
        <v>3090.41</v>
      </c>
      <c r="G560" s="1">
        <v>1680.46</v>
      </c>
      <c r="H560" s="1">
        <v>1216.73</v>
      </c>
      <c r="I560" s="1">
        <v>1873.68</v>
      </c>
      <c r="L560" t="s">
        <v>1054</v>
      </c>
      <c r="M560" t="s">
        <v>1055</v>
      </c>
      <c r="N560" s="2">
        <v>45639</v>
      </c>
      <c r="O560" s="2">
        <v>45727</v>
      </c>
      <c r="P560" s="1">
        <v>1216.73</v>
      </c>
      <c r="Q560" s="1">
        <v>1873.68</v>
      </c>
      <c r="R560" s="1">
        <v>0</v>
      </c>
      <c r="S560" t="s">
        <v>1060</v>
      </c>
      <c r="T560" s="1">
        <f>IF(AND(First[[#This Row],[Allowed_Amount]]&gt;First[[#This Row],[Paid_Amount]],First[[#This Row],[Status]]="Denied"),1,0)</f>
        <v>0</v>
      </c>
      <c r="U560" s="1">
        <f>IF(AND(First[[#This Row],[Allowed_Amount]]&gt;First[[#This Row],[Paid_Amount]],First[[#This Row],[Status]]="Denied"),First[[#This Row],[Allowed_Amount]]-First[[#This Row],[Paid_Amount]],0)</f>
        <v>0</v>
      </c>
      <c r="V5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1" spans="1:23" x14ac:dyDescent="0.35">
      <c r="A561" t="s">
        <v>577</v>
      </c>
      <c r="B561" t="s">
        <v>1024</v>
      </c>
      <c r="C561" t="s">
        <v>1032</v>
      </c>
      <c r="D561" t="s">
        <v>1035</v>
      </c>
      <c r="E561" t="s">
        <v>1039</v>
      </c>
      <c r="F561" s="1">
        <v>2432.1</v>
      </c>
      <c r="G561" s="1">
        <v>2323.91</v>
      </c>
      <c r="H561" s="1">
        <v>1627.99</v>
      </c>
      <c r="I561" s="1">
        <v>804.11</v>
      </c>
      <c r="L561" t="s">
        <v>1054</v>
      </c>
      <c r="M561" t="s">
        <v>1055</v>
      </c>
      <c r="N561" s="2">
        <v>45650</v>
      </c>
      <c r="O561" s="2">
        <v>45710</v>
      </c>
      <c r="P561" s="1">
        <v>1627.99</v>
      </c>
      <c r="Q561" s="1">
        <v>804.1099999999999</v>
      </c>
      <c r="R561" s="1">
        <v>0</v>
      </c>
      <c r="S561" t="s">
        <v>1060</v>
      </c>
      <c r="T561" s="1">
        <f>IF(AND(First[[#This Row],[Allowed_Amount]]&gt;First[[#This Row],[Paid_Amount]],First[[#This Row],[Status]]="Denied"),1,0)</f>
        <v>0</v>
      </c>
      <c r="U561" s="1">
        <f>IF(AND(First[[#This Row],[Allowed_Amount]]&gt;First[[#This Row],[Paid_Amount]],First[[#This Row],[Status]]="Denied"),First[[#This Row],[Allowed_Amount]]-First[[#This Row],[Paid_Amount]],0)</f>
        <v>0</v>
      </c>
      <c r="V5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2" spans="1:23" x14ac:dyDescent="0.35">
      <c r="A562" t="s">
        <v>578</v>
      </c>
      <c r="B562" t="s">
        <v>1018</v>
      </c>
      <c r="C562" t="s">
        <v>1032</v>
      </c>
      <c r="D562" t="s">
        <v>1034</v>
      </c>
      <c r="E562" t="s">
        <v>1041</v>
      </c>
      <c r="F562" s="1">
        <v>989.59</v>
      </c>
      <c r="G562" s="1">
        <v>835.28</v>
      </c>
      <c r="H562" s="1">
        <v>780.02</v>
      </c>
      <c r="I562" s="1">
        <v>209.57</v>
      </c>
      <c r="L562" t="s">
        <v>1054</v>
      </c>
      <c r="M562" t="s">
        <v>1055</v>
      </c>
      <c r="N562" s="2">
        <v>45655</v>
      </c>
      <c r="O562" s="2">
        <v>45734</v>
      </c>
      <c r="P562" s="1">
        <v>780.02</v>
      </c>
      <c r="Q562" s="1">
        <v>209.57000000000011</v>
      </c>
      <c r="R562" s="1">
        <v>0</v>
      </c>
      <c r="S562" t="s">
        <v>1060</v>
      </c>
      <c r="T562" s="1">
        <f>IF(AND(First[[#This Row],[Allowed_Amount]]&gt;First[[#This Row],[Paid_Amount]],First[[#This Row],[Status]]="Denied"),1,0)</f>
        <v>0</v>
      </c>
      <c r="U562" s="1">
        <f>IF(AND(First[[#This Row],[Allowed_Amount]]&gt;First[[#This Row],[Paid_Amount]],First[[#This Row],[Status]]="Denied"),First[[#This Row],[Allowed_Amount]]-First[[#This Row],[Paid_Amount]],0)</f>
        <v>0</v>
      </c>
      <c r="V5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3" spans="1:23" x14ac:dyDescent="0.35">
      <c r="A563" t="s">
        <v>579</v>
      </c>
      <c r="B563" t="s">
        <v>1022</v>
      </c>
      <c r="C563" t="s">
        <v>1030</v>
      </c>
      <c r="D563" t="s">
        <v>1034</v>
      </c>
      <c r="E563" t="s">
        <v>1038</v>
      </c>
      <c r="F563" s="1">
        <v>4093.24</v>
      </c>
      <c r="G563" s="1">
        <v>2705.33</v>
      </c>
      <c r="H563" s="1">
        <v>1953.63</v>
      </c>
      <c r="I563" s="1">
        <v>2139.61</v>
      </c>
      <c r="L563" t="s">
        <v>1054</v>
      </c>
      <c r="M563" t="s">
        <v>1055</v>
      </c>
      <c r="N563" s="2">
        <v>45894</v>
      </c>
      <c r="O563" s="2">
        <v>45930</v>
      </c>
      <c r="P563" s="1">
        <v>1953.63</v>
      </c>
      <c r="Q563" s="1">
        <v>2139.61</v>
      </c>
      <c r="R563" s="1">
        <v>0</v>
      </c>
      <c r="S563" t="s">
        <v>1060</v>
      </c>
      <c r="T563" s="1">
        <f>IF(AND(First[[#This Row],[Allowed_Amount]]&gt;First[[#This Row],[Paid_Amount]],First[[#This Row],[Status]]="Denied"),1,0)</f>
        <v>0</v>
      </c>
      <c r="U563" s="1">
        <f>IF(AND(First[[#This Row],[Allowed_Amount]]&gt;First[[#This Row],[Paid_Amount]],First[[#This Row],[Status]]="Denied"),First[[#This Row],[Allowed_Amount]]-First[[#This Row],[Paid_Amount]],0)</f>
        <v>0</v>
      </c>
      <c r="V5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4" spans="1:23" x14ac:dyDescent="0.35">
      <c r="A564" t="s">
        <v>580</v>
      </c>
      <c r="B564" t="s">
        <v>1020</v>
      </c>
      <c r="C564" t="s">
        <v>1031</v>
      </c>
      <c r="D564" t="s">
        <v>1037</v>
      </c>
      <c r="E564" t="s">
        <v>1040</v>
      </c>
      <c r="F564" s="1">
        <v>936.43</v>
      </c>
      <c r="G564" s="1">
        <v>925.12</v>
      </c>
      <c r="H564" s="1">
        <v>848.83</v>
      </c>
      <c r="I564" s="1">
        <v>87.6</v>
      </c>
      <c r="L564" t="s">
        <v>1054</v>
      </c>
      <c r="M564" t="s">
        <v>1055</v>
      </c>
      <c r="N564" s="2">
        <v>45604</v>
      </c>
      <c r="O564" s="2">
        <v>45663</v>
      </c>
      <c r="P564" s="1">
        <v>848.83</v>
      </c>
      <c r="Q564" s="1">
        <v>87.599999999999909</v>
      </c>
      <c r="R564" s="1">
        <v>0</v>
      </c>
      <c r="S564" t="s">
        <v>1060</v>
      </c>
      <c r="T564" s="1">
        <f>IF(AND(First[[#This Row],[Allowed_Amount]]&gt;First[[#This Row],[Paid_Amount]],First[[#This Row],[Status]]="Denied"),1,0)</f>
        <v>0</v>
      </c>
      <c r="U564" s="1">
        <f>IF(AND(First[[#This Row],[Allowed_Amount]]&gt;First[[#This Row],[Paid_Amount]],First[[#This Row],[Status]]="Denied"),First[[#This Row],[Allowed_Amount]]-First[[#This Row],[Paid_Amount]],0)</f>
        <v>0</v>
      </c>
      <c r="V5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5" spans="1:23" x14ac:dyDescent="0.35">
      <c r="A565" t="s">
        <v>581</v>
      </c>
      <c r="B565" t="s">
        <v>1018</v>
      </c>
      <c r="C565" t="s">
        <v>1031</v>
      </c>
      <c r="D565" t="s">
        <v>1033</v>
      </c>
      <c r="E565" t="s">
        <v>1041</v>
      </c>
      <c r="F565" s="1">
        <v>457.38</v>
      </c>
      <c r="G565" s="1">
        <v>338.4</v>
      </c>
      <c r="H565" s="1">
        <v>265.70999999999998</v>
      </c>
      <c r="I565" s="1">
        <v>191.67</v>
      </c>
      <c r="J565" t="s">
        <v>1045</v>
      </c>
      <c r="K565" t="s">
        <v>1051</v>
      </c>
      <c r="L565" t="s">
        <v>1053</v>
      </c>
      <c r="M565" t="s">
        <v>1057</v>
      </c>
      <c r="N565" s="2">
        <v>45600</v>
      </c>
      <c r="O565" s="2">
        <v>45673</v>
      </c>
      <c r="P565" s="1">
        <v>190.59</v>
      </c>
      <c r="Q565" s="1">
        <v>191.67</v>
      </c>
      <c r="R565" s="1">
        <v>1.08</v>
      </c>
      <c r="S565" t="s">
        <v>1060</v>
      </c>
      <c r="T565" s="1">
        <f>IF(AND(First[[#This Row],[Allowed_Amount]]&gt;First[[#This Row],[Paid_Amount]],First[[#This Row],[Status]]="Denied"),1,0)</f>
        <v>1</v>
      </c>
      <c r="U565" s="1">
        <f>IF(AND(First[[#This Row],[Allowed_Amount]]&gt;First[[#This Row],[Paid_Amount]],First[[#This Row],[Status]]="Denied"),First[[#This Row],[Allowed_Amount]]-First[[#This Row],[Paid_Amount]],0)</f>
        <v>72.69</v>
      </c>
      <c r="V5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6" spans="1:23" x14ac:dyDescent="0.35">
      <c r="A566" t="s">
        <v>582</v>
      </c>
      <c r="B566" t="s">
        <v>1023</v>
      </c>
      <c r="C566" t="s">
        <v>1029</v>
      </c>
      <c r="D566" t="s">
        <v>1035</v>
      </c>
      <c r="E566" t="s">
        <v>1040</v>
      </c>
      <c r="F566" s="1">
        <v>1566.18</v>
      </c>
      <c r="G566" s="1">
        <v>1334.54</v>
      </c>
      <c r="H566" s="1">
        <v>1307.6500000000001</v>
      </c>
      <c r="I566" s="1">
        <v>258.52999999999997</v>
      </c>
      <c r="J566" t="s">
        <v>1044</v>
      </c>
      <c r="K566" t="s">
        <v>1050</v>
      </c>
      <c r="L566" t="s">
        <v>1053</v>
      </c>
      <c r="M566" t="s">
        <v>1057</v>
      </c>
      <c r="N566" s="2">
        <v>45863</v>
      </c>
      <c r="O566" s="2">
        <v>45895</v>
      </c>
      <c r="P566" s="1">
        <v>1096.8599999999999</v>
      </c>
      <c r="Q566" s="1">
        <v>258.52999999999997</v>
      </c>
      <c r="R566" s="1">
        <v>-838.33</v>
      </c>
      <c r="S566" t="s">
        <v>1060</v>
      </c>
      <c r="T566" s="1">
        <f>IF(AND(First[[#This Row],[Allowed_Amount]]&gt;First[[#This Row],[Paid_Amount]],First[[#This Row],[Status]]="Denied"),1,0)</f>
        <v>1</v>
      </c>
      <c r="U566" s="1">
        <f>IF(AND(First[[#This Row],[Allowed_Amount]]&gt;First[[#This Row],[Paid_Amount]],First[[#This Row],[Status]]="Denied"),First[[#This Row],[Allowed_Amount]]-First[[#This Row],[Paid_Amount]],0)</f>
        <v>26.889999999999873</v>
      </c>
      <c r="V5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67" spans="1:23" x14ac:dyDescent="0.35">
      <c r="A567" t="s">
        <v>583</v>
      </c>
      <c r="B567" t="s">
        <v>1023</v>
      </c>
      <c r="C567" t="s">
        <v>1029</v>
      </c>
      <c r="D567" t="s">
        <v>1036</v>
      </c>
      <c r="E567" t="s">
        <v>1041</v>
      </c>
      <c r="F567" s="1">
        <v>3616.54</v>
      </c>
      <c r="G567" s="1">
        <v>3420.16</v>
      </c>
      <c r="H567" s="1">
        <v>3405.57</v>
      </c>
      <c r="I567" s="1">
        <v>210.97</v>
      </c>
      <c r="J567" t="s">
        <v>1048</v>
      </c>
      <c r="K567" t="s">
        <v>1050</v>
      </c>
      <c r="L567" t="s">
        <v>1053</v>
      </c>
      <c r="M567" t="s">
        <v>1056</v>
      </c>
      <c r="N567" s="2">
        <v>45847</v>
      </c>
      <c r="O567" s="2">
        <v>45909</v>
      </c>
      <c r="P567" s="1">
        <v>2532.9299999999998</v>
      </c>
      <c r="Q567" s="1">
        <v>210.9699999999998</v>
      </c>
      <c r="R567" s="1">
        <v>-2321.96</v>
      </c>
      <c r="S567" t="s">
        <v>1060</v>
      </c>
      <c r="T567" s="1">
        <f>IF(AND(First[[#This Row],[Allowed_Amount]]&gt;First[[#This Row],[Paid_Amount]],First[[#This Row],[Status]]="Denied"),1,0)</f>
        <v>1</v>
      </c>
      <c r="U567" s="1">
        <f>IF(AND(First[[#This Row],[Allowed_Amount]]&gt;First[[#This Row],[Paid_Amount]],First[[#This Row],[Status]]="Denied"),First[[#This Row],[Allowed_Amount]]-First[[#This Row],[Paid_Amount]],0)</f>
        <v>14.589999999999691</v>
      </c>
      <c r="V5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14.589999999999691</v>
      </c>
      <c r="W5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68" spans="1:23" x14ac:dyDescent="0.35">
      <c r="A568" t="s">
        <v>584</v>
      </c>
      <c r="B568" t="s">
        <v>1021</v>
      </c>
      <c r="C568" t="s">
        <v>1030</v>
      </c>
      <c r="D568" t="s">
        <v>1037</v>
      </c>
      <c r="E568" t="s">
        <v>1040</v>
      </c>
      <c r="F568" s="1">
        <v>1718.38</v>
      </c>
      <c r="G568" s="1">
        <v>1507.91</v>
      </c>
      <c r="H568" s="1">
        <v>859.45</v>
      </c>
      <c r="I568" s="1">
        <v>858.93</v>
      </c>
      <c r="L568" t="s">
        <v>1054</v>
      </c>
      <c r="M568" t="s">
        <v>1055</v>
      </c>
      <c r="N568" s="2">
        <v>45600</v>
      </c>
      <c r="O568" s="2">
        <v>45631</v>
      </c>
      <c r="P568" s="1">
        <v>859.45</v>
      </c>
      <c r="Q568" s="1">
        <v>858.93000000000006</v>
      </c>
      <c r="R568" s="1">
        <v>0</v>
      </c>
      <c r="S568" t="s">
        <v>1060</v>
      </c>
      <c r="T568" s="1">
        <f>IF(AND(First[[#This Row],[Allowed_Amount]]&gt;First[[#This Row],[Paid_Amount]],First[[#This Row],[Status]]="Denied"),1,0)</f>
        <v>0</v>
      </c>
      <c r="U568" s="1">
        <f>IF(AND(First[[#This Row],[Allowed_Amount]]&gt;First[[#This Row],[Paid_Amount]],First[[#This Row],[Status]]="Denied"),First[[#This Row],[Allowed_Amount]]-First[[#This Row],[Paid_Amount]],0)</f>
        <v>0</v>
      </c>
      <c r="V5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69" spans="1:23" x14ac:dyDescent="0.35">
      <c r="A569" t="s">
        <v>585</v>
      </c>
      <c r="B569" t="s">
        <v>1027</v>
      </c>
      <c r="C569" t="s">
        <v>1032</v>
      </c>
      <c r="D569" t="s">
        <v>1036</v>
      </c>
      <c r="E569" t="s">
        <v>1041</v>
      </c>
      <c r="F569" s="1">
        <v>2139.1999999999998</v>
      </c>
      <c r="G569" s="1">
        <v>2015.92</v>
      </c>
      <c r="H569" s="1">
        <v>1251.7</v>
      </c>
      <c r="I569" s="1">
        <v>887.5</v>
      </c>
      <c r="L569" t="s">
        <v>1054</v>
      </c>
      <c r="M569" t="s">
        <v>1055</v>
      </c>
      <c r="N569" s="2">
        <v>45883</v>
      </c>
      <c r="O569" s="2">
        <v>45895</v>
      </c>
      <c r="P569" s="1">
        <v>1251.7</v>
      </c>
      <c r="Q569" s="1">
        <v>887.49999999999977</v>
      </c>
      <c r="R569" s="1">
        <v>0</v>
      </c>
      <c r="S569" t="s">
        <v>1060</v>
      </c>
      <c r="T569" s="1">
        <f>IF(AND(First[[#This Row],[Allowed_Amount]]&gt;First[[#This Row],[Paid_Amount]],First[[#This Row],[Status]]="Denied"),1,0)</f>
        <v>0</v>
      </c>
      <c r="U569" s="1">
        <f>IF(AND(First[[#This Row],[Allowed_Amount]]&gt;First[[#This Row],[Paid_Amount]],First[[#This Row],[Status]]="Denied"),First[[#This Row],[Allowed_Amount]]-First[[#This Row],[Paid_Amount]],0)</f>
        <v>0</v>
      </c>
      <c r="V5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0" spans="1:23" x14ac:dyDescent="0.35">
      <c r="A570" t="s">
        <v>586</v>
      </c>
      <c r="B570" t="s">
        <v>1021</v>
      </c>
      <c r="C570" t="s">
        <v>1030</v>
      </c>
      <c r="D570" t="s">
        <v>1037</v>
      </c>
      <c r="E570" t="s">
        <v>1040</v>
      </c>
      <c r="F570" s="1">
        <v>2546</v>
      </c>
      <c r="G570" s="1">
        <v>2225.08</v>
      </c>
      <c r="H570" s="1">
        <v>1775.41</v>
      </c>
      <c r="I570" s="1">
        <v>770.59</v>
      </c>
      <c r="L570" t="s">
        <v>1054</v>
      </c>
      <c r="M570" t="s">
        <v>1055</v>
      </c>
      <c r="N570" s="2">
        <v>45845</v>
      </c>
      <c r="O570" s="2">
        <v>45915</v>
      </c>
      <c r="P570" s="1">
        <v>1775.41</v>
      </c>
      <c r="Q570" s="1">
        <v>770.58999999999992</v>
      </c>
      <c r="R570" s="1">
        <v>0</v>
      </c>
      <c r="S570" t="s">
        <v>1060</v>
      </c>
      <c r="T570" s="1">
        <f>IF(AND(First[[#This Row],[Allowed_Amount]]&gt;First[[#This Row],[Paid_Amount]],First[[#This Row],[Status]]="Denied"),1,0)</f>
        <v>0</v>
      </c>
      <c r="U570" s="1">
        <f>IF(AND(First[[#This Row],[Allowed_Amount]]&gt;First[[#This Row],[Paid_Amount]],First[[#This Row],[Status]]="Denied"),First[[#This Row],[Allowed_Amount]]-First[[#This Row],[Paid_Amount]],0)</f>
        <v>0</v>
      </c>
      <c r="V5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1" spans="1:23" x14ac:dyDescent="0.35">
      <c r="A571" t="s">
        <v>587</v>
      </c>
      <c r="B571" t="s">
        <v>1027</v>
      </c>
      <c r="C571" t="s">
        <v>1031</v>
      </c>
      <c r="D571" t="s">
        <v>1035</v>
      </c>
      <c r="E571" t="s">
        <v>1039</v>
      </c>
      <c r="F571" s="1">
        <v>1134.8900000000001</v>
      </c>
      <c r="G571" s="1">
        <v>799.5</v>
      </c>
      <c r="H571" s="1">
        <v>793.78</v>
      </c>
      <c r="I571" s="1">
        <v>341.11</v>
      </c>
      <c r="L571" t="s">
        <v>1054</v>
      </c>
      <c r="M571" t="s">
        <v>1055</v>
      </c>
      <c r="N571" s="2">
        <v>45859</v>
      </c>
      <c r="O571" s="2">
        <v>45944</v>
      </c>
      <c r="P571" s="1">
        <v>793.78</v>
      </c>
      <c r="Q571" s="1">
        <v>341.11000000000013</v>
      </c>
      <c r="R571" s="1">
        <v>0</v>
      </c>
      <c r="S571" t="s">
        <v>1060</v>
      </c>
      <c r="T571" s="1">
        <f>IF(AND(First[[#This Row],[Allowed_Amount]]&gt;First[[#This Row],[Paid_Amount]],First[[#This Row],[Status]]="Denied"),1,0)</f>
        <v>0</v>
      </c>
      <c r="U571" s="1">
        <f>IF(AND(First[[#This Row],[Allowed_Amount]]&gt;First[[#This Row],[Paid_Amount]],First[[#This Row],[Status]]="Denied"),First[[#This Row],[Allowed_Amount]]-First[[#This Row],[Paid_Amount]],0)</f>
        <v>0</v>
      </c>
      <c r="V5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2" spans="1:23" x14ac:dyDescent="0.35">
      <c r="A572" t="s">
        <v>588</v>
      </c>
      <c r="B572" t="s">
        <v>1019</v>
      </c>
      <c r="C572" t="s">
        <v>1028</v>
      </c>
      <c r="D572" t="s">
        <v>1033</v>
      </c>
      <c r="E572" t="s">
        <v>1038</v>
      </c>
      <c r="F572" s="1">
        <v>3318.93</v>
      </c>
      <c r="G572" s="1">
        <v>1918.51</v>
      </c>
      <c r="H572" s="1">
        <v>1335.79</v>
      </c>
      <c r="I572" s="1">
        <v>1983.14</v>
      </c>
      <c r="L572" t="s">
        <v>1054</v>
      </c>
      <c r="M572" t="s">
        <v>1055</v>
      </c>
      <c r="N572" s="2">
        <v>45654</v>
      </c>
      <c r="O572" s="2">
        <v>45713</v>
      </c>
      <c r="P572" s="1">
        <v>1335.79</v>
      </c>
      <c r="Q572" s="1">
        <v>1983.14</v>
      </c>
      <c r="R572" s="1">
        <v>0</v>
      </c>
      <c r="S572" t="s">
        <v>1060</v>
      </c>
      <c r="T572" s="1">
        <f>IF(AND(First[[#This Row],[Allowed_Amount]]&gt;First[[#This Row],[Paid_Amount]],First[[#This Row],[Status]]="Denied"),1,0)</f>
        <v>0</v>
      </c>
      <c r="U572" s="1">
        <f>IF(AND(First[[#This Row],[Allowed_Amount]]&gt;First[[#This Row],[Paid_Amount]],First[[#This Row],[Status]]="Denied"),First[[#This Row],[Allowed_Amount]]-First[[#This Row],[Paid_Amount]],0)</f>
        <v>0</v>
      </c>
      <c r="V5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3" spans="1:23" x14ac:dyDescent="0.35">
      <c r="A573" t="s">
        <v>589</v>
      </c>
      <c r="B573" t="s">
        <v>1026</v>
      </c>
      <c r="C573" t="s">
        <v>1031</v>
      </c>
      <c r="D573" t="s">
        <v>1034</v>
      </c>
      <c r="E573" t="s">
        <v>1040</v>
      </c>
      <c r="F573" s="1">
        <v>3305.19</v>
      </c>
      <c r="G573" s="1">
        <v>2117.2600000000002</v>
      </c>
      <c r="H573" s="1">
        <v>2035.41</v>
      </c>
      <c r="I573" s="1">
        <v>1269.78</v>
      </c>
      <c r="J573" t="s">
        <v>1045</v>
      </c>
      <c r="K573" t="s">
        <v>1051</v>
      </c>
      <c r="L573" t="s">
        <v>1053</v>
      </c>
      <c r="M573" t="s">
        <v>1058</v>
      </c>
      <c r="N573" s="2">
        <v>45829</v>
      </c>
      <c r="O573" s="2">
        <v>45872</v>
      </c>
      <c r="P573" s="1">
        <v>1662.85</v>
      </c>
      <c r="Q573" s="1">
        <v>1269.78</v>
      </c>
      <c r="R573" s="1">
        <v>-393.07</v>
      </c>
      <c r="S573" t="s">
        <v>1060</v>
      </c>
      <c r="T573" s="1">
        <f>IF(AND(First[[#This Row],[Allowed_Amount]]&gt;First[[#This Row],[Paid_Amount]],First[[#This Row],[Status]]="Denied"),1,0)</f>
        <v>1</v>
      </c>
      <c r="U573" s="1">
        <f>IF(AND(First[[#This Row],[Allowed_Amount]]&gt;First[[#This Row],[Paid_Amount]],First[[#This Row],[Status]]="Denied"),First[[#This Row],[Allowed_Amount]]-First[[#This Row],[Paid_Amount]],0)</f>
        <v>81.850000000000136</v>
      </c>
      <c r="V5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4" spans="1:23" x14ac:dyDescent="0.35">
      <c r="A574" t="s">
        <v>590</v>
      </c>
      <c r="B574" t="s">
        <v>1027</v>
      </c>
      <c r="C574" t="s">
        <v>1031</v>
      </c>
      <c r="D574" t="s">
        <v>1033</v>
      </c>
      <c r="E574" t="s">
        <v>1040</v>
      </c>
      <c r="F574" s="1">
        <v>1195.3599999999999</v>
      </c>
      <c r="G574" s="1">
        <v>653.39</v>
      </c>
      <c r="H574" s="1">
        <v>350.75</v>
      </c>
      <c r="I574" s="1">
        <v>844.61</v>
      </c>
      <c r="L574" t="s">
        <v>1054</v>
      </c>
      <c r="M574" t="s">
        <v>1055</v>
      </c>
      <c r="N574" s="2">
        <v>45870</v>
      </c>
      <c r="O574" s="2">
        <v>45921</v>
      </c>
      <c r="P574" s="1">
        <v>350.75</v>
      </c>
      <c r="Q574" s="1">
        <v>844.6099999999999</v>
      </c>
      <c r="R574" s="1">
        <v>0</v>
      </c>
      <c r="S574" t="s">
        <v>1060</v>
      </c>
      <c r="T574" s="1">
        <f>IF(AND(First[[#This Row],[Allowed_Amount]]&gt;First[[#This Row],[Paid_Amount]],First[[#This Row],[Status]]="Denied"),1,0)</f>
        <v>0</v>
      </c>
      <c r="U574" s="1">
        <f>IF(AND(First[[#This Row],[Allowed_Amount]]&gt;First[[#This Row],[Paid_Amount]],First[[#This Row],[Status]]="Denied"),First[[#This Row],[Allowed_Amount]]-First[[#This Row],[Paid_Amount]],0)</f>
        <v>0</v>
      </c>
      <c r="V5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5" spans="1:23" x14ac:dyDescent="0.35">
      <c r="A575" t="s">
        <v>591</v>
      </c>
      <c r="B575" t="s">
        <v>1023</v>
      </c>
      <c r="C575" t="s">
        <v>1028</v>
      </c>
      <c r="D575" t="s">
        <v>1035</v>
      </c>
      <c r="E575" t="s">
        <v>1040</v>
      </c>
      <c r="F575" s="1">
        <v>283.06</v>
      </c>
      <c r="G575" s="1">
        <v>162.44999999999999</v>
      </c>
      <c r="H575" s="1">
        <v>92.43</v>
      </c>
      <c r="I575" s="1">
        <v>190.63</v>
      </c>
      <c r="L575" t="s">
        <v>1054</v>
      </c>
      <c r="M575" t="s">
        <v>1055</v>
      </c>
      <c r="N575" s="2">
        <v>45775</v>
      </c>
      <c r="O575" s="2">
        <v>45818</v>
      </c>
      <c r="P575" s="1">
        <v>92.43</v>
      </c>
      <c r="Q575" s="1">
        <v>190.63</v>
      </c>
      <c r="R575" s="1">
        <v>0</v>
      </c>
      <c r="S575" t="s">
        <v>1060</v>
      </c>
      <c r="T575" s="1">
        <f>IF(AND(First[[#This Row],[Allowed_Amount]]&gt;First[[#This Row],[Paid_Amount]],First[[#This Row],[Status]]="Denied"),1,0)</f>
        <v>0</v>
      </c>
      <c r="U575" s="1">
        <f>IF(AND(First[[#This Row],[Allowed_Amount]]&gt;First[[#This Row],[Paid_Amount]],First[[#This Row],[Status]]="Denied"),First[[#This Row],[Allowed_Amount]]-First[[#This Row],[Paid_Amount]],0)</f>
        <v>0</v>
      </c>
      <c r="V5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6" spans="1:23" x14ac:dyDescent="0.35">
      <c r="A576" t="s">
        <v>592</v>
      </c>
      <c r="B576" t="s">
        <v>1024</v>
      </c>
      <c r="C576" t="s">
        <v>1028</v>
      </c>
      <c r="D576" t="s">
        <v>1036</v>
      </c>
      <c r="E576" t="s">
        <v>1039</v>
      </c>
      <c r="F576" s="1">
        <v>3456.62</v>
      </c>
      <c r="G576" s="1">
        <v>3259.86</v>
      </c>
      <c r="H576" s="1">
        <v>1788.09</v>
      </c>
      <c r="I576" s="1">
        <v>1668.53</v>
      </c>
      <c r="L576" t="s">
        <v>1054</v>
      </c>
      <c r="M576" t="s">
        <v>1055</v>
      </c>
      <c r="N576" s="2">
        <v>45779</v>
      </c>
      <c r="O576" s="2">
        <v>45853</v>
      </c>
      <c r="P576" s="1">
        <v>1788.09</v>
      </c>
      <c r="Q576" s="1">
        <v>1668.53</v>
      </c>
      <c r="R576" s="1">
        <v>0</v>
      </c>
      <c r="S576" t="s">
        <v>1060</v>
      </c>
      <c r="T576" s="1">
        <f>IF(AND(First[[#This Row],[Allowed_Amount]]&gt;First[[#This Row],[Paid_Amount]],First[[#This Row],[Status]]="Denied"),1,0)</f>
        <v>0</v>
      </c>
      <c r="U576" s="1">
        <f>IF(AND(First[[#This Row],[Allowed_Amount]]&gt;First[[#This Row],[Paid_Amount]],First[[#This Row],[Status]]="Denied"),First[[#This Row],[Allowed_Amount]]-First[[#This Row],[Paid_Amount]],0)</f>
        <v>0</v>
      </c>
      <c r="V5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7" spans="1:23" x14ac:dyDescent="0.35">
      <c r="A577" t="s">
        <v>593</v>
      </c>
      <c r="B577" t="s">
        <v>1025</v>
      </c>
      <c r="C577" t="s">
        <v>1029</v>
      </c>
      <c r="D577" t="s">
        <v>1033</v>
      </c>
      <c r="E577" t="s">
        <v>1041</v>
      </c>
      <c r="F577" s="1">
        <v>1856.04</v>
      </c>
      <c r="G577" s="1">
        <v>1818.57</v>
      </c>
      <c r="H577" s="1">
        <v>1248.1199999999999</v>
      </c>
      <c r="I577" s="1">
        <v>607.91999999999996</v>
      </c>
      <c r="J577" t="s">
        <v>1047</v>
      </c>
      <c r="K577" t="s">
        <v>1052</v>
      </c>
      <c r="L577" t="s">
        <v>1053</v>
      </c>
      <c r="M577" t="s">
        <v>1055</v>
      </c>
      <c r="N577" s="2">
        <v>45673</v>
      </c>
      <c r="O577" s="2">
        <v>45693</v>
      </c>
      <c r="P577" s="1">
        <v>944.44</v>
      </c>
      <c r="Q577" s="1">
        <v>607.92000000000007</v>
      </c>
      <c r="R577" s="1">
        <v>-336.52</v>
      </c>
      <c r="S577" t="s">
        <v>1060</v>
      </c>
      <c r="T577" s="1">
        <f>IF(AND(First[[#This Row],[Allowed_Amount]]&gt;First[[#This Row],[Paid_Amount]],First[[#This Row],[Status]]="Denied"),1,0)</f>
        <v>1</v>
      </c>
      <c r="U577" s="1">
        <f>IF(AND(First[[#This Row],[Allowed_Amount]]&gt;First[[#This Row],[Paid_Amount]],First[[#This Row],[Status]]="Denied"),First[[#This Row],[Allowed_Amount]]-First[[#This Row],[Paid_Amount]],0)</f>
        <v>570.45000000000005</v>
      </c>
      <c r="V5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570.45000000000005</v>
      </c>
      <c r="W5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8" spans="1:23" x14ac:dyDescent="0.35">
      <c r="A578" t="s">
        <v>594</v>
      </c>
      <c r="B578" t="s">
        <v>1027</v>
      </c>
      <c r="C578" t="s">
        <v>1028</v>
      </c>
      <c r="D578" t="s">
        <v>1036</v>
      </c>
      <c r="E578" t="s">
        <v>1038</v>
      </c>
      <c r="F578" s="1">
        <v>706.24</v>
      </c>
      <c r="G578" s="1">
        <v>653.87</v>
      </c>
      <c r="H578" s="1">
        <v>589.23</v>
      </c>
      <c r="I578" s="1">
        <v>117.01</v>
      </c>
      <c r="L578" t="s">
        <v>1054</v>
      </c>
      <c r="M578" t="s">
        <v>1055</v>
      </c>
      <c r="N578" s="2">
        <v>45646</v>
      </c>
      <c r="O578" s="2">
        <v>45699</v>
      </c>
      <c r="P578" s="1">
        <v>589.23</v>
      </c>
      <c r="Q578" s="1">
        <v>117.01</v>
      </c>
      <c r="R578" s="1">
        <v>0</v>
      </c>
      <c r="S578" t="s">
        <v>1060</v>
      </c>
      <c r="T578" s="1">
        <f>IF(AND(First[[#This Row],[Allowed_Amount]]&gt;First[[#This Row],[Paid_Amount]],First[[#This Row],[Status]]="Denied"),1,0)</f>
        <v>0</v>
      </c>
      <c r="U578" s="1">
        <f>IF(AND(First[[#This Row],[Allowed_Amount]]&gt;First[[#This Row],[Paid_Amount]],First[[#This Row],[Status]]="Denied"),First[[#This Row],[Allowed_Amount]]-First[[#This Row],[Paid_Amount]],0)</f>
        <v>0</v>
      </c>
      <c r="V5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79" spans="1:23" x14ac:dyDescent="0.35">
      <c r="A579" t="s">
        <v>595</v>
      </c>
      <c r="B579" t="s">
        <v>1026</v>
      </c>
      <c r="C579" t="s">
        <v>1031</v>
      </c>
      <c r="D579" t="s">
        <v>1037</v>
      </c>
      <c r="E579" t="s">
        <v>1039</v>
      </c>
      <c r="F579" s="1">
        <v>2079.7199999999998</v>
      </c>
      <c r="G579" s="1">
        <v>1926.44</v>
      </c>
      <c r="H579" s="1">
        <v>1234.6199999999999</v>
      </c>
      <c r="I579" s="1">
        <v>845.1</v>
      </c>
      <c r="L579" t="s">
        <v>1054</v>
      </c>
      <c r="M579" t="s">
        <v>1055</v>
      </c>
      <c r="N579" s="2">
        <v>45702</v>
      </c>
      <c r="O579" s="2">
        <v>45735</v>
      </c>
      <c r="P579" s="1">
        <v>1234.6199999999999</v>
      </c>
      <c r="Q579" s="1">
        <v>845.09999999999991</v>
      </c>
      <c r="R579" s="1">
        <v>0</v>
      </c>
      <c r="S579" t="s">
        <v>1060</v>
      </c>
      <c r="T579" s="1">
        <f>IF(AND(First[[#This Row],[Allowed_Amount]]&gt;First[[#This Row],[Paid_Amount]],First[[#This Row],[Status]]="Denied"),1,0)</f>
        <v>0</v>
      </c>
      <c r="U579" s="1">
        <f>IF(AND(First[[#This Row],[Allowed_Amount]]&gt;First[[#This Row],[Paid_Amount]],First[[#This Row],[Status]]="Denied"),First[[#This Row],[Allowed_Amount]]-First[[#This Row],[Paid_Amount]],0)</f>
        <v>0</v>
      </c>
      <c r="V5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80" spans="1:23" x14ac:dyDescent="0.35">
      <c r="A580" t="s">
        <v>596</v>
      </c>
      <c r="B580" t="s">
        <v>1027</v>
      </c>
      <c r="C580" t="s">
        <v>1029</v>
      </c>
      <c r="D580" t="s">
        <v>1035</v>
      </c>
      <c r="E580" t="s">
        <v>1039</v>
      </c>
      <c r="F580" s="1">
        <v>2461.11</v>
      </c>
      <c r="G580" s="1">
        <v>1671.82</v>
      </c>
      <c r="H580" s="1">
        <v>1220.8800000000001</v>
      </c>
      <c r="I580" s="1">
        <v>1240.23</v>
      </c>
      <c r="J580" t="s">
        <v>1042</v>
      </c>
      <c r="K580" t="s">
        <v>1049</v>
      </c>
      <c r="L580" t="s">
        <v>1053</v>
      </c>
      <c r="M580" t="s">
        <v>1058</v>
      </c>
      <c r="N580" s="2">
        <v>45696</v>
      </c>
      <c r="O580" s="2">
        <v>45742</v>
      </c>
      <c r="P580" s="1">
        <v>1098.69</v>
      </c>
      <c r="Q580" s="1">
        <v>1240.23</v>
      </c>
      <c r="R580" s="1">
        <v>141.54</v>
      </c>
      <c r="S580" t="s">
        <v>1060</v>
      </c>
      <c r="T580" s="1">
        <f>IF(AND(First[[#This Row],[Allowed_Amount]]&gt;First[[#This Row],[Paid_Amount]],First[[#This Row],[Status]]="Denied"),1,0)</f>
        <v>1</v>
      </c>
      <c r="U580" s="1">
        <f>IF(AND(First[[#This Row],[Allowed_Amount]]&gt;First[[#This Row],[Paid_Amount]],First[[#This Row],[Status]]="Denied"),First[[#This Row],[Allowed_Amount]]-First[[#This Row],[Paid_Amount]],0)</f>
        <v>450.93999999999983</v>
      </c>
      <c r="V5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450.93999999999983</v>
      </c>
      <c r="W5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1" spans="1:23" x14ac:dyDescent="0.35">
      <c r="A581" t="s">
        <v>597</v>
      </c>
      <c r="B581" t="s">
        <v>1022</v>
      </c>
      <c r="C581" t="s">
        <v>1028</v>
      </c>
      <c r="D581" t="s">
        <v>1034</v>
      </c>
      <c r="E581" t="s">
        <v>1038</v>
      </c>
      <c r="F581" s="1">
        <v>1060.2</v>
      </c>
      <c r="G581" s="1">
        <v>683.99</v>
      </c>
      <c r="H581" s="1">
        <v>599.24</v>
      </c>
      <c r="I581" s="1">
        <v>460.96</v>
      </c>
      <c r="J581" t="s">
        <v>1044</v>
      </c>
      <c r="K581" t="s">
        <v>1050</v>
      </c>
      <c r="L581" t="s">
        <v>1053</v>
      </c>
      <c r="M581" t="s">
        <v>1057</v>
      </c>
      <c r="N581" s="2">
        <v>45568</v>
      </c>
      <c r="O581" s="2">
        <v>45656</v>
      </c>
      <c r="P581" s="1">
        <v>530.29999999999995</v>
      </c>
      <c r="Q581" s="1">
        <v>460.96</v>
      </c>
      <c r="R581" s="1">
        <v>-69.34</v>
      </c>
      <c r="S581" t="s">
        <v>1060</v>
      </c>
      <c r="T581" s="1">
        <f>IF(AND(First[[#This Row],[Allowed_Amount]]&gt;First[[#This Row],[Paid_Amount]],First[[#This Row],[Status]]="Denied"),1,0)</f>
        <v>1</v>
      </c>
      <c r="U581" s="1">
        <f>IF(AND(First[[#This Row],[Allowed_Amount]]&gt;First[[#This Row],[Paid_Amount]],First[[#This Row],[Status]]="Denied"),First[[#This Row],[Allowed_Amount]]-First[[#This Row],[Paid_Amount]],0)</f>
        <v>84.75</v>
      </c>
      <c r="V5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2" spans="1:23" x14ac:dyDescent="0.35">
      <c r="A582" t="s">
        <v>598</v>
      </c>
      <c r="B582" t="s">
        <v>1023</v>
      </c>
      <c r="C582" t="s">
        <v>1028</v>
      </c>
      <c r="D582" t="s">
        <v>1034</v>
      </c>
      <c r="E582" t="s">
        <v>1039</v>
      </c>
      <c r="F582" s="1">
        <v>2291.6799999999998</v>
      </c>
      <c r="G582" s="1">
        <v>1574.26</v>
      </c>
      <c r="H582" s="1">
        <v>1102.03</v>
      </c>
      <c r="I582" s="1">
        <v>1189.6500000000001</v>
      </c>
      <c r="J582" t="s">
        <v>1046</v>
      </c>
      <c r="K582" t="s">
        <v>1050</v>
      </c>
      <c r="L582" t="s">
        <v>1053</v>
      </c>
      <c r="M582" t="s">
        <v>1058</v>
      </c>
      <c r="N582" s="2">
        <v>45841</v>
      </c>
      <c r="O582" s="2">
        <v>45877</v>
      </c>
      <c r="P582" s="1">
        <v>991.21</v>
      </c>
      <c r="Q582" s="1">
        <v>1189.6500000000001</v>
      </c>
      <c r="R582" s="1">
        <v>198.44</v>
      </c>
      <c r="S582" t="s">
        <v>1060</v>
      </c>
      <c r="T582" s="1">
        <f>IF(AND(First[[#This Row],[Allowed_Amount]]&gt;First[[#This Row],[Paid_Amount]],First[[#This Row],[Status]]="Denied"),1,0)</f>
        <v>1</v>
      </c>
      <c r="U582" s="1">
        <f>IF(AND(First[[#This Row],[Allowed_Amount]]&gt;First[[#This Row],[Paid_Amount]],First[[#This Row],[Status]]="Denied"),First[[#This Row],[Allowed_Amount]]-First[[#This Row],[Paid_Amount]],0)</f>
        <v>472.23</v>
      </c>
      <c r="V5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472.23</v>
      </c>
      <c r="W5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3" spans="1:23" x14ac:dyDescent="0.35">
      <c r="A583" t="s">
        <v>599</v>
      </c>
      <c r="B583" t="s">
        <v>1022</v>
      </c>
      <c r="C583" t="s">
        <v>1031</v>
      </c>
      <c r="D583" t="s">
        <v>1036</v>
      </c>
      <c r="E583" t="s">
        <v>1041</v>
      </c>
      <c r="F583" s="1">
        <v>1839.63</v>
      </c>
      <c r="G583" s="1">
        <v>1839.63</v>
      </c>
      <c r="H583" s="1">
        <v>846</v>
      </c>
      <c r="I583" s="1">
        <v>993.63</v>
      </c>
      <c r="L583" t="s">
        <v>1054</v>
      </c>
      <c r="M583" t="s">
        <v>1055</v>
      </c>
      <c r="N583" s="2">
        <v>45877</v>
      </c>
      <c r="O583" s="2">
        <v>45940</v>
      </c>
      <c r="P583" s="1">
        <v>846</v>
      </c>
      <c r="Q583" s="1">
        <v>993.63000000000011</v>
      </c>
      <c r="R583" s="1">
        <v>0</v>
      </c>
      <c r="S583" t="s">
        <v>1062</v>
      </c>
      <c r="T583" s="1">
        <f>IF(AND(First[[#This Row],[Allowed_Amount]]&gt;First[[#This Row],[Paid_Amount]],First[[#This Row],[Status]]="Denied"),1,0)</f>
        <v>0</v>
      </c>
      <c r="U583" s="1">
        <f>IF(AND(First[[#This Row],[Allowed_Amount]]&gt;First[[#This Row],[Paid_Amount]],First[[#This Row],[Status]]="Denied"),First[[#This Row],[Allowed_Amount]]-First[[#This Row],[Paid_Amount]],0)</f>
        <v>0</v>
      </c>
      <c r="V5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84" spans="1:23" x14ac:dyDescent="0.35">
      <c r="A584" t="s">
        <v>600</v>
      </c>
      <c r="B584" t="s">
        <v>1018</v>
      </c>
      <c r="C584" t="s">
        <v>1030</v>
      </c>
      <c r="D584" t="s">
        <v>1037</v>
      </c>
      <c r="E584" t="s">
        <v>1041</v>
      </c>
      <c r="F584" s="1">
        <v>4048.32</v>
      </c>
      <c r="G584" s="1">
        <v>3851.6</v>
      </c>
      <c r="H584" s="1">
        <v>2096.69</v>
      </c>
      <c r="I584" s="1">
        <v>1951.63</v>
      </c>
      <c r="L584" t="s">
        <v>1054</v>
      </c>
      <c r="M584" t="s">
        <v>1055</v>
      </c>
      <c r="N584" s="2">
        <v>45816</v>
      </c>
      <c r="O584" s="2">
        <v>45846</v>
      </c>
      <c r="P584" s="1">
        <v>2096.69</v>
      </c>
      <c r="Q584" s="1">
        <v>1951.63</v>
      </c>
      <c r="R584" s="1">
        <v>0</v>
      </c>
      <c r="S584" t="s">
        <v>1060</v>
      </c>
      <c r="T584" s="1">
        <f>IF(AND(First[[#This Row],[Allowed_Amount]]&gt;First[[#This Row],[Paid_Amount]],First[[#This Row],[Status]]="Denied"),1,0)</f>
        <v>0</v>
      </c>
      <c r="U584" s="1">
        <f>IF(AND(First[[#This Row],[Allowed_Amount]]&gt;First[[#This Row],[Paid_Amount]],First[[#This Row],[Status]]="Denied"),First[[#This Row],[Allowed_Amount]]-First[[#This Row],[Paid_Amount]],0)</f>
        <v>0</v>
      </c>
      <c r="V5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85" spans="1:23" x14ac:dyDescent="0.35">
      <c r="A585" t="s">
        <v>601</v>
      </c>
      <c r="B585" t="s">
        <v>1027</v>
      </c>
      <c r="C585" t="s">
        <v>1029</v>
      </c>
      <c r="D585" t="s">
        <v>1037</v>
      </c>
      <c r="E585" t="s">
        <v>1039</v>
      </c>
      <c r="F585" s="1">
        <v>2533.02</v>
      </c>
      <c r="G585" s="1">
        <v>2421.36</v>
      </c>
      <c r="H585" s="1">
        <v>2171.9899999999998</v>
      </c>
      <c r="I585" s="1">
        <v>361.03</v>
      </c>
      <c r="J585" t="s">
        <v>1047</v>
      </c>
      <c r="K585" t="s">
        <v>1052</v>
      </c>
      <c r="L585" t="s">
        <v>1053</v>
      </c>
      <c r="M585" t="s">
        <v>1056</v>
      </c>
      <c r="N585" s="2">
        <v>45752</v>
      </c>
      <c r="O585" s="2">
        <v>45815</v>
      </c>
      <c r="P585" s="1">
        <v>1767.76</v>
      </c>
      <c r="Q585" s="1">
        <v>361.0300000000002</v>
      </c>
      <c r="R585" s="1">
        <v>-1406.73</v>
      </c>
      <c r="S585" t="s">
        <v>1060</v>
      </c>
      <c r="T585" s="1">
        <f>IF(AND(First[[#This Row],[Allowed_Amount]]&gt;First[[#This Row],[Paid_Amount]],First[[#This Row],[Status]]="Denied"),1,0)</f>
        <v>1</v>
      </c>
      <c r="U585" s="1">
        <f>IF(AND(First[[#This Row],[Allowed_Amount]]&gt;First[[#This Row],[Paid_Amount]],First[[#This Row],[Status]]="Denied"),First[[#This Row],[Allowed_Amount]]-First[[#This Row],[Paid_Amount]],0)</f>
        <v>249.37000000000035</v>
      </c>
      <c r="V5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249.37000000000035</v>
      </c>
      <c r="W5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86" spans="1:23" x14ac:dyDescent="0.35">
      <c r="A586" t="s">
        <v>602</v>
      </c>
      <c r="B586" t="s">
        <v>1024</v>
      </c>
      <c r="C586" t="s">
        <v>1032</v>
      </c>
      <c r="D586" t="s">
        <v>1035</v>
      </c>
      <c r="E586" t="s">
        <v>1039</v>
      </c>
      <c r="F586" s="1">
        <v>547.91999999999996</v>
      </c>
      <c r="G586" s="1">
        <v>387.98</v>
      </c>
      <c r="H586" s="1">
        <v>352.67</v>
      </c>
      <c r="I586" s="1">
        <v>195.25</v>
      </c>
      <c r="L586" t="s">
        <v>1054</v>
      </c>
      <c r="M586" t="s">
        <v>1055</v>
      </c>
      <c r="N586" s="2">
        <v>45690</v>
      </c>
      <c r="O586" s="2">
        <v>45751</v>
      </c>
      <c r="P586" s="1">
        <v>352.67</v>
      </c>
      <c r="Q586" s="1">
        <v>195.24999999999989</v>
      </c>
      <c r="R586" s="1">
        <v>0</v>
      </c>
      <c r="S586" t="s">
        <v>1060</v>
      </c>
      <c r="T586" s="1">
        <f>IF(AND(First[[#This Row],[Allowed_Amount]]&gt;First[[#This Row],[Paid_Amount]],First[[#This Row],[Status]]="Denied"),1,0)</f>
        <v>0</v>
      </c>
      <c r="U586" s="1">
        <f>IF(AND(First[[#This Row],[Allowed_Amount]]&gt;First[[#This Row],[Paid_Amount]],First[[#This Row],[Status]]="Denied"),First[[#This Row],[Allowed_Amount]]-First[[#This Row],[Paid_Amount]],0)</f>
        <v>0</v>
      </c>
      <c r="V5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87" spans="1:23" x14ac:dyDescent="0.35">
      <c r="A587" t="s">
        <v>603</v>
      </c>
      <c r="B587" t="s">
        <v>1021</v>
      </c>
      <c r="C587" t="s">
        <v>1031</v>
      </c>
      <c r="D587" t="s">
        <v>1036</v>
      </c>
      <c r="E587" t="s">
        <v>1040</v>
      </c>
      <c r="F587" s="1">
        <v>4156.58</v>
      </c>
      <c r="G587" s="1">
        <v>2161.5700000000002</v>
      </c>
      <c r="H587" s="1">
        <v>1925.06</v>
      </c>
      <c r="I587" s="1">
        <v>2231.52</v>
      </c>
      <c r="J587" t="s">
        <v>1042</v>
      </c>
      <c r="K587" t="s">
        <v>1049</v>
      </c>
      <c r="L587" t="s">
        <v>1053</v>
      </c>
      <c r="M587" t="s">
        <v>1056</v>
      </c>
      <c r="N587" s="2">
        <v>45649</v>
      </c>
      <c r="O587" s="2">
        <v>45697</v>
      </c>
      <c r="P587" s="1">
        <v>1692.92</v>
      </c>
      <c r="Q587" s="1">
        <v>2231.52</v>
      </c>
      <c r="R587" s="1">
        <v>538.6</v>
      </c>
      <c r="S587" t="s">
        <v>1060</v>
      </c>
      <c r="T587" s="1">
        <f>IF(AND(First[[#This Row],[Allowed_Amount]]&gt;First[[#This Row],[Paid_Amount]],First[[#This Row],[Status]]="Denied"),1,0)</f>
        <v>1</v>
      </c>
      <c r="U587" s="1">
        <f>IF(AND(First[[#This Row],[Allowed_Amount]]&gt;First[[#This Row],[Paid_Amount]],First[[#This Row],[Status]]="Denied"),First[[#This Row],[Allowed_Amount]]-First[[#This Row],[Paid_Amount]],0)</f>
        <v>236.51000000000022</v>
      </c>
      <c r="V5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236.51000000000022</v>
      </c>
      <c r="W5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8" spans="1:23" x14ac:dyDescent="0.35">
      <c r="A588" t="s">
        <v>604</v>
      </c>
      <c r="B588" t="s">
        <v>1020</v>
      </c>
      <c r="C588" t="s">
        <v>1030</v>
      </c>
      <c r="D588" t="s">
        <v>1033</v>
      </c>
      <c r="E588" t="s">
        <v>1041</v>
      </c>
      <c r="F588" s="1">
        <v>3055.43</v>
      </c>
      <c r="G588" s="1">
        <v>1859.96</v>
      </c>
      <c r="H588" s="1">
        <v>1602.18</v>
      </c>
      <c r="I588" s="1">
        <v>1453.25</v>
      </c>
      <c r="J588" t="s">
        <v>1048</v>
      </c>
      <c r="K588" t="s">
        <v>1050</v>
      </c>
      <c r="L588" t="s">
        <v>1053</v>
      </c>
      <c r="M588" t="s">
        <v>1056</v>
      </c>
      <c r="N588" s="2">
        <v>45885</v>
      </c>
      <c r="O588" s="2">
        <v>45919</v>
      </c>
      <c r="P588" s="1">
        <v>1535.88</v>
      </c>
      <c r="Q588" s="1">
        <v>1453.25</v>
      </c>
      <c r="R588" s="1">
        <v>-82.63</v>
      </c>
      <c r="S588" t="s">
        <v>1060</v>
      </c>
      <c r="T588" s="1">
        <f>IF(AND(First[[#This Row],[Allowed_Amount]]&gt;First[[#This Row],[Paid_Amount]],First[[#This Row],[Status]]="Denied"),1,0)</f>
        <v>1</v>
      </c>
      <c r="U588" s="1">
        <f>IF(AND(First[[#This Row],[Allowed_Amount]]&gt;First[[#This Row],[Paid_Amount]],First[[#This Row],[Status]]="Denied"),First[[#This Row],[Allowed_Amount]]-First[[#This Row],[Paid_Amount]],0)</f>
        <v>257.77999999999997</v>
      </c>
      <c r="V5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257.77999999999997</v>
      </c>
      <c r="W5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89" spans="1:23" x14ac:dyDescent="0.35">
      <c r="A589" t="s">
        <v>605</v>
      </c>
      <c r="B589" t="s">
        <v>1019</v>
      </c>
      <c r="C589" t="s">
        <v>1031</v>
      </c>
      <c r="D589" t="s">
        <v>1035</v>
      </c>
      <c r="E589" t="s">
        <v>1040</v>
      </c>
      <c r="F589" s="1">
        <v>4150.12</v>
      </c>
      <c r="G589" s="1">
        <v>2622.47</v>
      </c>
      <c r="H589" s="1">
        <v>2221.9299999999998</v>
      </c>
      <c r="I589" s="1">
        <v>1928.19</v>
      </c>
      <c r="J589" t="s">
        <v>1046</v>
      </c>
      <c r="K589" t="s">
        <v>1050</v>
      </c>
      <c r="L589" t="s">
        <v>1053</v>
      </c>
      <c r="M589" t="s">
        <v>1058</v>
      </c>
      <c r="N589" s="2">
        <v>45663</v>
      </c>
      <c r="O589" s="2">
        <v>45706</v>
      </c>
      <c r="P589" s="1">
        <v>1941.84</v>
      </c>
      <c r="Q589" s="1">
        <v>1928.19</v>
      </c>
      <c r="R589" s="1">
        <v>-13.65</v>
      </c>
      <c r="S589" t="s">
        <v>1060</v>
      </c>
      <c r="T589" s="1">
        <f>IF(AND(First[[#This Row],[Allowed_Amount]]&gt;First[[#This Row],[Paid_Amount]],First[[#This Row],[Status]]="Denied"),1,0)</f>
        <v>1</v>
      </c>
      <c r="U589" s="1">
        <f>IF(AND(First[[#This Row],[Allowed_Amount]]&gt;First[[#This Row],[Paid_Amount]],First[[#This Row],[Status]]="Denied"),First[[#This Row],[Allowed_Amount]]-First[[#This Row],[Paid_Amount]],0)</f>
        <v>400.53999999999996</v>
      </c>
      <c r="V5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400.53999999999996</v>
      </c>
      <c r="W5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90" spans="1:23" x14ac:dyDescent="0.35">
      <c r="A590" t="s">
        <v>606</v>
      </c>
      <c r="B590" t="s">
        <v>1027</v>
      </c>
      <c r="C590" t="s">
        <v>1029</v>
      </c>
      <c r="D590" t="s">
        <v>1037</v>
      </c>
      <c r="E590" t="s">
        <v>1040</v>
      </c>
      <c r="F590" s="1">
        <v>2318.73</v>
      </c>
      <c r="G590" s="1">
        <v>1658.02</v>
      </c>
      <c r="H590" s="1">
        <v>1206.6600000000001</v>
      </c>
      <c r="I590" s="1">
        <v>1112.07</v>
      </c>
      <c r="L590" t="s">
        <v>1054</v>
      </c>
      <c r="M590" t="s">
        <v>1055</v>
      </c>
      <c r="N590" s="2">
        <v>45603</v>
      </c>
      <c r="O590" s="2">
        <v>45613</v>
      </c>
      <c r="P590" s="1">
        <v>1206.6600000000001</v>
      </c>
      <c r="Q590" s="1">
        <v>1112.07</v>
      </c>
      <c r="R590" s="1">
        <v>0</v>
      </c>
      <c r="S590" t="s">
        <v>1060</v>
      </c>
      <c r="T590" s="1">
        <f>IF(AND(First[[#This Row],[Allowed_Amount]]&gt;First[[#This Row],[Paid_Amount]],First[[#This Row],[Status]]="Denied"),1,0)</f>
        <v>0</v>
      </c>
      <c r="U590" s="1">
        <f>IF(AND(First[[#This Row],[Allowed_Amount]]&gt;First[[#This Row],[Paid_Amount]],First[[#This Row],[Status]]="Denied"),First[[#This Row],[Allowed_Amount]]-First[[#This Row],[Paid_Amount]],0)</f>
        <v>0</v>
      </c>
      <c r="V5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1" spans="1:23" x14ac:dyDescent="0.35">
      <c r="A591" t="s">
        <v>607</v>
      </c>
      <c r="B591" t="s">
        <v>1018</v>
      </c>
      <c r="C591" t="s">
        <v>1031</v>
      </c>
      <c r="D591" t="s">
        <v>1035</v>
      </c>
      <c r="E591" t="s">
        <v>1040</v>
      </c>
      <c r="F591" s="1">
        <v>4148.54</v>
      </c>
      <c r="G591" s="1">
        <v>3443.54</v>
      </c>
      <c r="H591" s="1">
        <v>2358.75</v>
      </c>
      <c r="I591" s="1">
        <v>1789.79</v>
      </c>
      <c r="L591" t="s">
        <v>1054</v>
      </c>
      <c r="M591" t="s">
        <v>1055</v>
      </c>
      <c r="N591" s="2">
        <v>45665</v>
      </c>
      <c r="O591" s="2">
        <v>45709</v>
      </c>
      <c r="P591" s="1">
        <v>2358.75</v>
      </c>
      <c r="Q591" s="1">
        <v>1789.79</v>
      </c>
      <c r="R591" s="1">
        <v>0</v>
      </c>
      <c r="S591" t="s">
        <v>1060</v>
      </c>
      <c r="T591" s="1">
        <f>IF(AND(First[[#This Row],[Allowed_Amount]]&gt;First[[#This Row],[Paid_Amount]],First[[#This Row],[Status]]="Denied"),1,0)</f>
        <v>0</v>
      </c>
      <c r="U591" s="1">
        <f>IF(AND(First[[#This Row],[Allowed_Amount]]&gt;First[[#This Row],[Paid_Amount]],First[[#This Row],[Status]]="Denied"),First[[#This Row],[Allowed_Amount]]-First[[#This Row],[Paid_Amount]],0)</f>
        <v>0</v>
      </c>
      <c r="V5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2" spans="1:23" x14ac:dyDescent="0.35">
      <c r="A592" t="s">
        <v>608</v>
      </c>
      <c r="B592" t="s">
        <v>1020</v>
      </c>
      <c r="C592" t="s">
        <v>1028</v>
      </c>
      <c r="D592" t="s">
        <v>1036</v>
      </c>
      <c r="E592" t="s">
        <v>1038</v>
      </c>
      <c r="F592" s="1">
        <v>2554.73</v>
      </c>
      <c r="G592" s="1">
        <v>2072.35</v>
      </c>
      <c r="H592" s="1">
        <v>1678.8</v>
      </c>
      <c r="I592" s="1">
        <v>875.93</v>
      </c>
      <c r="L592" t="s">
        <v>1054</v>
      </c>
      <c r="M592" t="s">
        <v>1055</v>
      </c>
      <c r="N592" s="2">
        <v>45625</v>
      </c>
      <c r="O592" s="2">
        <v>45710</v>
      </c>
      <c r="P592" s="1">
        <v>1678.8</v>
      </c>
      <c r="Q592" s="1">
        <v>875.93000000000006</v>
      </c>
      <c r="R592" s="1">
        <v>0</v>
      </c>
      <c r="S592" t="s">
        <v>1060</v>
      </c>
      <c r="T592" s="1">
        <f>IF(AND(First[[#This Row],[Allowed_Amount]]&gt;First[[#This Row],[Paid_Amount]],First[[#This Row],[Status]]="Denied"),1,0)</f>
        <v>0</v>
      </c>
      <c r="U592" s="1">
        <f>IF(AND(First[[#This Row],[Allowed_Amount]]&gt;First[[#This Row],[Paid_Amount]],First[[#This Row],[Status]]="Denied"),First[[#This Row],[Allowed_Amount]]-First[[#This Row],[Paid_Amount]],0)</f>
        <v>0</v>
      </c>
      <c r="V5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3" spans="1:23" x14ac:dyDescent="0.35">
      <c r="A593" t="s">
        <v>609</v>
      </c>
      <c r="B593" t="s">
        <v>1021</v>
      </c>
      <c r="C593" t="s">
        <v>1029</v>
      </c>
      <c r="D593" t="s">
        <v>1033</v>
      </c>
      <c r="E593" t="s">
        <v>1041</v>
      </c>
      <c r="F593" s="1">
        <v>3165.32</v>
      </c>
      <c r="G593" s="1">
        <v>2257.27</v>
      </c>
      <c r="H593" s="1">
        <v>1795.83</v>
      </c>
      <c r="I593" s="1">
        <v>1369.49</v>
      </c>
      <c r="L593" t="s">
        <v>1054</v>
      </c>
      <c r="M593" t="s">
        <v>1055</v>
      </c>
      <c r="N593" s="2">
        <v>45837</v>
      </c>
      <c r="O593" s="2">
        <v>45867</v>
      </c>
      <c r="P593" s="1">
        <v>1795.83</v>
      </c>
      <c r="Q593" s="1">
        <v>1369.49</v>
      </c>
      <c r="R593" s="1">
        <v>0</v>
      </c>
      <c r="S593" t="s">
        <v>1060</v>
      </c>
      <c r="T593" s="1">
        <f>IF(AND(First[[#This Row],[Allowed_Amount]]&gt;First[[#This Row],[Paid_Amount]],First[[#This Row],[Status]]="Denied"),1,0)</f>
        <v>0</v>
      </c>
      <c r="U593" s="1">
        <f>IF(AND(First[[#This Row],[Allowed_Amount]]&gt;First[[#This Row],[Paid_Amount]],First[[#This Row],[Status]]="Denied"),First[[#This Row],[Allowed_Amount]]-First[[#This Row],[Paid_Amount]],0)</f>
        <v>0</v>
      </c>
      <c r="V5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4" spans="1:23" x14ac:dyDescent="0.35">
      <c r="A594" t="s">
        <v>610</v>
      </c>
      <c r="B594" t="s">
        <v>1018</v>
      </c>
      <c r="C594" t="s">
        <v>1030</v>
      </c>
      <c r="D594" t="s">
        <v>1035</v>
      </c>
      <c r="E594" t="s">
        <v>1039</v>
      </c>
      <c r="F594" s="1">
        <v>3125.06</v>
      </c>
      <c r="G594" s="1">
        <v>2613.3000000000002</v>
      </c>
      <c r="H594" s="1">
        <v>2153.65</v>
      </c>
      <c r="I594" s="1">
        <v>971.41</v>
      </c>
      <c r="L594" t="s">
        <v>1054</v>
      </c>
      <c r="M594" t="s">
        <v>1055</v>
      </c>
      <c r="N594" s="2">
        <v>45686</v>
      </c>
      <c r="O594" s="2">
        <v>45732</v>
      </c>
      <c r="P594" s="1">
        <v>2153.65</v>
      </c>
      <c r="Q594" s="1">
        <v>971.40999999999985</v>
      </c>
      <c r="R594" s="1">
        <v>0</v>
      </c>
      <c r="S594" t="s">
        <v>1060</v>
      </c>
      <c r="T594" s="1">
        <f>IF(AND(First[[#This Row],[Allowed_Amount]]&gt;First[[#This Row],[Paid_Amount]],First[[#This Row],[Status]]="Denied"),1,0)</f>
        <v>0</v>
      </c>
      <c r="U594" s="1">
        <f>IF(AND(First[[#This Row],[Allowed_Amount]]&gt;First[[#This Row],[Paid_Amount]],First[[#This Row],[Status]]="Denied"),First[[#This Row],[Allowed_Amount]]-First[[#This Row],[Paid_Amount]],0)</f>
        <v>0</v>
      </c>
      <c r="V5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5" spans="1:23" x14ac:dyDescent="0.35">
      <c r="A595" t="s">
        <v>611</v>
      </c>
      <c r="B595" t="s">
        <v>1020</v>
      </c>
      <c r="C595" t="s">
        <v>1031</v>
      </c>
      <c r="D595" t="s">
        <v>1034</v>
      </c>
      <c r="E595" t="s">
        <v>1039</v>
      </c>
      <c r="F595" s="1">
        <v>2785.24</v>
      </c>
      <c r="G595" s="1">
        <v>1939.08</v>
      </c>
      <c r="H595" s="1">
        <v>1199.8599999999999</v>
      </c>
      <c r="I595" s="1">
        <v>1585.38</v>
      </c>
      <c r="J595" t="s">
        <v>1044</v>
      </c>
      <c r="K595" t="s">
        <v>1050</v>
      </c>
      <c r="L595" t="s">
        <v>1053</v>
      </c>
      <c r="M595" t="s">
        <v>1055</v>
      </c>
      <c r="N595" s="2">
        <v>45576</v>
      </c>
      <c r="O595" s="2">
        <v>45592</v>
      </c>
      <c r="P595" s="1">
        <v>1016.05</v>
      </c>
      <c r="Q595" s="1">
        <v>1585.38</v>
      </c>
      <c r="R595" s="1">
        <v>569.33000000000004</v>
      </c>
      <c r="S595" t="s">
        <v>1060</v>
      </c>
      <c r="T595" s="1">
        <f>IF(AND(First[[#This Row],[Allowed_Amount]]&gt;First[[#This Row],[Paid_Amount]],First[[#This Row],[Status]]="Denied"),1,0)</f>
        <v>1</v>
      </c>
      <c r="U595" s="1">
        <f>IF(AND(First[[#This Row],[Allowed_Amount]]&gt;First[[#This Row],[Paid_Amount]],First[[#This Row],[Status]]="Denied"),First[[#This Row],[Allowed_Amount]]-First[[#This Row],[Paid_Amount]],0)</f>
        <v>739.22</v>
      </c>
      <c r="V5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596" spans="1:23" x14ac:dyDescent="0.35">
      <c r="A596" t="s">
        <v>612</v>
      </c>
      <c r="B596" t="s">
        <v>1027</v>
      </c>
      <c r="C596" t="s">
        <v>1028</v>
      </c>
      <c r="D596" t="s">
        <v>1037</v>
      </c>
      <c r="E596" t="s">
        <v>1040</v>
      </c>
      <c r="F596" s="1">
        <v>3875.86</v>
      </c>
      <c r="G596" s="1">
        <v>2402.7800000000002</v>
      </c>
      <c r="H596" s="1">
        <v>1803.58</v>
      </c>
      <c r="I596" s="1">
        <v>2072.2800000000002</v>
      </c>
      <c r="L596" t="s">
        <v>1054</v>
      </c>
      <c r="M596" t="s">
        <v>1055</v>
      </c>
      <c r="N596" s="2">
        <v>45814</v>
      </c>
      <c r="O596" s="2">
        <v>45851</v>
      </c>
      <c r="P596" s="1">
        <v>1803.58</v>
      </c>
      <c r="Q596" s="1">
        <v>2072.2800000000002</v>
      </c>
      <c r="R596" s="1">
        <v>0</v>
      </c>
      <c r="S596" t="s">
        <v>1060</v>
      </c>
      <c r="T596" s="1">
        <f>IF(AND(First[[#This Row],[Allowed_Amount]]&gt;First[[#This Row],[Paid_Amount]],First[[#This Row],[Status]]="Denied"),1,0)</f>
        <v>0</v>
      </c>
      <c r="U596" s="1">
        <f>IF(AND(First[[#This Row],[Allowed_Amount]]&gt;First[[#This Row],[Paid_Amount]],First[[#This Row],[Status]]="Denied"),First[[#This Row],[Allowed_Amount]]-First[[#This Row],[Paid_Amount]],0)</f>
        <v>0</v>
      </c>
      <c r="V5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7" spans="1:23" x14ac:dyDescent="0.35">
      <c r="A597" t="s">
        <v>613</v>
      </c>
      <c r="B597" t="s">
        <v>1027</v>
      </c>
      <c r="C597" t="s">
        <v>1028</v>
      </c>
      <c r="D597" t="s">
        <v>1037</v>
      </c>
      <c r="E597" t="s">
        <v>1038</v>
      </c>
      <c r="F597" s="1">
        <v>4621.17</v>
      </c>
      <c r="G597" s="1">
        <v>2392.38</v>
      </c>
      <c r="H597" s="1">
        <v>1606.29</v>
      </c>
      <c r="I597" s="1">
        <v>3014.88</v>
      </c>
      <c r="L597" t="s">
        <v>1054</v>
      </c>
      <c r="M597" t="s">
        <v>1055</v>
      </c>
      <c r="N597" s="2">
        <v>45731</v>
      </c>
      <c r="O597" s="2">
        <v>45751</v>
      </c>
      <c r="P597" s="1">
        <v>1606.29</v>
      </c>
      <c r="Q597" s="1">
        <v>3014.88</v>
      </c>
      <c r="R597" s="1">
        <v>0</v>
      </c>
      <c r="S597" t="s">
        <v>1060</v>
      </c>
      <c r="T597" s="1">
        <f>IF(AND(First[[#This Row],[Allowed_Amount]]&gt;First[[#This Row],[Paid_Amount]],First[[#This Row],[Status]]="Denied"),1,0)</f>
        <v>0</v>
      </c>
      <c r="U597" s="1">
        <f>IF(AND(First[[#This Row],[Allowed_Amount]]&gt;First[[#This Row],[Paid_Amount]],First[[#This Row],[Status]]="Denied"),First[[#This Row],[Allowed_Amount]]-First[[#This Row],[Paid_Amount]],0)</f>
        <v>0</v>
      </c>
      <c r="V5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8" spans="1:23" x14ac:dyDescent="0.35">
      <c r="A598" t="s">
        <v>614</v>
      </c>
      <c r="B598" t="s">
        <v>1022</v>
      </c>
      <c r="C598" t="s">
        <v>1030</v>
      </c>
      <c r="D598" t="s">
        <v>1037</v>
      </c>
      <c r="E598" t="s">
        <v>1039</v>
      </c>
      <c r="F598" s="1">
        <v>3027.06</v>
      </c>
      <c r="G598" s="1">
        <v>2614.7199999999998</v>
      </c>
      <c r="H598" s="1">
        <v>2211.29</v>
      </c>
      <c r="I598" s="1">
        <v>815.77</v>
      </c>
      <c r="L598" t="s">
        <v>1054</v>
      </c>
      <c r="M598" t="s">
        <v>1055</v>
      </c>
      <c r="N598" s="2">
        <v>45857</v>
      </c>
      <c r="O598" s="2">
        <v>45929</v>
      </c>
      <c r="P598" s="1">
        <v>2211.29</v>
      </c>
      <c r="Q598" s="1">
        <v>815.77</v>
      </c>
      <c r="R598" s="1">
        <v>0</v>
      </c>
      <c r="S598" t="s">
        <v>1060</v>
      </c>
      <c r="T598" s="1">
        <f>IF(AND(First[[#This Row],[Allowed_Amount]]&gt;First[[#This Row],[Paid_Amount]],First[[#This Row],[Status]]="Denied"),1,0)</f>
        <v>0</v>
      </c>
      <c r="U598" s="1">
        <f>IF(AND(First[[#This Row],[Allowed_Amount]]&gt;First[[#This Row],[Paid_Amount]],First[[#This Row],[Status]]="Denied"),First[[#This Row],[Allowed_Amount]]-First[[#This Row],[Paid_Amount]],0)</f>
        <v>0</v>
      </c>
      <c r="V5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5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599" spans="1:23" x14ac:dyDescent="0.35">
      <c r="A599" t="s">
        <v>615</v>
      </c>
      <c r="B599" t="s">
        <v>1021</v>
      </c>
      <c r="C599" t="s">
        <v>1028</v>
      </c>
      <c r="D599" t="s">
        <v>1034</v>
      </c>
      <c r="E599" t="s">
        <v>1039</v>
      </c>
      <c r="F599" s="1">
        <v>4675.47</v>
      </c>
      <c r="G599" s="1">
        <v>3969.21</v>
      </c>
      <c r="H599" s="1">
        <v>2231.41</v>
      </c>
      <c r="I599" s="1">
        <v>2444.06</v>
      </c>
      <c r="J599" t="s">
        <v>1042</v>
      </c>
      <c r="K599" t="s">
        <v>1049</v>
      </c>
      <c r="L599" t="s">
        <v>1053</v>
      </c>
      <c r="M599" t="s">
        <v>1056</v>
      </c>
      <c r="N599" s="2">
        <v>45640</v>
      </c>
      <c r="O599" s="2">
        <v>45712</v>
      </c>
      <c r="P599" s="1">
        <v>2094.73</v>
      </c>
      <c r="Q599" s="1">
        <v>2444.06</v>
      </c>
      <c r="R599" s="1">
        <v>349.33</v>
      </c>
      <c r="S599" t="s">
        <v>1060</v>
      </c>
      <c r="T599" s="1">
        <f>IF(AND(First[[#This Row],[Allowed_Amount]]&gt;First[[#This Row],[Paid_Amount]],First[[#This Row],[Status]]="Denied"),1,0)</f>
        <v>1</v>
      </c>
      <c r="U599" s="1">
        <f>IF(AND(First[[#This Row],[Allowed_Amount]]&gt;First[[#This Row],[Paid_Amount]],First[[#This Row],[Status]]="Denied"),First[[#This Row],[Allowed_Amount]]-First[[#This Row],[Paid_Amount]],0)</f>
        <v>1737.8000000000002</v>
      </c>
      <c r="V5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1737.8000000000002</v>
      </c>
      <c r="W5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00" spans="1:23" x14ac:dyDescent="0.35">
      <c r="A600" t="s">
        <v>616</v>
      </c>
      <c r="B600" t="s">
        <v>1026</v>
      </c>
      <c r="C600" t="s">
        <v>1030</v>
      </c>
      <c r="D600" t="s">
        <v>1034</v>
      </c>
      <c r="E600" t="s">
        <v>1038</v>
      </c>
      <c r="F600" s="1">
        <v>2494.7399999999998</v>
      </c>
      <c r="G600" s="1">
        <v>2494.7399999999998</v>
      </c>
      <c r="H600" s="1">
        <v>792.96</v>
      </c>
      <c r="I600" s="1">
        <v>1701.78</v>
      </c>
      <c r="L600" t="s">
        <v>1054</v>
      </c>
      <c r="M600" t="s">
        <v>1055</v>
      </c>
      <c r="N600" s="2">
        <v>45738</v>
      </c>
      <c r="O600" s="2">
        <v>45788</v>
      </c>
      <c r="P600" s="1">
        <v>792.96</v>
      </c>
      <c r="Q600" s="1">
        <v>1701.78</v>
      </c>
      <c r="R600" s="1">
        <v>0</v>
      </c>
      <c r="S600" t="s">
        <v>1062</v>
      </c>
      <c r="T600" s="1">
        <f>IF(AND(First[[#This Row],[Allowed_Amount]]&gt;First[[#This Row],[Paid_Amount]],First[[#This Row],[Status]]="Denied"),1,0)</f>
        <v>0</v>
      </c>
      <c r="U600" s="1">
        <f>IF(AND(First[[#This Row],[Allowed_Amount]]&gt;First[[#This Row],[Paid_Amount]],First[[#This Row],[Status]]="Denied"),First[[#This Row],[Allowed_Amount]]-First[[#This Row],[Paid_Amount]],0)</f>
        <v>0</v>
      </c>
      <c r="V6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1" spans="1:23" x14ac:dyDescent="0.35">
      <c r="A601" t="s">
        <v>617</v>
      </c>
      <c r="B601" t="s">
        <v>1023</v>
      </c>
      <c r="C601" t="s">
        <v>1028</v>
      </c>
      <c r="D601" t="s">
        <v>1034</v>
      </c>
      <c r="E601" t="s">
        <v>1041</v>
      </c>
      <c r="F601" s="1">
        <v>973.09</v>
      </c>
      <c r="G601" s="1">
        <v>544.67999999999995</v>
      </c>
      <c r="H601" s="1">
        <v>516.42999999999995</v>
      </c>
      <c r="I601" s="1">
        <v>456.66</v>
      </c>
      <c r="L601" t="s">
        <v>1054</v>
      </c>
      <c r="M601" t="s">
        <v>1055</v>
      </c>
      <c r="N601" s="2">
        <v>45773</v>
      </c>
      <c r="O601" s="2">
        <v>45836</v>
      </c>
      <c r="P601" s="1">
        <v>516.42999999999995</v>
      </c>
      <c r="Q601" s="1">
        <v>456.66000000000008</v>
      </c>
      <c r="R601" s="1">
        <v>0</v>
      </c>
      <c r="S601" t="s">
        <v>1060</v>
      </c>
      <c r="T601" s="1">
        <f>IF(AND(First[[#This Row],[Allowed_Amount]]&gt;First[[#This Row],[Paid_Amount]],First[[#This Row],[Status]]="Denied"),1,0)</f>
        <v>0</v>
      </c>
      <c r="U601" s="1">
        <f>IF(AND(First[[#This Row],[Allowed_Amount]]&gt;First[[#This Row],[Paid_Amount]],First[[#This Row],[Status]]="Denied"),First[[#This Row],[Allowed_Amount]]-First[[#This Row],[Paid_Amount]],0)</f>
        <v>0</v>
      </c>
      <c r="V6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2" spans="1:23" x14ac:dyDescent="0.35">
      <c r="A602" t="s">
        <v>618</v>
      </c>
      <c r="B602" t="s">
        <v>1025</v>
      </c>
      <c r="C602" t="s">
        <v>1030</v>
      </c>
      <c r="D602" t="s">
        <v>1034</v>
      </c>
      <c r="E602" t="s">
        <v>1040</v>
      </c>
      <c r="F602" s="1">
        <v>412.33</v>
      </c>
      <c r="G602" s="1">
        <v>382.53</v>
      </c>
      <c r="H602" s="1">
        <v>288.12</v>
      </c>
      <c r="I602" s="1">
        <v>124.21</v>
      </c>
      <c r="L602" t="s">
        <v>1054</v>
      </c>
      <c r="M602" t="s">
        <v>1055</v>
      </c>
      <c r="N602" s="2">
        <v>45853</v>
      </c>
      <c r="O602" s="2">
        <v>45935</v>
      </c>
      <c r="P602" s="1">
        <v>288.12</v>
      </c>
      <c r="Q602" s="1">
        <v>124.21</v>
      </c>
      <c r="R602" s="1">
        <v>0</v>
      </c>
      <c r="S602" t="s">
        <v>1060</v>
      </c>
      <c r="T602" s="1">
        <f>IF(AND(First[[#This Row],[Allowed_Amount]]&gt;First[[#This Row],[Paid_Amount]],First[[#This Row],[Status]]="Denied"),1,0)</f>
        <v>0</v>
      </c>
      <c r="U602" s="1">
        <f>IF(AND(First[[#This Row],[Allowed_Amount]]&gt;First[[#This Row],[Paid_Amount]],First[[#This Row],[Status]]="Denied"),First[[#This Row],[Allowed_Amount]]-First[[#This Row],[Paid_Amount]],0)</f>
        <v>0</v>
      </c>
      <c r="V6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3" spans="1:23" x14ac:dyDescent="0.35">
      <c r="A603" t="s">
        <v>619</v>
      </c>
      <c r="B603" t="s">
        <v>1022</v>
      </c>
      <c r="C603" t="s">
        <v>1030</v>
      </c>
      <c r="D603" t="s">
        <v>1036</v>
      </c>
      <c r="E603" t="s">
        <v>1041</v>
      </c>
      <c r="F603" s="1">
        <v>4030.3</v>
      </c>
      <c r="G603" s="1">
        <v>3450.47</v>
      </c>
      <c r="H603" s="1">
        <v>2950.55</v>
      </c>
      <c r="I603" s="1">
        <v>1079.75</v>
      </c>
      <c r="L603" t="s">
        <v>1054</v>
      </c>
      <c r="M603" t="s">
        <v>1055</v>
      </c>
      <c r="N603" s="2">
        <v>45787</v>
      </c>
      <c r="O603" s="2">
        <v>45824</v>
      </c>
      <c r="P603" s="1">
        <v>2950.55</v>
      </c>
      <c r="Q603" s="1">
        <v>1079.75</v>
      </c>
      <c r="R603" s="1">
        <v>0</v>
      </c>
      <c r="S603" t="s">
        <v>1060</v>
      </c>
      <c r="T603" s="1">
        <f>IF(AND(First[[#This Row],[Allowed_Amount]]&gt;First[[#This Row],[Paid_Amount]],First[[#This Row],[Status]]="Denied"),1,0)</f>
        <v>0</v>
      </c>
      <c r="U603" s="1">
        <f>IF(AND(First[[#This Row],[Allowed_Amount]]&gt;First[[#This Row],[Paid_Amount]],First[[#This Row],[Status]]="Denied"),First[[#This Row],[Allowed_Amount]]-First[[#This Row],[Paid_Amount]],0)</f>
        <v>0</v>
      </c>
      <c r="V6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4" spans="1:23" x14ac:dyDescent="0.35">
      <c r="A604" t="s">
        <v>620</v>
      </c>
      <c r="B604" t="s">
        <v>1022</v>
      </c>
      <c r="C604" t="s">
        <v>1032</v>
      </c>
      <c r="D604" t="s">
        <v>1033</v>
      </c>
      <c r="E604" t="s">
        <v>1039</v>
      </c>
      <c r="F604" s="1">
        <v>1421.34</v>
      </c>
      <c r="G604" s="1">
        <v>973.56</v>
      </c>
      <c r="H604" s="1">
        <v>558.73</v>
      </c>
      <c r="I604" s="1">
        <v>862.61</v>
      </c>
      <c r="L604" t="s">
        <v>1054</v>
      </c>
      <c r="M604" t="s">
        <v>1055</v>
      </c>
      <c r="N604" s="2">
        <v>45548</v>
      </c>
      <c r="O604" s="2">
        <v>45591</v>
      </c>
      <c r="P604" s="1">
        <v>558.73</v>
      </c>
      <c r="Q604" s="1">
        <v>862.6099999999999</v>
      </c>
      <c r="R604" s="1">
        <v>0</v>
      </c>
      <c r="S604" t="s">
        <v>1060</v>
      </c>
      <c r="T604" s="1">
        <f>IF(AND(First[[#This Row],[Allowed_Amount]]&gt;First[[#This Row],[Paid_Amount]],First[[#This Row],[Status]]="Denied"),1,0)</f>
        <v>0</v>
      </c>
      <c r="U604" s="1">
        <f>IF(AND(First[[#This Row],[Allowed_Amount]]&gt;First[[#This Row],[Paid_Amount]],First[[#This Row],[Status]]="Denied"),First[[#This Row],[Allowed_Amount]]-First[[#This Row],[Paid_Amount]],0)</f>
        <v>0</v>
      </c>
      <c r="V6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5" spans="1:23" x14ac:dyDescent="0.35">
      <c r="A605" t="s">
        <v>621</v>
      </c>
      <c r="B605" t="s">
        <v>1026</v>
      </c>
      <c r="C605" t="s">
        <v>1032</v>
      </c>
      <c r="D605" t="s">
        <v>1033</v>
      </c>
      <c r="E605" t="s">
        <v>1038</v>
      </c>
      <c r="F605" s="1">
        <v>621.1</v>
      </c>
      <c r="G605" s="1">
        <v>398.26</v>
      </c>
      <c r="H605" s="1">
        <v>245.49</v>
      </c>
      <c r="I605" s="1">
        <v>375.61</v>
      </c>
      <c r="L605" t="s">
        <v>1054</v>
      </c>
      <c r="M605" t="s">
        <v>1055</v>
      </c>
      <c r="N605" s="2">
        <v>45816</v>
      </c>
      <c r="O605" s="2">
        <v>45840</v>
      </c>
      <c r="P605" s="1">
        <v>245.49</v>
      </c>
      <c r="Q605" s="1">
        <v>375.61</v>
      </c>
      <c r="R605" s="1">
        <v>0</v>
      </c>
      <c r="S605" t="s">
        <v>1060</v>
      </c>
      <c r="T605" s="1">
        <f>IF(AND(First[[#This Row],[Allowed_Amount]]&gt;First[[#This Row],[Paid_Amount]],First[[#This Row],[Status]]="Denied"),1,0)</f>
        <v>0</v>
      </c>
      <c r="U605" s="1">
        <f>IF(AND(First[[#This Row],[Allowed_Amount]]&gt;First[[#This Row],[Paid_Amount]],First[[#This Row],[Status]]="Denied"),First[[#This Row],[Allowed_Amount]]-First[[#This Row],[Paid_Amount]],0)</f>
        <v>0</v>
      </c>
      <c r="V6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6" spans="1:23" x14ac:dyDescent="0.35">
      <c r="A606" t="s">
        <v>622</v>
      </c>
      <c r="B606" t="s">
        <v>1020</v>
      </c>
      <c r="C606" t="s">
        <v>1031</v>
      </c>
      <c r="D606" t="s">
        <v>1037</v>
      </c>
      <c r="E606" t="s">
        <v>1038</v>
      </c>
      <c r="F606" s="1">
        <v>4035.34</v>
      </c>
      <c r="G606" s="1">
        <v>2705.38</v>
      </c>
      <c r="H606" s="1">
        <v>2440.31</v>
      </c>
      <c r="I606" s="1">
        <v>1595.03</v>
      </c>
      <c r="L606" t="s">
        <v>1054</v>
      </c>
      <c r="M606" t="s">
        <v>1055</v>
      </c>
      <c r="N606" s="2">
        <v>45679</v>
      </c>
      <c r="O606" s="2">
        <v>45739</v>
      </c>
      <c r="P606" s="1">
        <v>2440.31</v>
      </c>
      <c r="Q606" s="1">
        <v>1595.03</v>
      </c>
      <c r="R606" s="1">
        <v>0</v>
      </c>
      <c r="S606" t="s">
        <v>1060</v>
      </c>
      <c r="T606" s="1">
        <f>IF(AND(First[[#This Row],[Allowed_Amount]]&gt;First[[#This Row],[Paid_Amount]],First[[#This Row],[Status]]="Denied"),1,0)</f>
        <v>0</v>
      </c>
      <c r="U606" s="1">
        <f>IF(AND(First[[#This Row],[Allowed_Amount]]&gt;First[[#This Row],[Paid_Amount]],First[[#This Row],[Status]]="Denied"),First[[#This Row],[Allowed_Amount]]-First[[#This Row],[Paid_Amount]],0)</f>
        <v>0</v>
      </c>
      <c r="V6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07" spans="1:23" x14ac:dyDescent="0.35">
      <c r="A607" t="s">
        <v>623</v>
      </c>
      <c r="B607" t="s">
        <v>1025</v>
      </c>
      <c r="C607" t="s">
        <v>1030</v>
      </c>
      <c r="D607" t="s">
        <v>1035</v>
      </c>
      <c r="E607" t="s">
        <v>1041</v>
      </c>
      <c r="F607" s="1">
        <v>3876.43</v>
      </c>
      <c r="G607" s="1">
        <v>3485.93</v>
      </c>
      <c r="H607" s="1">
        <v>2642.76</v>
      </c>
      <c r="I607" s="1">
        <v>1233.67</v>
      </c>
      <c r="J607" t="s">
        <v>1046</v>
      </c>
      <c r="K607" t="s">
        <v>1050</v>
      </c>
      <c r="L607" t="s">
        <v>1053</v>
      </c>
      <c r="M607" t="s">
        <v>1057</v>
      </c>
      <c r="N607" s="2">
        <v>45618</v>
      </c>
      <c r="O607" s="2">
        <v>45685</v>
      </c>
      <c r="P607" s="1">
        <v>2232.2399999999998</v>
      </c>
      <c r="Q607" s="1">
        <v>1233.67</v>
      </c>
      <c r="R607" s="1">
        <v>-998.57</v>
      </c>
      <c r="S607" t="s">
        <v>1060</v>
      </c>
      <c r="T607" s="1">
        <f>IF(AND(First[[#This Row],[Allowed_Amount]]&gt;First[[#This Row],[Paid_Amount]],First[[#This Row],[Status]]="Denied"),1,0)</f>
        <v>1</v>
      </c>
      <c r="U607" s="1">
        <f>IF(AND(First[[#This Row],[Allowed_Amount]]&gt;First[[#This Row],[Paid_Amount]],First[[#This Row],[Status]]="Denied"),First[[#This Row],[Allowed_Amount]]-First[[#This Row],[Paid_Amount]],0)</f>
        <v>843.16999999999962</v>
      </c>
      <c r="V6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843.16999999999962</v>
      </c>
      <c r="W6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08" spans="1:23" x14ac:dyDescent="0.35">
      <c r="A608" t="s">
        <v>624</v>
      </c>
      <c r="B608" t="s">
        <v>1019</v>
      </c>
      <c r="C608" t="s">
        <v>1028</v>
      </c>
      <c r="D608" t="s">
        <v>1037</v>
      </c>
      <c r="E608" t="s">
        <v>1038</v>
      </c>
      <c r="F608" s="1">
        <v>1724.95</v>
      </c>
      <c r="G608" s="1">
        <v>1141.03</v>
      </c>
      <c r="H608" s="1">
        <v>714.11</v>
      </c>
      <c r="I608" s="1">
        <v>1010.84</v>
      </c>
      <c r="J608" t="s">
        <v>1048</v>
      </c>
      <c r="K608" t="s">
        <v>1050</v>
      </c>
      <c r="L608" t="s">
        <v>1053</v>
      </c>
      <c r="M608" t="s">
        <v>1058</v>
      </c>
      <c r="N608" s="2">
        <v>45625</v>
      </c>
      <c r="O608" s="2">
        <v>45688</v>
      </c>
      <c r="P608" s="1">
        <v>670.54</v>
      </c>
      <c r="Q608" s="1">
        <v>1010.84</v>
      </c>
      <c r="R608" s="1">
        <v>340.3</v>
      </c>
      <c r="S608" t="s">
        <v>1060</v>
      </c>
      <c r="T608" s="1">
        <f>IF(AND(First[[#This Row],[Allowed_Amount]]&gt;First[[#This Row],[Paid_Amount]],First[[#This Row],[Status]]="Denied"),1,0)</f>
        <v>1</v>
      </c>
      <c r="U608" s="1">
        <f>IF(AND(First[[#This Row],[Allowed_Amount]]&gt;First[[#This Row],[Paid_Amount]],First[[#This Row],[Status]]="Denied"),First[[#This Row],[Allowed_Amount]]-First[[#This Row],[Paid_Amount]],0)</f>
        <v>426.91999999999996</v>
      </c>
      <c r="V6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426.91999999999996</v>
      </c>
      <c r="W6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09" spans="1:23" x14ac:dyDescent="0.35">
      <c r="A609" t="s">
        <v>625</v>
      </c>
      <c r="B609" t="s">
        <v>1023</v>
      </c>
      <c r="C609" t="s">
        <v>1028</v>
      </c>
      <c r="D609" t="s">
        <v>1036</v>
      </c>
      <c r="E609" t="s">
        <v>1040</v>
      </c>
      <c r="F609" s="1">
        <v>1836.46</v>
      </c>
      <c r="G609" s="1">
        <v>1499.13</v>
      </c>
      <c r="H609" s="1">
        <v>1499.13</v>
      </c>
      <c r="I609" s="1">
        <v>794.19</v>
      </c>
      <c r="J609" t="s">
        <v>1042</v>
      </c>
      <c r="K609" t="s">
        <v>1049</v>
      </c>
      <c r="L609" t="s">
        <v>1053</v>
      </c>
      <c r="M609" t="s">
        <v>1056</v>
      </c>
      <c r="N609" s="2">
        <v>45850</v>
      </c>
      <c r="O609" s="2">
        <v>45938</v>
      </c>
      <c r="P609" s="1">
        <v>833.8</v>
      </c>
      <c r="Q609" s="1">
        <v>794.19</v>
      </c>
      <c r="R609" s="1">
        <v>-39.61</v>
      </c>
      <c r="S609" t="s">
        <v>1061</v>
      </c>
      <c r="T609" s="1">
        <f>IF(AND(First[[#This Row],[Allowed_Amount]]&gt;First[[#This Row],[Paid_Amount]],First[[#This Row],[Status]]="Denied"),1,0)</f>
        <v>0</v>
      </c>
      <c r="U609" s="1">
        <f>IF(AND(First[[#This Row],[Allowed_Amount]]&gt;First[[#This Row],[Paid_Amount]],First[[#This Row],[Status]]="Denied"),First[[#This Row],[Allowed_Amount]]-First[[#This Row],[Paid_Amount]],0)</f>
        <v>0</v>
      </c>
      <c r="V6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0" spans="1:23" x14ac:dyDescent="0.35">
      <c r="A610" t="s">
        <v>626</v>
      </c>
      <c r="B610" t="s">
        <v>1025</v>
      </c>
      <c r="C610" t="s">
        <v>1032</v>
      </c>
      <c r="D610" t="s">
        <v>1037</v>
      </c>
      <c r="E610" t="s">
        <v>1041</v>
      </c>
      <c r="F610" s="1">
        <v>976.46</v>
      </c>
      <c r="G610" s="1">
        <v>554.41999999999996</v>
      </c>
      <c r="H610" s="1">
        <v>438.6</v>
      </c>
      <c r="I610" s="1">
        <v>537.86</v>
      </c>
      <c r="L610" t="s">
        <v>1054</v>
      </c>
      <c r="M610" t="s">
        <v>1055</v>
      </c>
      <c r="N610" s="2">
        <v>45542</v>
      </c>
      <c r="O610" s="2">
        <v>45567</v>
      </c>
      <c r="P610" s="1">
        <v>438.6</v>
      </c>
      <c r="Q610" s="1">
        <v>537.86</v>
      </c>
      <c r="R610" s="1">
        <v>0</v>
      </c>
      <c r="S610" t="s">
        <v>1060</v>
      </c>
      <c r="T610" s="1">
        <f>IF(AND(First[[#This Row],[Allowed_Amount]]&gt;First[[#This Row],[Paid_Amount]],First[[#This Row],[Status]]="Denied"),1,0)</f>
        <v>0</v>
      </c>
      <c r="U610" s="1">
        <f>IF(AND(First[[#This Row],[Allowed_Amount]]&gt;First[[#This Row],[Paid_Amount]],First[[#This Row],[Status]]="Denied"),First[[#This Row],[Allowed_Amount]]-First[[#This Row],[Paid_Amount]],0)</f>
        <v>0</v>
      </c>
      <c r="V6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1" spans="1:23" x14ac:dyDescent="0.35">
      <c r="A611" t="s">
        <v>627</v>
      </c>
      <c r="B611" t="s">
        <v>1018</v>
      </c>
      <c r="C611" t="s">
        <v>1030</v>
      </c>
      <c r="D611" t="s">
        <v>1034</v>
      </c>
      <c r="E611" t="s">
        <v>1041</v>
      </c>
      <c r="F611" s="1">
        <v>4140.7</v>
      </c>
      <c r="G611" s="1">
        <v>2627.14</v>
      </c>
      <c r="H611" s="1">
        <v>2099.1999999999998</v>
      </c>
      <c r="I611" s="1">
        <v>2041.5</v>
      </c>
      <c r="L611" t="s">
        <v>1054</v>
      </c>
      <c r="M611" t="s">
        <v>1055</v>
      </c>
      <c r="N611" s="2">
        <v>45597</v>
      </c>
      <c r="O611" s="2">
        <v>45654</v>
      </c>
      <c r="P611" s="1">
        <v>2099.1999999999998</v>
      </c>
      <c r="Q611" s="1">
        <v>2041.5</v>
      </c>
      <c r="R611" s="1">
        <v>0</v>
      </c>
      <c r="S611" t="s">
        <v>1060</v>
      </c>
      <c r="T611" s="1">
        <f>IF(AND(First[[#This Row],[Allowed_Amount]]&gt;First[[#This Row],[Paid_Amount]],First[[#This Row],[Status]]="Denied"),1,0)</f>
        <v>0</v>
      </c>
      <c r="U611" s="1">
        <f>IF(AND(First[[#This Row],[Allowed_Amount]]&gt;First[[#This Row],[Paid_Amount]],First[[#This Row],[Status]]="Denied"),First[[#This Row],[Allowed_Amount]]-First[[#This Row],[Paid_Amount]],0)</f>
        <v>0</v>
      </c>
      <c r="V6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2" spans="1:23" x14ac:dyDescent="0.35">
      <c r="A612" t="s">
        <v>628</v>
      </c>
      <c r="B612" t="s">
        <v>1025</v>
      </c>
      <c r="C612" t="s">
        <v>1029</v>
      </c>
      <c r="D612" t="s">
        <v>1034</v>
      </c>
      <c r="E612" t="s">
        <v>1038</v>
      </c>
      <c r="F612" s="1">
        <v>2940.37</v>
      </c>
      <c r="G612" s="1">
        <v>2147.4499999999998</v>
      </c>
      <c r="H612" s="1">
        <v>2001.15</v>
      </c>
      <c r="I612" s="1">
        <v>939.22</v>
      </c>
      <c r="J612" t="s">
        <v>1048</v>
      </c>
      <c r="K612" t="s">
        <v>1050</v>
      </c>
      <c r="L612" t="s">
        <v>1053</v>
      </c>
      <c r="M612" t="s">
        <v>1055</v>
      </c>
      <c r="N612" s="2">
        <v>45550</v>
      </c>
      <c r="O612" s="2">
        <v>45581</v>
      </c>
      <c r="P612" s="1">
        <v>1458.28</v>
      </c>
      <c r="Q612" s="1">
        <v>939.2199999999998</v>
      </c>
      <c r="R612" s="1">
        <v>-519.05999999999995</v>
      </c>
      <c r="S612" t="s">
        <v>1060</v>
      </c>
      <c r="T612" s="1">
        <f>IF(AND(First[[#This Row],[Allowed_Amount]]&gt;First[[#This Row],[Paid_Amount]],First[[#This Row],[Status]]="Denied"),1,0)</f>
        <v>1</v>
      </c>
      <c r="U612" s="1">
        <f>IF(AND(First[[#This Row],[Allowed_Amount]]&gt;First[[#This Row],[Paid_Amount]],First[[#This Row],[Status]]="Denied"),First[[#This Row],[Allowed_Amount]]-First[[#This Row],[Paid_Amount]],0)</f>
        <v>146.29999999999973</v>
      </c>
      <c r="V6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146.29999999999973</v>
      </c>
      <c r="W6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13" spans="1:23" x14ac:dyDescent="0.35">
      <c r="A613" t="s">
        <v>629</v>
      </c>
      <c r="B613" t="s">
        <v>1018</v>
      </c>
      <c r="C613" t="s">
        <v>1030</v>
      </c>
      <c r="D613" t="s">
        <v>1035</v>
      </c>
      <c r="E613" t="s">
        <v>1038</v>
      </c>
      <c r="F613" s="1">
        <v>813.61</v>
      </c>
      <c r="G613" s="1">
        <v>556.34</v>
      </c>
      <c r="H613" s="1">
        <v>294.92</v>
      </c>
      <c r="I613" s="1">
        <v>518.69000000000005</v>
      </c>
      <c r="L613" t="s">
        <v>1054</v>
      </c>
      <c r="M613" t="s">
        <v>1055</v>
      </c>
      <c r="N613" s="2">
        <v>45601</v>
      </c>
      <c r="O613" s="2">
        <v>45609</v>
      </c>
      <c r="P613" s="1">
        <v>294.92</v>
      </c>
      <c r="Q613" s="1">
        <v>518.69000000000005</v>
      </c>
      <c r="R613" s="1">
        <v>0</v>
      </c>
      <c r="S613" t="s">
        <v>1060</v>
      </c>
      <c r="T613" s="1">
        <f>IF(AND(First[[#This Row],[Allowed_Amount]]&gt;First[[#This Row],[Paid_Amount]],First[[#This Row],[Status]]="Denied"),1,0)</f>
        <v>0</v>
      </c>
      <c r="U613" s="1">
        <f>IF(AND(First[[#This Row],[Allowed_Amount]]&gt;First[[#This Row],[Paid_Amount]],First[[#This Row],[Status]]="Denied"),First[[#This Row],[Allowed_Amount]]-First[[#This Row],[Paid_Amount]],0)</f>
        <v>0</v>
      </c>
      <c r="V6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4" spans="1:23" x14ac:dyDescent="0.35">
      <c r="A614" t="s">
        <v>630</v>
      </c>
      <c r="B614" t="s">
        <v>1018</v>
      </c>
      <c r="C614" t="s">
        <v>1030</v>
      </c>
      <c r="D614" t="s">
        <v>1036</v>
      </c>
      <c r="E614" t="s">
        <v>1041</v>
      </c>
      <c r="F614" s="1">
        <v>1603.79</v>
      </c>
      <c r="G614" s="1">
        <v>843.47</v>
      </c>
      <c r="H614" s="1">
        <v>520.14</v>
      </c>
      <c r="I614" s="1">
        <v>1083.6500000000001</v>
      </c>
      <c r="L614" t="s">
        <v>1054</v>
      </c>
      <c r="M614" t="s">
        <v>1055</v>
      </c>
      <c r="N614" s="2">
        <v>45849</v>
      </c>
      <c r="O614" s="2">
        <v>45874</v>
      </c>
      <c r="P614" s="1">
        <v>520.14</v>
      </c>
      <c r="Q614" s="1">
        <v>1083.6500000000001</v>
      </c>
      <c r="R614" s="1">
        <v>0</v>
      </c>
      <c r="S614" t="s">
        <v>1060</v>
      </c>
      <c r="T614" s="1">
        <f>IF(AND(First[[#This Row],[Allowed_Amount]]&gt;First[[#This Row],[Paid_Amount]],First[[#This Row],[Status]]="Denied"),1,0)</f>
        <v>0</v>
      </c>
      <c r="U614" s="1">
        <f>IF(AND(First[[#This Row],[Allowed_Amount]]&gt;First[[#This Row],[Paid_Amount]],First[[#This Row],[Status]]="Denied"),First[[#This Row],[Allowed_Amount]]-First[[#This Row],[Paid_Amount]],0)</f>
        <v>0</v>
      </c>
      <c r="V6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5" spans="1:23" x14ac:dyDescent="0.35">
      <c r="A615" t="s">
        <v>631</v>
      </c>
      <c r="B615" t="s">
        <v>1021</v>
      </c>
      <c r="C615" t="s">
        <v>1031</v>
      </c>
      <c r="D615" t="s">
        <v>1033</v>
      </c>
      <c r="E615" t="s">
        <v>1039</v>
      </c>
      <c r="F615" s="1">
        <v>1436.36</v>
      </c>
      <c r="G615" s="1">
        <v>870.36</v>
      </c>
      <c r="H615" s="1">
        <v>473.54</v>
      </c>
      <c r="I615" s="1">
        <v>962.82</v>
      </c>
      <c r="J615" t="s">
        <v>1044</v>
      </c>
      <c r="K615" t="s">
        <v>1050</v>
      </c>
      <c r="L615" t="s">
        <v>1053</v>
      </c>
      <c r="M615" t="s">
        <v>1057</v>
      </c>
      <c r="N615" s="2">
        <v>45738</v>
      </c>
      <c r="O615" s="2">
        <v>45806</v>
      </c>
      <c r="P615" s="1">
        <v>338.8</v>
      </c>
      <c r="Q615" s="1">
        <v>962.81999999999994</v>
      </c>
      <c r="R615" s="1">
        <v>624.02</v>
      </c>
      <c r="S615" t="s">
        <v>1060</v>
      </c>
      <c r="T615" s="1">
        <f>IF(AND(First[[#This Row],[Allowed_Amount]]&gt;First[[#This Row],[Paid_Amount]],First[[#This Row],[Status]]="Denied"),1,0)</f>
        <v>1</v>
      </c>
      <c r="U615" s="1">
        <f>IF(AND(First[[#This Row],[Allowed_Amount]]&gt;First[[#This Row],[Paid_Amount]],First[[#This Row],[Status]]="Denied"),First[[#This Row],[Allowed_Amount]]-First[[#This Row],[Paid_Amount]],0)</f>
        <v>396.82</v>
      </c>
      <c r="V6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16" spans="1:23" x14ac:dyDescent="0.35">
      <c r="A616" t="s">
        <v>632</v>
      </c>
      <c r="B616" t="s">
        <v>1025</v>
      </c>
      <c r="C616" t="s">
        <v>1028</v>
      </c>
      <c r="D616" t="s">
        <v>1034</v>
      </c>
      <c r="E616" t="s">
        <v>1041</v>
      </c>
      <c r="F616" s="1">
        <v>4721.84</v>
      </c>
      <c r="G616" s="1">
        <v>3411.52</v>
      </c>
      <c r="H616" s="1">
        <v>2409.02</v>
      </c>
      <c r="I616" s="1">
        <v>2312.8200000000002</v>
      </c>
      <c r="L616" t="s">
        <v>1054</v>
      </c>
      <c r="M616" t="s">
        <v>1055</v>
      </c>
      <c r="N616" s="2">
        <v>45813</v>
      </c>
      <c r="O616" s="2">
        <v>45838</v>
      </c>
      <c r="P616" s="1">
        <v>2409.02</v>
      </c>
      <c r="Q616" s="1">
        <v>2312.8200000000002</v>
      </c>
      <c r="R616" s="1">
        <v>0</v>
      </c>
      <c r="S616" t="s">
        <v>1060</v>
      </c>
      <c r="T616" s="1">
        <f>IF(AND(First[[#This Row],[Allowed_Amount]]&gt;First[[#This Row],[Paid_Amount]],First[[#This Row],[Status]]="Denied"),1,0)</f>
        <v>0</v>
      </c>
      <c r="U616" s="1">
        <f>IF(AND(First[[#This Row],[Allowed_Amount]]&gt;First[[#This Row],[Paid_Amount]],First[[#This Row],[Status]]="Denied"),First[[#This Row],[Allowed_Amount]]-First[[#This Row],[Paid_Amount]],0)</f>
        <v>0</v>
      </c>
      <c r="V6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7" spans="1:23" x14ac:dyDescent="0.35">
      <c r="A617" t="s">
        <v>633</v>
      </c>
      <c r="B617" t="s">
        <v>1027</v>
      </c>
      <c r="C617" t="s">
        <v>1029</v>
      </c>
      <c r="D617" t="s">
        <v>1033</v>
      </c>
      <c r="E617" t="s">
        <v>1038</v>
      </c>
      <c r="F617" s="1">
        <v>1259.69</v>
      </c>
      <c r="G617" s="1">
        <v>848.33</v>
      </c>
      <c r="H617" s="1">
        <v>811.83</v>
      </c>
      <c r="I617" s="1">
        <v>447.86</v>
      </c>
      <c r="L617" t="s">
        <v>1054</v>
      </c>
      <c r="M617" t="s">
        <v>1055</v>
      </c>
      <c r="N617" s="2">
        <v>45835</v>
      </c>
      <c r="O617" s="2">
        <v>45847</v>
      </c>
      <c r="P617" s="1">
        <v>811.83</v>
      </c>
      <c r="Q617" s="1">
        <v>447.86</v>
      </c>
      <c r="R617" s="1">
        <v>0</v>
      </c>
      <c r="S617" t="s">
        <v>1060</v>
      </c>
      <c r="T617" s="1">
        <f>IF(AND(First[[#This Row],[Allowed_Amount]]&gt;First[[#This Row],[Paid_Amount]],First[[#This Row],[Status]]="Denied"),1,0)</f>
        <v>0</v>
      </c>
      <c r="U617" s="1">
        <f>IF(AND(First[[#This Row],[Allowed_Amount]]&gt;First[[#This Row],[Paid_Amount]],First[[#This Row],[Status]]="Denied"),First[[#This Row],[Allowed_Amount]]-First[[#This Row],[Paid_Amount]],0)</f>
        <v>0</v>
      </c>
      <c r="V6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8" spans="1:23" x14ac:dyDescent="0.35">
      <c r="A618" t="s">
        <v>634</v>
      </c>
      <c r="B618" t="s">
        <v>1021</v>
      </c>
      <c r="C618" t="s">
        <v>1032</v>
      </c>
      <c r="D618" t="s">
        <v>1037</v>
      </c>
      <c r="E618" t="s">
        <v>1041</v>
      </c>
      <c r="F618" s="1">
        <v>4673.91</v>
      </c>
      <c r="G618" s="1">
        <v>2623.29</v>
      </c>
      <c r="H618" s="1">
        <v>2478.3200000000002</v>
      </c>
      <c r="I618" s="1">
        <v>2195.59</v>
      </c>
      <c r="L618" t="s">
        <v>1054</v>
      </c>
      <c r="M618" t="s">
        <v>1055</v>
      </c>
      <c r="N618" s="2">
        <v>45723</v>
      </c>
      <c r="O618" s="2">
        <v>45761</v>
      </c>
      <c r="P618" s="1">
        <v>2478.3200000000002</v>
      </c>
      <c r="Q618" s="1">
        <v>2195.59</v>
      </c>
      <c r="R618" s="1">
        <v>0</v>
      </c>
      <c r="S618" t="s">
        <v>1060</v>
      </c>
      <c r="T618" s="1">
        <f>IF(AND(First[[#This Row],[Allowed_Amount]]&gt;First[[#This Row],[Paid_Amount]],First[[#This Row],[Status]]="Denied"),1,0)</f>
        <v>0</v>
      </c>
      <c r="U618" s="1">
        <f>IF(AND(First[[#This Row],[Allowed_Amount]]&gt;First[[#This Row],[Paid_Amount]],First[[#This Row],[Status]]="Denied"),First[[#This Row],[Allowed_Amount]]-First[[#This Row],[Paid_Amount]],0)</f>
        <v>0</v>
      </c>
      <c r="V6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19" spans="1:23" x14ac:dyDescent="0.35">
      <c r="A619" t="s">
        <v>635</v>
      </c>
      <c r="B619" t="s">
        <v>1027</v>
      </c>
      <c r="C619" t="s">
        <v>1032</v>
      </c>
      <c r="D619" t="s">
        <v>1037</v>
      </c>
      <c r="E619" t="s">
        <v>1040</v>
      </c>
      <c r="F619" s="1">
        <v>638</v>
      </c>
      <c r="G619" s="1">
        <v>518.82000000000005</v>
      </c>
      <c r="H619" s="1">
        <v>390.26</v>
      </c>
      <c r="I619" s="1">
        <v>247.74</v>
      </c>
      <c r="L619" t="s">
        <v>1054</v>
      </c>
      <c r="M619" t="s">
        <v>1055</v>
      </c>
      <c r="N619" s="2">
        <v>45562</v>
      </c>
      <c r="O619" s="2">
        <v>45595</v>
      </c>
      <c r="P619" s="1">
        <v>390.26</v>
      </c>
      <c r="Q619" s="1">
        <v>247.74</v>
      </c>
      <c r="R619" s="1">
        <v>0</v>
      </c>
      <c r="S619" t="s">
        <v>1060</v>
      </c>
      <c r="T619" s="1">
        <f>IF(AND(First[[#This Row],[Allowed_Amount]]&gt;First[[#This Row],[Paid_Amount]],First[[#This Row],[Status]]="Denied"),1,0)</f>
        <v>0</v>
      </c>
      <c r="U619" s="1">
        <f>IF(AND(First[[#This Row],[Allowed_Amount]]&gt;First[[#This Row],[Paid_Amount]],First[[#This Row],[Status]]="Denied"),First[[#This Row],[Allowed_Amount]]-First[[#This Row],[Paid_Amount]],0)</f>
        <v>0</v>
      </c>
      <c r="V6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0" spans="1:23" x14ac:dyDescent="0.35">
      <c r="A620" t="s">
        <v>636</v>
      </c>
      <c r="B620" t="s">
        <v>1023</v>
      </c>
      <c r="C620" t="s">
        <v>1028</v>
      </c>
      <c r="D620" t="s">
        <v>1033</v>
      </c>
      <c r="E620" t="s">
        <v>1038</v>
      </c>
      <c r="F620" s="1">
        <v>477.88</v>
      </c>
      <c r="G620" s="1">
        <v>425.71</v>
      </c>
      <c r="H620" s="1">
        <v>401.31</v>
      </c>
      <c r="I620" s="1">
        <v>76.569999999999993</v>
      </c>
      <c r="J620" t="s">
        <v>1047</v>
      </c>
      <c r="K620" t="s">
        <v>1052</v>
      </c>
      <c r="L620" t="s">
        <v>1053</v>
      </c>
      <c r="M620" t="s">
        <v>1058</v>
      </c>
      <c r="N620" s="2">
        <v>45620</v>
      </c>
      <c r="O620" s="2">
        <v>45653</v>
      </c>
      <c r="P620" s="1">
        <v>310.49</v>
      </c>
      <c r="Q620" s="1">
        <v>76.569999999999993</v>
      </c>
      <c r="R620" s="1">
        <v>-233.92</v>
      </c>
      <c r="S620" t="s">
        <v>1060</v>
      </c>
      <c r="T620" s="1">
        <f>IF(AND(First[[#This Row],[Allowed_Amount]]&gt;First[[#This Row],[Paid_Amount]],First[[#This Row],[Status]]="Denied"),1,0)</f>
        <v>1</v>
      </c>
      <c r="U620" s="1">
        <f>IF(AND(First[[#This Row],[Allowed_Amount]]&gt;First[[#This Row],[Paid_Amount]],First[[#This Row],[Status]]="Denied"),First[[#This Row],[Allowed_Amount]]-First[[#This Row],[Paid_Amount]],0)</f>
        <v>24.399999999999977</v>
      </c>
      <c r="V6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24.399999999999977</v>
      </c>
      <c r="W6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1" spans="1:23" x14ac:dyDescent="0.35">
      <c r="A621" t="s">
        <v>637</v>
      </c>
      <c r="B621" t="s">
        <v>1019</v>
      </c>
      <c r="C621" t="s">
        <v>1031</v>
      </c>
      <c r="D621" t="s">
        <v>1037</v>
      </c>
      <c r="E621" t="s">
        <v>1039</v>
      </c>
      <c r="F621" s="1">
        <v>2797.8</v>
      </c>
      <c r="G621" s="1">
        <v>1588.96</v>
      </c>
      <c r="H621" s="1">
        <v>801.59</v>
      </c>
      <c r="I621" s="1">
        <v>1996.21</v>
      </c>
      <c r="L621" t="s">
        <v>1054</v>
      </c>
      <c r="M621" t="s">
        <v>1055</v>
      </c>
      <c r="N621" s="2">
        <v>45648</v>
      </c>
      <c r="O621" s="2">
        <v>45710</v>
      </c>
      <c r="P621" s="1">
        <v>801.59</v>
      </c>
      <c r="Q621" s="1">
        <v>1996.21</v>
      </c>
      <c r="R621" s="1">
        <v>0</v>
      </c>
      <c r="S621" t="s">
        <v>1060</v>
      </c>
      <c r="T621" s="1">
        <f>IF(AND(First[[#This Row],[Allowed_Amount]]&gt;First[[#This Row],[Paid_Amount]],First[[#This Row],[Status]]="Denied"),1,0)</f>
        <v>0</v>
      </c>
      <c r="U621" s="1">
        <f>IF(AND(First[[#This Row],[Allowed_Amount]]&gt;First[[#This Row],[Paid_Amount]],First[[#This Row],[Status]]="Denied"),First[[#This Row],[Allowed_Amount]]-First[[#This Row],[Paid_Amount]],0)</f>
        <v>0</v>
      </c>
      <c r="V6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2" spans="1:23" x14ac:dyDescent="0.35">
      <c r="A622" t="s">
        <v>638</v>
      </c>
      <c r="B622" t="s">
        <v>1019</v>
      </c>
      <c r="C622" t="s">
        <v>1029</v>
      </c>
      <c r="D622" t="s">
        <v>1036</v>
      </c>
      <c r="E622" t="s">
        <v>1040</v>
      </c>
      <c r="F622" s="1">
        <v>416.77</v>
      </c>
      <c r="G622" s="1">
        <v>403.62</v>
      </c>
      <c r="H622" s="1">
        <v>347.01</v>
      </c>
      <c r="I622" s="1">
        <v>69.760000000000005</v>
      </c>
      <c r="J622" t="s">
        <v>1043</v>
      </c>
      <c r="K622" t="s">
        <v>1049</v>
      </c>
      <c r="L622" t="s">
        <v>1053</v>
      </c>
      <c r="M622" t="s">
        <v>1058</v>
      </c>
      <c r="N622" s="2">
        <v>45637</v>
      </c>
      <c r="O622" s="2">
        <v>45698</v>
      </c>
      <c r="P622" s="1">
        <v>271.08</v>
      </c>
      <c r="Q622" s="1">
        <v>69.759999999999991</v>
      </c>
      <c r="R622" s="1">
        <v>-201.32</v>
      </c>
      <c r="S622" t="s">
        <v>1060</v>
      </c>
      <c r="T622" s="1">
        <f>IF(AND(First[[#This Row],[Allowed_Amount]]&gt;First[[#This Row],[Paid_Amount]],First[[#This Row],[Status]]="Denied"),1,0)</f>
        <v>1</v>
      </c>
      <c r="U622" s="1">
        <f>IF(AND(First[[#This Row],[Allowed_Amount]]&gt;First[[#This Row],[Paid_Amount]],First[[#This Row],[Status]]="Denied"),First[[#This Row],[Allowed_Amount]]-First[[#This Row],[Paid_Amount]],0)</f>
        <v>56.610000000000014</v>
      </c>
      <c r="V6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56.610000000000014</v>
      </c>
      <c r="W6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23" spans="1:23" x14ac:dyDescent="0.35">
      <c r="A623" t="s">
        <v>639</v>
      </c>
      <c r="B623" t="s">
        <v>1024</v>
      </c>
      <c r="C623" t="s">
        <v>1032</v>
      </c>
      <c r="D623" t="s">
        <v>1034</v>
      </c>
      <c r="E623" t="s">
        <v>1040</v>
      </c>
      <c r="F623" s="1">
        <v>2079.64</v>
      </c>
      <c r="G623" s="1">
        <v>1181.4000000000001</v>
      </c>
      <c r="H623" s="1">
        <v>653.41999999999996</v>
      </c>
      <c r="I623" s="1">
        <v>1426.22</v>
      </c>
      <c r="L623" t="s">
        <v>1054</v>
      </c>
      <c r="M623" t="s">
        <v>1055</v>
      </c>
      <c r="N623" s="2">
        <v>45893</v>
      </c>
      <c r="O623" s="2">
        <v>45904</v>
      </c>
      <c r="P623" s="1">
        <v>653.41999999999996</v>
      </c>
      <c r="Q623" s="1">
        <v>1426.22</v>
      </c>
      <c r="R623" s="1">
        <v>0</v>
      </c>
      <c r="S623" t="s">
        <v>1060</v>
      </c>
      <c r="T623" s="1">
        <f>IF(AND(First[[#This Row],[Allowed_Amount]]&gt;First[[#This Row],[Paid_Amount]],First[[#This Row],[Status]]="Denied"),1,0)</f>
        <v>0</v>
      </c>
      <c r="U623" s="1">
        <f>IF(AND(First[[#This Row],[Allowed_Amount]]&gt;First[[#This Row],[Paid_Amount]],First[[#This Row],[Status]]="Denied"),First[[#This Row],[Allowed_Amount]]-First[[#This Row],[Paid_Amount]],0)</f>
        <v>0</v>
      </c>
      <c r="V6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4" spans="1:23" x14ac:dyDescent="0.35">
      <c r="A624" t="s">
        <v>640</v>
      </c>
      <c r="B624" t="s">
        <v>1025</v>
      </c>
      <c r="C624" t="s">
        <v>1030</v>
      </c>
      <c r="D624" t="s">
        <v>1034</v>
      </c>
      <c r="E624" t="s">
        <v>1039</v>
      </c>
      <c r="F624" s="1">
        <v>4373.46</v>
      </c>
      <c r="G624" s="1">
        <v>3264.13</v>
      </c>
      <c r="H624" s="1">
        <v>2889.72</v>
      </c>
      <c r="I624" s="1">
        <v>1483.74</v>
      </c>
      <c r="J624" t="s">
        <v>1044</v>
      </c>
      <c r="K624" t="s">
        <v>1050</v>
      </c>
      <c r="L624" t="s">
        <v>1053</v>
      </c>
      <c r="M624" t="s">
        <v>1055</v>
      </c>
      <c r="N624" s="2">
        <v>45691</v>
      </c>
      <c r="O624" s="2">
        <v>45752</v>
      </c>
      <c r="P624" s="1">
        <v>2403.41</v>
      </c>
      <c r="Q624" s="1">
        <v>1483.74</v>
      </c>
      <c r="R624" s="1">
        <v>-919.67</v>
      </c>
      <c r="S624" t="s">
        <v>1060</v>
      </c>
      <c r="T624" s="1">
        <f>IF(AND(First[[#This Row],[Allowed_Amount]]&gt;First[[#This Row],[Paid_Amount]],First[[#This Row],[Status]]="Denied"),1,0)</f>
        <v>1</v>
      </c>
      <c r="U624" s="1">
        <f>IF(AND(First[[#This Row],[Allowed_Amount]]&gt;First[[#This Row],[Paid_Amount]],First[[#This Row],[Status]]="Denied"),First[[#This Row],[Allowed_Amount]]-First[[#This Row],[Paid_Amount]],0)</f>
        <v>374.41000000000031</v>
      </c>
      <c r="V6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25" spans="1:23" x14ac:dyDescent="0.35">
      <c r="A625" t="s">
        <v>641</v>
      </c>
      <c r="B625" t="s">
        <v>1020</v>
      </c>
      <c r="C625" t="s">
        <v>1031</v>
      </c>
      <c r="D625" t="s">
        <v>1034</v>
      </c>
      <c r="E625" t="s">
        <v>1039</v>
      </c>
      <c r="F625" s="1">
        <v>3307.45</v>
      </c>
      <c r="G625" s="1">
        <v>1685.53</v>
      </c>
      <c r="H625" s="1">
        <v>1530.98</v>
      </c>
      <c r="I625" s="1">
        <v>1776.47</v>
      </c>
      <c r="L625" t="s">
        <v>1054</v>
      </c>
      <c r="M625" t="s">
        <v>1055</v>
      </c>
      <c r="N625" s="2">
        <v>45633</v>
      </c>
      <c r="O625" s="2">
        <v>45685</v>
      </c>
      <c r="P625" s="1">
        <v>1530.98</v>
      </c>
      <c r="Q625" s="1">
        <v>1776.47</v>
      </c>
      <c r="R625" s="1">
        <v>0</v>
      </c>
      <c r="S625" t="s">
        <v>1060</v>
      </c>
      <c r="T625" s="1">
        <f>IF(AND(First[[#This Row],[Allowed_Amount]]&gt;First[[#This Row],[Paid_Amount]],First[[#This Row],[Status]]="Denied"),1,0)</f>
        <v>0</v>
      </c>
      <c r="U625" s="1">
        <f>IF(AND(First[[#This Row],[Allowed_Amount]]&gt;First[[#This Row],[Paid_Amount]],First[[#This Row],[Status]]="Denied"),First[[#This Row],[Allowed_Amount]]-First[[#This Row],[Paid_Amount]],0)</f>
        <v>0</v>
      </c>
      <c r="V6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6" spans="1:23" x14ac:dyDescent="0.35">
      <c r="A626" t="s">
        <v>642</v>
      </c>
      <c r="B626" t="s">
        <v>1018</v>
      </c>
      <c r="C626" t="s">
        <v>1031</v>
      </c>
      <c r="D626" t="s">
        <v>1033</v>
      </c>
      <c r="E626" t="s">
        <v>1039</v>
      </c>
      <c r="F626" s="1">
        <v>2084.48</v>
      </c>
      <c r="G626" s="1">
        <v>1608.64</v>
      </c>
      <c r="H626" s="1">
        <v>1045.72</v>
      </c>
      <c r="I626" s="1">
        <v>1038.76</v>
      </c>
      <c r="L626" t="s">
        <v>1054</v>
      </c>
      <c r="M626" t="s">
        <v>1055</v>
      </c>
      <c r="N626" s="2">
        <v>45610</v>
      </c>
      <c r="O626" s="2">
        <v>45628</v>
      </c>
      <c r="P626" s="1">
        <v>1045.72</v>
      </c>
      <c r="Q626" s="1">
        <v>1038.76</v>
      </c>
      <c r="R626" s="1">
        <v>0</v>
      </c>
      <c r="S626" t="s">
        <v>1060</v>
      </c>
      <c r="T626" s="1">
        <f>IF(AND(First[[#This Row],[Allowed_Amount]]&gt;First[[#This Row],[Paid_Amount]],First[[#This Row],[Status]]="Denied"),1,0)</f>
        <v>0</v>
      </c>
      <c r="U626" s="1">
        <f>IF(AND(First[[#This Row],[Allowed_Amount]]&gt;First[[#This Row],[Paid_Amount]],First[[#This Row],[Status]]="Denied"),First[[#This Row],[Allowed_Amount]]-First[[#This Row],[Paid_Amount]],0)</f>
        <v>0</v>
      </c>
      <c r="V6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7" spans="1:23" x14ac:dyDescent="0.35">
      <c r="A627" t="s">
        <v>643</v>
      </c>
      <c r="B627" t="s">
        <v>1021</v>
      </c>
      <c r="C627" t="s">
        <v>1030</v>
      </c>
      <c r="D627" t="s">
        <v>1036</v>
      </c>
      <c r="E627" t="s">
        <v>1038</v>
      </c>
      <c r="F627" s="1">
        <v>3380.64</v>
      </c>
      <c r="G627" s="1">
        <v>3289.41</v>
      </c>
      <c r="H627" s="1">
        <v>3100.44</v>
      </c>
      <c r="I627" s="1">
        <v>280.2</v>
      </c>
      <c r="L627" t="s">
        <v>1054</v>
      </c>
      <c r="M627" t="s">
        <v>1055</v>
      </c>
      <c r="N627" s="2">
        <v>45556</v>
      </c>
      <c r="O627" s="2">
        <v>45583</v>
      </c>
      <c r="P627" s="1">
        <v>3100.44</v>
      </c>
      <c r="Q627" s="1">
        <v>280.19999999999982</v>
      </c>
      <c r="R627" s="1">
        <v>0</v>
      </c>
      <c r="S627" t="s">
        <v>1060</v>
      </c>
      <c r="T627" s="1">
        <f>IF(AND(First[[#This Row],[Allowed_Amount]]&gt;First[[#This Row],[Paid_Amount]],First[[#This Row],[Status]]="Denied"),1,0)</f>
        <v>0</v>
      </c>
      <c r="U627" s="1">
        <f>IF(AND(First[[#This Row],[Allowed_Amount]]&gt;First[[#This Row],[Paid_Amount]],First[[#This Row],[Status]]="Denied"),First[[#This Row],[Allowed_Amount]]-First[[#This Row],[Paid_Amount]],0)</f>
        <v>0</v>
      </c>
      <c r="V6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28" spans="1:23" x14ac:dyDescent="0.35">
      <c r="A628" t="s">
        <v>644</v>
      </c>
      <c r="B628" t="s">
        <v>1018</v>
      </c>
      <c r="C628" t="s">
        <v>1028</v>
      </c>
      <c r="D628" t="s">
        <v>1036</v>
      </c>
      <c r="E628" t="s">
        <v>1040</v>
      </c>
      <c r="F628" s="1">
        <v>759.25</v>
      </c>
      <c r="G628" s="1">
        <v>497.52</v>
      </c>
      <c r="H628" s="1">
        <v>381.91</v>
      </c>
      <c r="I628" s="1">
        <v>377.34</v>
      </c>
      <c r="J628" t="s">
        <v>1042</v>
      </c>
      <c r="K628" t="s">
        <v>1049</v>
      </c>
      <c r="L628" t="s">
        <v>1053</v>
      </c>
      <c r="M628" t="s">
        <v>1056</v>
      </c>
      <c r="N628" s="2">
        <v>45788</v>
      </c>
      <c r="O628" s="2">
        <v>45830</v>
      </c>
      <c r="P628" s="1">
        <v>291.81</v>
      </c>
      <c r="Q628" s="1">
        <v>377.34</v>
      </c>
      <c r="R628" s="1">
        <v>85.53</v>
      </c>
      <c r="S628" t="s">
        <v>1060</v>
      </c>
      <c r="T628" s="1">
        <f>IF(AND(First[[#This Row],[Allowed_Amount]]&gt;First[[#This Row],[Paid_Amount]],First[[#This Row],[Status]]="Denied"),1,0)</f>
        <v>1</v>
      </c>
      <c r="U628" s="1">
        <f>IF(AND(First[[#This Row],[Allowed_Amount]]&gt;First[[#This Row],[Paid_Amount]],First[[#This Row],[Status]]="Denied"),First[[#This Row],[Allowed_Amount]]-First[[#This Row],[Paid_Amount]],0)</f>
        <v>115.60999999999996</v>
      </c>
      <c r="V6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115.60999999999996</v>
      </c>
      <c r="W6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29" spans="1:23" x14ac:dyDescent="0.35">
      <c r="A629" t="s">
        <v>645</v>
      </c>
      <c r="B629" t="s">
        <v>1020</v>
      </c>
      <c r="C629" t="s">
        <v>1030</v>
      </c>
      <c r="D629" t="s">
        <v>1036</v>
      </c>
      <c r="E629" t="s">
        <v>1041</v>
      </c>
      <c r="F629" s="1">
        <v>3860.73</v>
      </c>
      <c r="G629" s="1">
        <v>2462.31</v>
      </c>
      <c r="H629" s="1">
        <v>1378.71</v>
      </c>
      <c r="I629" s="1">
        <v>2482.02</v>
      </c>
      <c r="J629" t="s">
        <v>1044</v>
      </c>
      <c r="K629" t="s">
        <v>1050</v>
      </c>
      <c r="L629" t="s">
        <v>1053</v>
      </c>
      <c r="M629" t="s">
        <v>1057</v>
      </c>
      <c r="N629" s="2">
        <v>45662</v>
      </c>
      <c r="O629" s="2">
        <v>45725</v>
      </c>
      <c r="P629" s="1">
        <v>1348.66</v>
      </c>
      <c r="Q629" s="1">
        <v>2482.02</v>
      </c>
      <c r="R629" s="1">
        <v>1133.3599999999999</v>
      </c>
      <c r="S629" t="s">
        <v>1060</v>
      </c>
      <c r="T629" s="1">
        <f>IF(AND(First[[#This Row],[Allowed_Amount]]&gt;First[[#This Row],[Paid_Amount]],First[[#This Row],[Status]]="Denied"),1,0)</f>
        <v>1</v>
      </c>
      <c r="U629" s="1">
        <f>IF(AND(First[[#This Row],[Allowed_Amount]]&gt;First[[#This Row],[Paid_Amount]],First[[#This Row],[Status]]="Denied"),First[[#This Row],[Allowed_Amount]]-First[[#This Row],[Paid_Amount]],0)</f>
        <v>1083.5999999999999</v>
      </c>
      <c r="V6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30" spans="1:23" x14ac:dyDescent="0.35">
      <c r="A630" t="s">
        <v>646</v>
      </c>
      <c r="B630" t="s">
        <v>1025</v>
      </c>
      <c r="C630" t="s">
        <v>1032</v>
      </c>
      <c r="D630" t="s">
        <v>1037</v>
      </c>
      <c r="E630" t="s">
        <v>1039</v>
      </c>
      <c r="F630" s="1">
        <v>475.76</v>
      </c>
      <c r="G630" s="1">
        <v>333.8</v>
      </c>
      <c r="H630" s="1">
        <v>238.49</v>
      </c>
      <c r="I630" s="1">
        <v>237.27</v>
      </c>
      <c r="J630" t="s">
        <v>1047</v>
      </c>
      <c r="K630" t="s">
        <v>1052</v>
      </c>
      <c r="L630" t="s">
        <v>1053</v>
      </c>
      <c r="M630" t="s">
        <v>1058</v>
      </c>
      <c r="N630" s="2">
        <v>45685</v>
      </c>
      <c r="O630" s="2">
        <v>45729</v>
      </c>
      <c r="P630" s="1">
        <v>186.25</v>
      </c>
      <c r="Q630" s="1">
        <v>237.27</v>
      </c>
      <c r="R630" s="1">
        <v>51.02</v>
      </c>
      <c r="S630" t="s">
        <v>1060</v>
      </c>
      <c r="T630" s="1">
        <f>IF(AND(First[[#This Row],[Allowed_Amount]]&gt;First[[#This Row],[Paid_Amount]],First[[#This Row],[Status]]="Denied"),1,0)</f>
        <v>1</v>
      </c>
      <c r="U630" s="1">
        <f>IF(AND(First[[#This Row],[Allowed_Amount]]&gt;First[[#This Row],[Paid_Amount]],First[[#This Row],[Status]]="Denied"),First[[#This Row],[Allowed_Amount]]-First[[#This Row],[Paid_Amount]],0)</f>
        <v>95.31</v>
      </c>
      <c r="V6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95.31</v>
      </c>
      <c r="W6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1" spans="1:23" x14ac:dyDescent="0.35">
      <c r="A631" t="s">
        <v>647</v>
      </c>
      <c r="B631" t="s">
        <v>1021</v>
      </c>
      <c r="C631" t="s">
        <v>1031</v>
      </c>
      <c r="D631" t="s">
        <v>1034</v>
      </c>
      <c r="E631" t="s">
        <v>1041</v>
      </c>
      <c r="F631" s="1">
        <v>4782.12</v>
      </c>
      <c r="G631" s="1">
        <v>3757.18</v>
      </c>
      <c r="H631" s="1">
        <v>3485.33</v>
      </c>
      <c r="I631" s="1">
        <v>1296.79</v>
      </c>
      <c r="L631" t="s">
        <v>1054</v>
      </c>
      <c r="M631" t="s">
        <v>1055</v>
      </c>
      <c r="N631" s="2">
        <v>45622</v>
      </c>
      <c r="O631" s="2">
        <v>45682</v>
      </c>
      <c r="P631" s="1">
        <v>3485.33</v>
      </c>
      <c r="Q631" s="1">
        <v>1296.79</v>
      </c>
      <c r="R631" s="1">
        <v>0</v>
      </c>
      <c r="S631" t="s">
        <v>1060</v>
      </c>
      <c r="T631" s="1">
        <f>IF(AND(First[[#This Row],[Allowed_Amount]]&gt;First[[#This Row],[Paid_Amount]],First[[#This Row],[Status]]="Denied"),1,0)</f>
        <v>0</v>
      </c>
      <c r="U631" s="1">
        <f>IF(AND(First[[#This Row],[Allowed_Amount]]&gt;First[[#This Row],[Paid_Amount]],First[[#This Row],[Status]]="Denied"),First[[#This Row],[Allowed_Amount]]-First[[#This Row],[Paid_Amount]],0)</f>
        <v>0</v>
      </c>
      <c r="V6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2" spans="1:23" x14ac:dyDescent="0.35">
      <c r="A632" t="s">
        <v>648</v>
      </c>
      <c r="B632" t="s">
        <v>1025</v>
      </c>
      <c r="C632" t="s">
        <v>1029</v>
      </c>
      <c r="D632" t="s">
        <v>1037</v>
      </c>
      <c r="E632" t="s">
        <v>1041</v>
      </c>
      <c r="F632" s="1">
        <v>4421.83</v>
      </c>
      <c r="G632" s="1">
        <v>3400.7</v>
      </c>
      <c r="H632" s="1">
        <v>2012.08</v>
      </c>
      <c r="I632" s="1">
        <v>2409.75</v>
      </c>
      <c r="L632" t="s">
        <v>1054</v>
      </c>
      <c r="M632" t="s">
        <v>1055</v>
      </c>
      <c r="N632" s="2">
        <v>45886</v>
      </c>
      <c r="O632" s="2">
        <v>45943</v>
      </c>
      <c r="P632" s="1">
        <v>2012.08</v>
      </c>
      <c r="Q632" s="1">
        <v>2409.75</v>
      </c>
      <c r="R632" s="1">
        <v>0</v>
      </c>
      <c r="S632" t="s">
        <v>1060</v>
      </c>
      <c r="T632" s="1">
        <f>IF(AND(First[[#This Row],[Allowed_Amount]]&gt;First[[#This Row],[Paid_Amount]],First[[#This Row],[Status]]="Denied"),1,0)</f>
        <v>0</v>
      </c>
      <c r="U632" s="1">
        <f>IF(AND(First[[#This Row],[Allowed_Amount]]&gt;First[[#This Row],[Paid_Amount]],First[[#This Row],[Status]]="Denied"),First[[#This Row],[Allowed_Amount]]-First[[#This Row],[Paid_Amount]],0)</f>
        <v>0</v>
      </c>
      <c r="V6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3" spans="1:23" x14ac:dyDescent="0.35">
      <c r="A633" t="s">
        <v>649</v>
      </c>
      <c r="B633" t="s">
        <v>1018</v>
      </c>
      <c r="C633" t="s">
        <v>1028</v>
      </c>
      <c r="D633" t="s">
        <v>1035</v>
      </c>
      <c r="E633" t="s">
        <v>1039</v>
      </c>
      <c r="F633" s="1">
        <v>581.6</v>
      </c>
      <c r="G633" s="1">
        <v>457.7</v>
      </c>
      <c r="H633" s="1">
        <v>440.47</v>
      </c>
      <c r="I633" s="1">
        <v>141.13</v>
      </c>
      <c r="L633" t="s">
        <v>1054</v>
      </c>
      <c r="M633" t="s">
        <v>1055</v>
      </c>
      <c r="N633" s="2">
        <v>45797</v>
      </c>
      <c r="O633" s="2">
        <v>45850</v>
      </c>
      <c r="P633" s="1">
        <v>440.47</v>
      </c>
      <c r="Q633" s="1">
        <v>141.13</v>
      </c>
      <c r="R633" s="1">
        <v>0</v>
      </c>
      <c r="S633" t="s">
        <v>1060</v>
      </c>
      <c r="T633" s="1">
        <f>IF(AND(First[[#This Row],[Allowed_Amount]]&gt;First[[#This Row],[Paid_Amount]],First[[#This Row],[Status]]="Denied"),1,0)</f>
        <v>0</v>
      </c>
      <c r="U633" s="1">
        <f>IF(AND(First[[#This Row],[Allowed_Amount]]&gt;First[[#This Row],[Paid_Amount]],First[[#This Row],[Status]]="Denied"),First[[#This Row],[Allowed_Amount]]-First[[#This Row],[Paid_Amount]],0)</f>
        <v>0</v>
      </c>
      <c r="V6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4" spans="1:23" x14ac:dyDescent="0.35">
      <c r="A634" t="s">
        <v>650</v>
      </c>
      <c r="B634" t="s">
        <v>1024</v>
      </c>
      <c r="C634" t="s">
        <v>1032</v>
      </c>
      <c r="D634" t="s">
        <v>1036</v>
      </c>
      <c r="E634" t="s">
        <v>1041</v>
      </c>
      <c r="F634" s="1">
        <v>4537.2700000000004</v>
      </c>
      <c r="G634" s="1">
        <v>3062.11</v>
      </c>
      <c r="H634" s="1">
        <v>2781.56</v>
      </c>
      <c r="I634" s="1">
        <v>1755.71</v>
      </c>
      <c r="J634" t="s">
        <v>1047</v>
      </c>
      <c r="K634" t="s">
        <v>1052</v>
      </c>
      <c r="L634" t="s">
        <v>1053</v>
      </c>
      <c r="M634" t="s">
        <v>1058</v>
      </c>
      <c r="N634" s="2">
        <v>45694</v>
      </c>
      <c r="O634" s="2">
        <v>45740</v>
      </c>
      <c r="P634" s="1">
        <v>1971.5</v>
      </c>
      <c r="Q634" s="1">
        <v>1755.71</v>
      </c>
      <c r="R634" s="1">
        <v>-215.79</v>
      </c>
      <c r="S634" t="s">
        <v>1060</v>
      </c>
      <c r="T634" s="1">
        <f>IF(AND(First[[#This Row],[Allowed_Amount]]&gt;First[[#This Row],[Paid_Amount]],First[[#This Row],[Status]]="Denied"),1,0)</f>
        <v>1</v>
      </c>
      <c r="U634" s="1">
        <f>IF(AND(First[[#This Row],[Allowed_Amount]]&gt;First[[#This Row],[Paid_Amount]],First[[#This Row],[Status]]="Denied"),First[[#This Row],[Allowed_Amount]]-First[[#This Row],[Paid_Amount]],0)</f>
        <v>280.55000000000018</v>
      </c>
      <c r="V6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280.55000000000018</v>
      </c>
      <c r="W6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5" spans="1:23" x14ac:dyDescent="0.35">
      <c r="A635" t="s">
        <v>651</v>
      </c>
      <c r="B635" t="s">
        <v>1021</v>
      </c>
      <c r="C635" t="s">
        <v>1029</v>
      </c>
      <c r="D635" t="s">
        <v>1035</v>
      </c>
      <c r="E635" t="s">
        <v>1039</v>
      </c>
      <c r="F635" s="1">
        <v>2155.54</v>
      </c>
      <c r="G635" s="1">
        <v>1118.05</v>
      </c>
      <c r="H635" s="1">
        <v>879.5</v>
      </c>
      <c r="I635" s="1">
        <v>1276.04</v>
      </c>
      <c r="L635" t="s">
        <v>1054</v>
      </c>
      <c r="M635" t="s">
        <v>1055</v>
      </c>
      <c r="N635" s="2">
        <v>45823</v>
      </c>
      <c r="O635" s="2">
        <v>45900</v>
      </c>
      <c r="P635" s="1">
        <v>879.5</v>
      </c>
      <c r="Q635" s="1">
        <v>1276.04</v>
      </c>
      <c r="R635" s="1">
        <v>0</v>
      </c>
      <c r="S635" t="s">
        <v>1060</v>
      </c>
      <c r="T635" s="1">
        <f>IF(AND(First[[#This Row],[Allowed_Amount]]&gt;First[[#This Row],[Paid_Amount]],First[[#This Row],[Status]]="Denied"),1,0)</f>
        <v>0</v>
      </c>
      <c r="U635" s="1">
        <f>IF(AND(First[[#This Row],[Allowed_Amount]]&gt;First[[#This Row],[Paid_Amount]],First[[#This Row],[Status]]="Denied"),First[[#This Row],[Allowed_Amount]]-First[[#This Row],[Paid_Amount]],0)</f>
        <v>0</v>
      </c>
      <c r="V6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6" spans="1:23" x14ac:dyDescent="0.35">
      <c r="A636" t="s">
        <v>652</v>
      </c>
      <c r="B636" t="s">
        <v>1026</v>
      </c>
      <c r="C636" t="s">
        <v>1030</v>
      </c>
      <c r="D636" t="s">
        <v>1037</v>
      </c>
      <c r="E636" t="s">
        <v>1041</v>
      </c>
      <c r="F636" s="1">
        <v>2914.97</v>
      </c>
      <c r="G636" s="1">
        <v>2820.3</v>
      </c>
      <c r="H636" s="1">
        <v>2084.62</v>
      </c>
      <c r="I636" s="1">
        <v>830.35</v>
      </c>
      <c r="J636" t="s">
        <v>1048</v>
      </c>
      <c r="K636" t="s">
        <v>1050</v>
      </c>
      <c r="L636" t="s">
        <v>1053</v>
      </c>
      <c r="M636" t="s">
        <v>1058</v>
      </c>
      <c r="N636" s="2">
        <v>45857</v>
      </c>
      <c r="O636" s="2">
        <v>45867</v>
      </c>
      <c r="P636" s="1">
        <v>1481.82</v>
      </c>
      <c r="Q636" s="1">
        <v>830.34999999999991</v>
      </c>
      <c r="R636" s="1">
        <v>-651.47</v>
      </c>
      <c r="S636" t="s">
        <v>1060</v>
      </c>
      <c r="T636" s="1">
        <f>IF(AND(First[[#This Row],[Allowed_Amount]]&gt;First[[#This Row],[Paid_Amount]],First[[#This Row],[Status]]="Denied"),1,0)</f>
        <v>1</v>
      </c>
      <c r="U636" s="1">
        <f>IF(AND(First[[#This Row],[Allowed_Amount]]&gt;First[[#This Row],[Paid_Amount]],First[[#This Row],[Status]]="Denied"),First[[#This Row],[Allowed_Amount]]-First[[#This Row],[Paid_Amount]],0)</f>
        <v>735.68000000000029</v>
      </c>
      <c r="V6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735.68000000000029</v>
      </c>
      <c r="W6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37" spans="1:23" x14ac:dyDescent="0.35">
      <c r="A637" t="s">
        <v>653</v>
      </c>
      <c r="B637" t="s">
        <v>1023</v>
      </c>
      <c r="C637" t="s">
        <v>1029</v>
      </c>
      <c r="D637" t="s">
        <v>1034</v>
      </c>
      <c r="E637" t="s">
        <v>1041</v>
      </c>
      <c r="F637" s="1">
        <v>4830.26</v>
      </c>
      <c r="G637" s="1">
        <v>2698.61</v>
      </c>
      <c r="H637" s="1">
        <v>1780.38</v>
      </c>
      <c r="I637" s="1">
        <v>3049.88</v>
      </c>
      <c r="L637" t="s">
        <v>1054</v>
      </c>
      <c r="M637" t="s">
        <v>1055</v>
      </c>
      <c r="N637" s="2">
        <v>45843</v>
      </c>
      <c r="O637" s="2">
        <v>45893</v>
      </c>
      <c r="P637" s="1">
        <v>1780.38</v>
      </c>
      <c r="Q637" s="1">
        <v>3049.88</v>
      </c>
      <c r="R637" s="1">
        <v>0</v>
      </c>
      <c r="S637" t="s">
        <v>1060</v>
      </c>
      <c r="T637" s="1">
        <f>IF(AND(First[[#This Row],[Allowed_Amount]]&gt;First[[#This Row],[Paid_Amount]],First[[#This Row],[Status]]="Denied"),1,0)</f>
        <v>0</v>
      </c>
      <c r="U637" s="1">
        <f>IF(AND(First[[#This Row],[Allowed_Amount]]&gt;First[[#This Row],[Paid_Amount]],First[[#This Row],[Status]]="Denied"),First[[#This Row],[Allowed_Amount]]-First[[#This Row],[Paid_Amount]],0)</f>
        <v>0</v>
      </c>
      <c r="V6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8" spans="1:23" x14ac:dyDescent="0.35">
      <c r="A638" t="s">
        <v>654</v>
      </c>
      <c r="B638" t="s">
        <v>1018</v>
      </c>
      <c r="C638" t="s">
        <v>1030</v>
      </c>
      <c r="D638" t="s">
        <v>1036</v>
      </c>
      <c r="E638" t="s">
        <v>1040</v>
      </c>
      <c r="F638" s="1">
        <v>1925.4</v>
      </c>
      <c r="G638" s="1">
        <v>1229.6600000000001</v>
      </c>
      <c r="H638" s="1">
        <v>1022.03</v>
      </c>
      <c r="I638" s="1">
        <v>903.37</v>
      </c>
      <c r="L638" t="s">
        <v>1054</v>
      </c>
      <c r="M638" t="s">
        <v>1055</v>
      </c>
      <c r="N638" s="2">
        <v>45602</v>
      </c>
      <c r="O638" s="2">
        <v>45639</v>
      </c>
      <c r="P638" s="1">
        <v>1022.03</v>
      </c>
      <c r="Q638" s="1">
        <v>903.37000000000012</v>
      </c>
      <c r="R638" s="1">
        <v>0</v>
      </c>
      <c r="S638" t="s">
        <v>1060</v>
      </c>
      <c r="T638" s="1">
        <f>IF(AND(First[[#This Row],[Allowed_Amount]]&gt;First[[#This Row],[Paid_Amount]],First[[#This Row],[Status]]="Denied"),1,0)</f>
        <v>0</v>
      </c>
      <c r="U638" s="1">
        <f>IF(AND(First[[#This Row],[Allowed_Amount]]&gt;First[[#This Row],[Paid_Amount]],First[[#This Row],[Status]]="Denied"),First[[#This Row],[Allowed_Amount]]-First[[#This Row],[Paid_Amount]],0)</f>
        <v>0</v>
      </c>
      <c r="V6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39" spans="1:23" x14ac:dyDescent="0.35">
      <c r="A639" t="s">
        <v>655</v>
      </c>
      <c r="B639" t="s">
        <v>1025</v>
      </c>
      <c r="C639" t="s">
        <v>1029</v>
      </c>
      <c r="D639" t="s">
        <v>1037</v>
      </c>
      <c r="E639" t="s">
        <v>1040</v>
      </c>
      <c r="F639" s="1">
        <v>912.58</v>
      </c>
      <c r="G639" s="1">
        <v>847.95</v>
      </c>
      <c r="H639" s="1">
        <v>424.26</v>
      </c>
      <c r="I639" s="1">
        <v>488.32</v>
      </c>
      <c r="L639" t="s">
        <v>1054</v>
      </c>
      <c r="M639" t="s">
        <v>1055</v>
      </c>
      <c r="N639" s="2">
        <v>45754</v>
      </c>
      <c r="O639" s="2">
        <v>45820</v>
      </c>
      <c r="P639" s="1">
        <v>424.26</v>
      </c>
      <c r="Q639" s="1">
        <v>488.32000000000011</v>
      </c>
      <c r="R639" s="1">
        <v>0</v>
      </c>
      <c r="S639" t="s">
        <v>1060</v>
      </c>
      <c r="T639" s="1">
        <f>IF(AND(First[[#This Row],[Allowed_Amount]]&gt;First[[#This Row],[Paid_Amount]],First[[#This Row],[Status]]="Denied"),1,0)</f>
        <v>0</v>
      </c>
      <c r="U639" s="1">
        <f>IF(AND(First[[#This Row],[Allowed_Amount]]&gt;First[[#This Row],[Paid_Amount]],First[[#This Row],[Status]]="Denied"),First[[#This Row],[Allowed_Amount]]-First[[#This Row],[Paid_Amount]],0)</f>
        <v>0</v>
      </c>
      <c r="V6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0" spans="1:23" x14ac:dyDescent="0.35">
      <c r="A640" t="s">
        <v>656</v>
      </c>
      <c r="B640" t="s">
        <v>1026</v>
      </c>
      <c r="C640" t="s">
        <v>1028</v>
      </c>
      <c r="D640" t="s">
        <v>1033</v>
      </c>
      <c r="E640" t="s">
        <v>1039</v>
      </c>
      <c r="F640" s="1">
        <v>4565.0200000000004</v>
      </c>
      <c r="G640" s="1">
        <v>3443.49</v>
      </c>
      <c r="H640" s="1">
        <v>1899.93</v>
      </c>
      <c r="I640" s="1">
        <v>2665.09</v>
      </c>
      <c r="L640" t="s">
        <v>1054</v>
      </c>
      <c r="M640" t="s">
        <v>1055</v>
      </c>
      <c r="N640" s="2">
        <v>45688</v>
      </c>
      <c r="O640" s="2">
        <v>45716</v>
      </c>
      <c r="P640" s="1">
        <v>1899.93</v>
      </c>
      <c r="Q640" s="1">
        <v>2665.09</v>
      </c>
      <c r="R640" s="1">
        <v>0</v>
      </c>
      <c r="S640" t="s">
        <v>1060</v>
      </c>
      <c r="T640" s="1">
        <f>IF(AND(First[[#This Row],[Allowed_Amount]]&gt;First[[#This Row],[Paid_Amount]],First[[#This Row],[Status]]="Denied"),1,0)</f>
        <v>0</v>
      </c>
      <c r="U640" s="1">
        <f>IF(AND(First[[#This Row],[Allowed_Amount]]&gt;First[[#This Row],[Paid_Amount]],First[[#This Row],[Status]]="Denied"),First[[#This Row],[Allowed_Amount]]-First[[#This Row],[Paid_Amount]],0)</f>
        <v>0</v>
      </c>
      <c r="V6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1" spans="1:23" x14ac:dyDescent="0.35">
      <c r="A641" t="s">
        <v>657</v>
      </c>
      <c r="B641" t="s">
        <v>1025</v>
      </c>
      <c r="C641" t="s">
        <v>1028</v>
      </c>
      <c r="D641" t="s">
        <v>1035</v>
      </c>
      <c r="E641" t="s">
        <v>1041</v>
      </c>
      <c r="F641" s="1">
        <v>665.42</v>
      </c>
      <c r="G641" s="1">
        <v>640.77</v>
      </c>
      <c r="H641" s="1">
        <v>452.51</v>
      </c>
      <c r="I641" s="1">
        <v>212.91</v>
      </c>
      <c r="L641" t="s">
        <v>1054</v>
      </c>
      <c r="M641" t="s">
        <v>1055</v>
      </c>
      <c r="N641" s="2">
        <v>45844</v>
      </c>
      <c r="O641" s="2">
        <v>45898</v>
      </c>
      <c r="P641" s="1">
        <v>452.51</v>
      </c>
      <c r="Q641" s="1">
        <v>212.91</v>
      </c>
      <c r="R641" s="1">
        <v>0</v>
      </c>
      <c r="S641" t="s">
        <v>1060</v>
      </c>
      <c r="T641" s="1">
        <f>IF(AND(First[[#This Row],[Allowed_Amount]]&gt;First[[#This Row],[Paid_Amount]],First[[#This Row],[Status]]="Denied"),1,0)</f>
        <v>0</v>
      </c>
      <c r="U641" s="1">
        <f>IF(AND(First[[#This Row],[Allowed_Amount]]&gt;First[[#This Row],[Paid_Amount]],First[[#This Row],[Status]]="Denied"),First[[#This Row],[Allowed_Amount]]-First[[#This Row],[Paid_Amount]],0)</f>
        <v>0</v>
      </c>
      <c r="V6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2" spans="1:23" x14ac:dyDescent="0.35">
      <c r="A642" t="s">
        <v>658</v>
      </c>
      <c r="B642" t="s">
        <v>1027</v>
      </c>
      <c r="C642" t="s">
        <v>1029</v>
      </c>
      <c r="D642" t="s">
        <v>1034</v>
      </c>
      <c r="E642" t="s">
        <v>1041</v>
      </c>
      <c r="F642" s="1">
        <v>4758.45</v>
      </c>
      <c r="G642" s="1">
        <v>2722.23</v>
      </c>
      <c r="H642" s="1">
        <v>1490</v>
      </c>
      <c r="I642" s="1">
        <v>3268.45</v>
      </c>
      <c r="L642" t="s">
        <v>1054</v>
      </c>
      <c r="M642" t="s">
        <v>1055</v>
      </c>
      <c r="N642" s="2">
        <v>45566</v>
      </c>
      <c r="O642" s="2">
        <v>45572</v>
      </c>
      <c r="P642" s="1">
        <v>1490</v>
      </c>
      <c r="Q642" s="1">
        <v>3268.45</v>
      </c>
      <c r="R642" s="1">
        <v>0</v>
      </c>
      <c r="S642" t="s">
        <v>1060</v>
      </c>
      <c r="T642" s="1">
        <f>IF(AND(First[[#This Row],[Allowed_Amount]]&gt;First[[#This Row],[Paid_Amount]],First[[#This Row],[Status]]="Denied"),1,0)</f>
        <v>0</v>
      </c>
      <c r="U642" s="1">
        <f>IF(AND(First[[#This Row],[Allowed_Amount]]&gt;First[[#This Row],[Paid_Amount]],First[[#This Row],[Status]]="Denied"),First[[#This Row],[Allowed_Amount]]-First[[#This Row],[Paid_Amount]],0)</f>
        <v>0</v>
      </c>
      <c r="V6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3" spans="1:23" x14ac:dyDescent="0.35">
      <c r="A643" t="s">
        <v>659</v>
      </c>
      <c r="B643" t="s">
        <v>1021</v>
      </c>
      <c r="C643" t="s">
        <v>1031</v>
      </c>
      <c r="D643" t="s">
        <v>1035</v>
      </c>
      <c r="E643" t="s">
        <v>1039</v>
      </c>
      <c r="F643" s="1">
        <v>619.54999999999995</v>
      </c>
      <c r="G643" s="1">
        <v>607.24</v>
      </c>
      <c r="H643" s="1">
        <v>369.85</v>
      </c>
      <c r="I643" s="1">
        <v>249.7</v>
      </c>
      <c r="J643" t="s">
        <v>1045</v>
      </c>
      <c r="K643" t="s">
        <v>1051</v>
      </c>
      <c r="L643" t="s">
        <v>1053</v>
      </c>
      <c r="M643" t="s">
        <v>1058</v>
      </c>
      <c r="N643" s="2">
        <v>45799</v>
      </c>
      <c r="O643" s="2">
        <v>45822</v>
      </c>
      <c r="P643" s="1">
        <v>333.61</v>
      </c>
      <c r="Q643" s="1">
        <v>249.6999999999999</v>
      </c>
      <c r="R643" s="1">
        <v>-83.91</v>
      </c>
      <c r="S643" t="s">
        <v>1060</v>
      </c>
      <c r="T643" s="1">
        <f>IF(AND(First[[#This Row],[Allowed_Amount]]&gt;First[[#This Row],[Paid_Amount]],First[[#This Row],[Status]]="Denied"),1,0)</f>
        <v>1</v>
      </c>
      <c r="U643" s="1">
        <f>IF(AND(First[[#This Row],[Allowed_Amount]]&gt;First[[#This Row],[Paid_Amount]],First[[#This Row],[Status]]="Denied"),First[[#This Row],[Allowed_Amount]]-First[[#This Row],[Paid_Amount]],0)</f>
        <v>237.39</v>
      </c>
      <c r="V6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4" spans="1:23" x14ac:dyDescent="0.35">
      <c r="A644" t="s">
        <v>660</v>
      </c>
      <c r="B644" t="s">
        <v>1024</v>
      </c>
      <c r="C644" t="s">
        <v>1031</v>
      </c>
      <c r="D644" t="s">
        <v>1033</v>
      </c>
      <c r="E644" t="s">
        <v>1039</v>
      </c>
      <c r="F644" s="1">
        <v>581.80999999999995</v>
      </c>
      <c r="G644" s="1">
        <v>344.22</v>
      </c>
      <c r="H644" s="1">
        <v>210.87</v>
      </c>
      <c r="I644" s="1">
        <v>370.94</v>
      </c>
      <c r="L644" t="s">
        <v>1054</v>
      </c>
      <c r="M644" t="s">
        <v>1055</v>
      </c>
      <c r="N644" s="2">
        <v>45816</v>
      </c>
      <c r="O644" s="2">
        <v>45898</v>
      </c>
      <c r="P644" s="1">
        <v>210.87</v>
      </c>
      <c r="Q644" s="1">
        <v>370.93999999999988</v>
      </c>
      <c r="R644" s="1">
        <v>0</v>
      </c>
      <c r="S644" t="s">
        <v>1060</v>
      </c>
      <c r="T644" s="1">
        <f>IF(AND(First[[#This Row],[Allowed_Amount]]&gt;First[[#This Row],[Paid_Amount]],First[[#This Row],[Status]]="Denied"),1,0)</f>
        <v>0</v>
      </c>
      <c r="U644" s="1">
        <f>IF(AND(First[[#This Row],[Allowed_Amount]]&gt;First[[#This Row],[Paid_Amount]],First[[#This Row],[Status]]="Denied"),First[[#This Row],[Allowed_Amount]]-First[[#This Row],[Paid_Amount]],0)</f>
        <v>0</v>
      </c>
      <c r="V6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5" spans="1:23" x14ac:dyDescent="0.35">
      <c r="A645" t="s">
        <v>661</v>
      </c>
      <c r="B645" t="s">
        <v>1022</v>
      </c>
      <c r="C645" t="s">
        <v>1031</v>
      </c>
      <c r="D645" t="s">
        <v>1037</v>
      </c>
      <c r="E645" t="s">
        <v>1039</v>
      </c>
      <c r="F645" s="1">
        <v>4395.46</v>
      </c>
      <c r="G645" s="1">
        <v>3433.86</v>
      </c>
      <c r="H645" s="1">
        <v>3197.66</v>
      </c>
      <c r="I645" s="1">
        <v>1197.8</v>
      </c>
      <c r="J645" t="s">
        <v>1044</v>
      </c>
      <c r="K645" t="s">
        <v>1050</v>
      </c>
      <c r="L645" t="s">
        <v>1053</v>
      </c>
      <c r="M645" t="s">
        <v>1056</v>
      </c>
      <c r="N645" s="2">
        <v>45841</v>
      </c>
      <c r="O645" s="2">
        <v>45852</v>
      </c>
      <c r="P645" s="1">
        <v>2765.06</v>
      </c>
      <c r="Q645" s="1">
        <v>1197.8</v>
      </c>
      <c r="R645" s="1">
        <v>-1567.26</v>
      </c>
      <c r="S645" t="s">
        <v>1060</v>
      </c>
      <c r="T645" s="1">
        <f>IF(AND(First[[#This Row],[Allowed_Amount]]&gt;First[[#This Row],[Paid_Amount]],First[[#This Row],[Status]]="Denied"),1,0)</f>
        <v>1</v>
      </c>
      <c r="U645" s="1">
        <f>IF(AND(First[[#This Row],[Allowed_Amount]]&gt;First[[#This Row],[Paid_Amount]],First[[#This Row],[Status]]="Denied"),First[[#This Row],[Allowed_Amount]]-First[[#This Row],[Paid_Amount]],0)</f>
        <v>236.20000000000027</v>
      </c>
      <c r="V6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46" spans="1:23" x14ac:dyDescent="0.35">
      <c r="A646" t="s">
        <v>662</v>
      </c>
      <c r="B646" t="s">
        <v>1026</v>
      </c>
      <c r="C646" t="s">
        <v>1030</v>
      </c>
      <c r="D646" t="s">
        <v>1033</v>
      </c>
      <c r="E646" t="s">
        <v>1039</v>
      </c>
      <c r="F646" s="1">
        <v>3165.87</v>
      </c>
      <c r="G646" s="1">
        <v>2794.42</v>
      </c>
      <c r="H646" s="1">
        <v>2223.4299999999998</v>
      </c>
      <c r="I646" s="1">
        <v>942.44</v>
      </c>
      <c r="L646" t="s">
        <v>1054</v>
      </c>
      <c r="M646" t="s">
        <v>1055</v>
      </c>
      <c r="N646" s="2">
        <v>45708</v>
      </c>
      <c r="O646" s="2">
        <v>45727</v>
      </c>
      <c r="P646" s="1">
        <v>2223.4299999999998</v>
      </c>
      <c r="Q646" s="1">
        <v>942.44</v>
      </c>
      <c r="R646" s="1">
        <v>0</v>
      </c>
      <c r="S646" t="s">
        <v>1060</v>
      </c>
      <c r="T646" s="1">
        <f>IF(AND(First[[#This Row],[Allowed_Amount]]&gt;First[[#This Row],[Paid_Amount]],First[[#This Row],[Status]]="Denied"),1,0)</f>
        <v>0</v>
      </c>
      <c r="U646" s="1">
        <f>IF(AND(First[[#This Row],[Allowed_Amount]]&gt;First[[#This Row],[Paid_Amount]],First[[#This Row],[Status]]="Denied"),First[[#This Row],[Allowed_Amount]]-First[[#This Row],[Paid_Amount]],0)</f>
        <v>0</v>
      </c>
      <c r="V6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7" spans="1:23" x14ac:dyDescent="0.35">
      <c r="A647" t="s">
        <v>663</v>
      </c>
      <c r="B647" t="s">
        <v>1019</v>
      </c>
      <c r="C647" t="s">
        <v>1032</v>
      </c>
      <c r="D647" t="s">
        <v>1034</v>
      </c>
      <c r="E647" t="s">
        <v>1039</v>
      </c>
      <c r="F647" s="1">
        <v>3422.07</v>
      </c>
      <c r="G647" s="1">
        <v>1736.31</v>
      </c>
      <c r="H647" s="1">
        <v>1203.97</v>
      </c>
      <c r="I647" s="1">
        <v>2218.1</v>
      </c>
      <c r="L647" t="s">
        <v>1054</v>
      </c>
      <c r="M647" t="s">
        <v>1055</v>
      </c>
      <c r="N647" s="2">
        <v>45749</v>
      </c>
      <c r="O647" s="2">
        <v>45760</v>
      </c>
      <c r="P647" s="1">
        <v>1203.97</v>
      </c>
      <c r="Q647" s="1">
        <v>2218.1</v>
      </c>
      <c r="R647" s="1">
        <v>0</v>
      </c>
      <c r="S647" t="s">
        <v>1060</v>
      </c>
      <c r="T647" s="1">
        <f>IF(AND(First[[#This Row],[Allowed_Amount]]&gt;First[[#This Row],[Paid_Amount]],First[[#This Row],[Status]]="Denied"),1,0)</f>
        <v>0</v>
      </c>
      <c r="U647" s="1">
        <f>IF(AND(First[[#This Row],[Allowed_Amount]]&gt;First[[#This Row],[Paid_Amount]],First[[#This Row],[Status]]="Denied"),First[[#This Row],[Allowed_Amount]]-First[[#This Row],[Paid_Amount]],0)</f>
        <v>0</v>
      </c>
      <c r="V6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8" spans="1:23" x14ac:dyDescent="0.35">
      <c r="A648" t="s">
        <v>664</v>
      </c>
      <c r="B648" t="s">
        <v>1020</v>
      </c>
      <c r="C648" t="s">
        <v>1032</v>
      </c>
      <c r="D648" t="s">
        <v>1033</v>
      </c>
      <c r="E648" t="s">
        <v>1041</v>
      </c>
      <c r="F648" s="1">
        <v>4566.47</v>
      </c>
      <c r="G648" s="1">
        <v>3489.11</v>
      </c>
      <c r="H648" s="1">
        <v>3489.11</v>
      </c>
      <c r="I648" s="1">
        <v>2017.59</v>
      </c>
      <c r="L648" t="s">
        <v>1054</v>
      </c>
      <c r="M648" t="s">
        <v>1055</v>
      </c>
      <c r="N648" s="2">
        <v>45878</v>
      </c>
      <c r="O648" s="2">
        <v>45933</v>
      </c>
      <c r="P648" s="1">
        <v>2548.88</v>
      </c>
      <c r="Q648" s="1">
        <v>2017.59</v>
      </c>
      <c r="R648" s="1">
        <v>0</v>
      </c>
      <c r="S648" t="s">
        <v>1061</v>
      </c>
      <c r="T648" s="1">
        <f>IF(AND(First[[#This Row],[Allowed_Amount]]&gt;First[[#This Row],[Paid_Amount]],First[[#This Row],[Status]]="Denied"),1,0)</f>
        <v>0</v>
      </c>
      <c r="U648" s="1">
        <f>IF(AND(First[[#This Row],[Allowed_Amount]]&gt;First[[#This Row],[Paid_Amount]],First[[#This Row],[Status]]="Denied"),First[[#This Row],[Allowed_Amount]]-First[[#This Row],[Paid_Amount]],0)</f>
        <v>0</v>
      </c>
      <c r="V6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49" spans="1:23" x14ac:dyDescent="0.35">
      <c r="A649" t="s">
        <v>665</v>
      </c>
      <c r="B649" t="s">
        <v>1019</v>
      </c>
      <c r="C649" t="s">
        <v>1030</v>
      </c>
      <c r="D649" t="s">
        <v>1033</v>
      </c>
      <c r="E649" t="s">
        <v>1039</v>
      </c>
      <c r="F649" s="1">
        <v>4547.5200000000004</v>
      </c>
      <c r="G649" s="1">
        <v>4274.63</v>
      </c>
      <c r="H649" s="1">
        <v>2798.19</v>
      </c>
      <c r="I649" s="1">
        <v>1749.33</v>
      </c>
      <c r="J649" t="s">
        <v>1045</v>
      </c>
      <c r="K649" t="s">
        <v>1051</v>
      </c>
      <c r="L649" t="s">
        <v>1053</v>
      </c>
      <c r="M649" t="s">
        <v>1055</v>
      </c>
      <c r="N649" s="2">
        <v>45548</v>
      </c>
      <c r="O649" s="2">
        <v>45572</v>
      </c>
      <c r="P649" s="1">
        <v>2361.54</v>
      </c>
      <c r="Q649" s="1">
        <v>1749.33</v>
      </c>
      <c r="R649" s="1">
        <v>-612.21</v>
      </c>
      <c r="S649" t="s">
        <v>1060</v>
      </c>
      <c r="T649" s="1">
        <f>IF(AND(First[[#This Row],[Allowed_Amount]]&gt;First[[#This Row],[Paid_Amount]],First[[#This Row],[Status]]="Denied"),1,0)</f>
        <v>1</v>
      </c>
      <c r="U649" s="1">
        <f>IF(AND(First[[#This Row],[Allowed_Amount]]&gt;First[[#This Row],[Paid_Amount]],First[[#This Row],[Status]]="Denied"),First[[#This Row],[Allowed_Amount]]-First[[#This Row],[Paid_Amount]],0)</f>
        <v>1476.44</v>
      </c>
      <c r="V6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0" spans="1:23" x14ac:dyDescent="0.35">
      <c r="A650" t="s">
        <v>666</v>
      </c>
      <c r="B650" t="s">
        <v>1022</v>
      </c>
      <c r="C650" t="s">
        <v>1030</v>
      </c>
      <c r="D650" t="s">
        <v>1033</v>
      </c>
      <c r="E650" t="s">
        <v>1040</v>
      </c>
      <c r="F650" s="1">
        <v>4350.3999999999996</v>
      </c>
      <c r="G650" s="1">
        <v>3312.4</v>
      </c>
      <c r="H650" s="1">
        <v>1997.99</v>
      </c>
      <c r="I650" s="1">
        <v>2352.41</v>
      </c>
      <c r="L650" t="s">
        <v>1054</v>
      </c>
      <c r="M650" t="s">
        <v>1055</v>
      </c>
      <c r="N650" s="2">
        <v>45782</v>
      </c>
      <c r="O650" s="2">
        <v>45819</v>
      </c>
      <c r="P650" s="1">
        <v>1997.99</v>
      </c>
      <c r="Q650" s="1">
        <v>2352.41</v>
      </c>
      <c r="R650" s="1">
        <v>0</v>
      </c>
      <c r="S650" t="s">
        <v>1060</v>
      </c>
      <c r="T650" s="1">
        <f>IF(AND(First[[#This Row],[Allowed_Amount]]&gt;First[[#This Row],[Paid_Amount]],First[[#This Row],[Status]]="Denied"),1,0)</f>
        <v>0</v>
      </c>
      <c r="U650" s="1">
        <f>IF(AND(First[[#This Row],[Allowed_Amount]]&gt;First[[#This Row],[Paid_Amount]],First[[#This Row],[Status]]="Denied"),First[[#This Row],[Allowed_Amount]]-First[[#This Row],[Paid_Amount]],0)</f>
        <v>0</v>
      </c>
      <c r="V6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1" spans="1:23" x14ac:dyDescent="0.35">
      <c r="A651" t="s">
        <v>667</v>
      </c>
      <c r="B651" t="s">
        <v>1020</v>
      </c>
      <c r="C651" t="s">
        <v>1031</v>
      </c>
      <c r="D651" t="s">
        <v>1033</v>
      </c>
      <c r="E651" t="s">
        <v>1040</v>
      </c>
      <c r="F651" s="1">
        <v>881.9</v>
      </c>
      <c r="G651" s="1">
        <v>779.96</v>
      </c>
      <c r="H651" s="1">
        <v>454.28</v>
      </c>
      <c r="I651" s="1">
        <v>427.62</v>
      </c>
      <c r="L651" t="s">
        <v>1054</v>
      </c>
      <c r="M651" t="s">
        <v>1055</v>
      </c>
      <c r="N651" s="2">
        <v>45557</v>
      </c>
      <c r="O651" s="2">
        <v>45631</v>
      </c>
      <c r="P651" s="1">
        <v>454.28</v>
      </c>
      <c r="Q651" s="1">
        <v>427.62</v>
      </c>
      <c r="R651" s="1">
        <v>0</v>
      </c>
      <c r="S651" t="s">
        <v>1060</v>
      </c>
      <c r="T651" s="1">
        <f>IF(AND(First[[#This Row],[Allowed_Amount]]&gt;First[[#This Row],[Paid_Amount]],First[[#This Row],[Status]]="Denied"),1,0)</f>
        <v>0</v>
      </c>
      <c r="U651" s="1">
        <f>IF(AND(First[[#This Row],[Allowed_Amount]]&gt;First[[#This Row],[Paid_Amount]],First[[#This Row],[Status]]="Denied"),First[[#This Row],[Allowed_Amount]]-First[[#This Row],[Paid_Amount]],0)</f>
        <v>0</v>
      </c>
      <c r="V6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2" spans="1:23" x14ac:dyDescent="0.35">
      <c r="A652" t="s">
        <v>668</v>
      </c>
      <c r="B652" t="s">
        <v>1026</v>
      </c>
      <c r="C652" t="s">
        <v>1031</v>
      </c>
      <c r="D652" t="s">
        <v>1035</v>
      </c>
      <c r="E652" t="s">
        <v>1039</v>
      </c>
      <c r="F652" s="1">
        <v>4485.37</v>
      </c>
      <c r="G652" s="1">
        <v>3288.33</v>
      </c>
      <c r="H652" s="1">
        <v>2053.5</v>
      </c>
      <c r="I652" s="1">
        <v>2431.87</v>
      </c>
      <c r="J652" t="s">
        <v>1045</v>
      </c>
      <c r="K652" t="s">
        <v>1051</v>
      </c>
      <c r="L652" t="s">
        <v>1053</v>
      </c>
      <c r="M652" t="s">
        <v>1057</v>
      </c>
      <c r="N652" s="2">
        <v>45774</v>
      </c>
      <c r="O652" s="2">
        <v>45834</v>
      </c>
      <c r="P652" s="1">
        <v>1919.94</v>
      </c>
      <c r="Q652" s="1">
        <v>2431.87</v>
      </c>
      <c r="R652" s="1">
        <v>511.93</v>
      </c>
      <c r="S652" t="s">
        <v>1060</v>
      </c>
      <c r="T652" s="1">
        <f>IF(AND(First[[#This Row],[Allowed_Amount]]&gt;First[[#This Row],[Paid_Amount]],First[[#This Row],[Status]]="Denied"),1,0)</f>
        <v>1</v>
      </c>
      <c r="U652" s="1">
        <f>IF(AND(First[[#This Row],[Allowed_Amount]]&gt;First[[#This Row],[Paid_Amount]],First[[#This Row],[Status]]="Denied"),First[[#This Row],[Allowed_Amount]]-First[[#This Row],[Paid_Amount]],0)</f>
        <v>1234.83</v>
      </c>
      <c r="V6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3" spans="1:23" x14ac:dyDescent="0.35">
      <c r="A653" t="s">
        <v>669</v>
      </c>
      <c r="B653" t="s">
        <v>1020</v>
      </c>
      <c r="C653" t="s">
        <v>1032</v>
      </c>
      <c r="D653" t="s">
        <v>1035</v>
      </c>
      <c r="E653" t="s">
        <v>1040</v>
      </c>
      <c r="F653" s="1">
        <v>3596.87</v>
      </c>
      <c r="G653" s="1">
        <v>2776.19</v>
      </c>
      <c r="H653" s="1">
        <v>2752.34</v>
      </c>
      <c r="I653" s="1">
        <v>844.53</v>
      </c>
      <c r="L653" t="s">
        <v>1054</v>
      </c>
      <c r="M653" t="s">
        <v>1055</v>
      </c>
      <c r="N653" s="2">
        <v>45609</v>
      </c>
      <c r="O653" s="2">
        <v>45652</v>
      </c>
      <c r="P653" s="1">
        <v>2752.34</v>
      </c>
      <c r="Q653" s="1">
        <v>844.52999999999975</v>
      </c>
      <c r="R653" s="1">
        <v>0</v>
      </c>
      <c r="S653" t="s">
        <v>1060</v>
      </c>
      <c r="T653" s="1">
        <f>IF(AND(First[[#This Row],[Allowed_Amount]]&gt;First[[#This Row],[Paid_Amount]],First[[#This Row],[Status]]="Denied"),1,0)</f>
        <v>0</v>
      </c>
      <c r="U653" s="1">
        <f>IF(AND(First[[#This Row],[Allowed_Amount]]&gt;First[[#This Row],[Paid_Amount]],First[[#This Row],[Status]]="Denied"),First[[#This Row],[Allowed_Amount]]-First[[#This Row],[Paid_Amount]],0)</f>
        <v>0</v>
      </c>
      <c r="V6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4" spans="1:23" x14ac:dyDescent="0.35">
      <c r="A654" t="s">
        <v>670</v>
      </c>
      <c r="B654" t="s">
        <v>1021</v>
      </c>
      <c r="C654" t="s">
        <v>1028</v>
      </c>
      <c r="D654" t="s">
        <v>1033</v>
      </c>
      <c r="E654" t="s">
        <v>1039</v>
      </c>
      <c r="F654" s="1">
        <v>3510.03</v>
      </c>
      <c r="G654" s="1">
        <v>3388.65</v>
      </c>
      <c r="H654" s="1">
        <v>2517.63</v>
      </c>
      <c r="I654" s="1">
        <v>992.4</v>
      </c>
      <c r="L654" t="s">
        <v>1054</v>
      </c>
      <c r="M654" t="s">
        <v>1055</v>
      </c>
      <c r="N654" s="2">
        <v>45675</v>
      </c>
      <c r="O654" s="2">
        <v>45762</v>
      </c>
      <c r="P654" s="1">
        <v>2517.63</v>
      </c>
      <c r="Q654" s="1">
        <v>992.40000000000009</v>
      </c>
      <c r="R654" s="1">
        <v>0</v>
      </c>
      <c r="S654" t="s">
        <v>1060</v>
      </c>
      <c r="T654" s="1">
        <f>IF(AND(First[[#This Row],[Allowed_Amount]]&gt;First[[#This Row],[Paid_Amount]],First[[#This Row],[Status]]="Denied"),1,0)</f>
        <v>0</v>
      </c>
      <c r="U654" s="1">
        <f>IF(AND(First[[#This Row],[Allowed_Amount]]&gt;First[[#This Row],[Paid_Amount]],First[[#This Row],[Status]]="Denied"),First[[#This Row],[Allowed_Amount]]-First[[#This Row],[Paid_Amount]],0)</f>
        <v>0</v>
      </c>
      <c r="V6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5" spans="1:23" x14ac:dyDescent="0.35">
      <c r="A655" t="s">
        <v>671</v>
      </c>
      <c r="B655" t="s">
        <v>1023</v>
      </c>
      <c r="C655" t="s">
        <v>1028</v>
      </c>
      <c r="D655" t="s">
        <v>1034</v>
      </c>
      <c r="E655" t="s">
        <v>1038</v>
      </c>
      <c r="F655" s="1">
        <v>3705.75</v>
      </c>
      <c r="G655" s="1">
        <v>3477.53</v>
      </c>
      <c r="H655" s="1">
        <v>3189.27</v>
      </c>
      <c r="I655" s="1">
        <v>516.48</v>
      </c>
      <c r="L655" t="s">
        <v>1054</v>
      </c>
      <c r="M655" t="s">
        <v>1055</v>
      </c>
      <c r="N655" s="2">
        <v>45658</v>
      </c>
      <c r="O655" s="2">
        <v>45736</v>
      </c>
      <c r="P655" s="1">
        <v>3189.27</v>
      </c>
      <c r="Q655" s="1">
        <v>516.48</v>
      </c>
      <c r="R655" s="1">
        <v>0</v>
      </c>
      <c r="S655" t="s">
        <v>1060</v>
      </c>
      <c r="T655" s="1">
        <f>IF(AND(First[[#This Row],[Allowed_Amount]]&gt;First[[#This Row],[Paid_Amount]],First[[#This Row],[Status]]="Denied"),1,0)</f>
        <v>0</v>
      </c>
      <c r="U655" s="1">
        <f>IF(AND(First[[#This Row],[Allowed_Amount]]&gt;First[[#This Row],[Paid_Amount]],First[[#This Row],[Status]]="Denied"),First[[#This Row],[Allowed_Amount]]-First[[#This Row],[Paid_Amount]],0)</f>
        <v>0</v>
      </c>
      <c r="V6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6" spans="1:23" x14ac:dyDescent="0.35">
      <c r="A656" t="s">
        <v>672</v>
      </c>
      <c r="B656" t="s">
        <v>1020</v>
      </c>
      <c r="C656" t="s">
        <v>1030</v>
      </c>
      <c r="D656" t="s">
        <v>1035</v>
      </c>
      <c r="E656" t="s">
        <v>1038</v>
      </c>
      <c r="F656" s="1">
        <v>2582.65</v>
      </c>
      <c r="G656" s="1">
        <v>2311.42</v>
      </c>
      <c r="H656" s="1">
        <v>1214.56</v>
      </c>
      <c r="I656" s="1">
        <v>1368.09</v>
      </c>
      <c r="J656" t="s">
        <v>1043</v>
      </c>
      <c r="K656" t="s">
        <v>1049</v>
      </c>
      <c r="L656" t="s">
        <v>1053</v>
      </c>
      <c r="M656" t="s">
        <v>1058</v>
      </c>
      <c r="N656" s="2">
        <v>45817</v>
      </c>
      <c r="O656" s="2">
        <v>45907</v>
      </c>
      <c r="P656" s="1">
        <v>1049.6099999999999</v>
      </c>
      <c r="Q656" s="1">
        <v>1368.09</v>
      </c>
      <c r="R656" s="1">
        <v>318.48</v>
      </c>
      <c r="S656" t="s">
        <v>1060</v>
      </c>
      <c r="T656" s="1">
        <f>IF(AND(First[[#This Row],[Allowed_Amount]]&gt;First[[#This Row],[Paid_Amount]],First[[#This Row],[Status]]="Denied"),1,0)</f>
        <v>1</v>
      </c>
      <c r="U656" s="1">
        <f>IF(AND(First[[#This Row],[Allowed_Amount]]&gt;First[[#This Row],[Paid_Amount]],First[[#This Row],[Status]]="Denied"),First[[#This Row],[Allowed_Amount]]-First[[#This Row],[Paid_Amount]],0)</f>
        <v>1096.8600000000001</v>
      </c>
      <c r="V6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1096.8600000000001</v>
      </c>
      <c r="W6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57" spans="1:23" x14ac:dyDescent="0.35">
      <c r="A657" t="s">
        <v>673</v>
      </c>
      <c r="B657" t="s">
        <v>1018</v>
      </c>
      <c r="C657" t="s">
        <v>1030</v>
      </c>
      <c r="D657" t="s">
        <v>1034</v>
      </c>
      <c r="E657" t="s">
        <v>1041</v>
      </c>
      <c r="F657" s="1">
        <v>368.61</v>
      </c>
      <c r="G657" s="1">
        <v>198.08</v>
      </c>
      <c r="H657" s="1">
        <v>192.74</v>
      </c>
      <c r="I657" s="1">
        <v>175.87</v>
      </c>
      <c r="J657" t="s">
        <v>1042</v>
      </c>
      <c r="K657" t="s">
        <v>1049</v>
      </c>
      <c r="L657" t="s">
        <v>1053</v>
      </c>
      <c r="M657" t="s">
        <v>1058</v>
      </c>
      <c r="N657" s="2">
        <v>45882</v>
      </c>
      <c r="O657" s="2">
        <v>45954</v>
      </c>
      <c r="P657" s="1">
        <v>135.96</v>
      </c>
      <c r="Q657" s="1">
        <v>175.87</v>
      </c>
      <c r="R657" s="1">
        <v>39.909999999999997</v>
      </c>
      <c r="S657" t="s">
        <v>1060</v>
      </c>
      <c r="T657" s="1">
        <f>IF(AND(First[[#This Row],[Allowed_Amount]]&gt;First[[#This Row],[Paid_Amount]],First[[#This Row],[Status]]="Denied"),1,0)</f>
        <v>1</v>
      </c>
      <c r="U657" s="1">
        <f>IF(AND(First[[#This Row],[Allowed_Amount]]&gt;First[[#This Row],[Paid_Amount]],First[[#This Row],[Status]]="Denied"),First[[#This Row],[Allowed_Amount]]-First[[#This Row],[Paid_Amount]],0)</f>
        <v>5.3400000000000034</v>
      </c>
      <c r="V6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5.3400000000000034</v>
      </c>
      <c r="W6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58" spans="1:23" x14ac:dyDescent="0.35">
      <c r="A658" t="s">
        <v>674</v>
      </c>
      <c r="B658" t="s">
        <v>1026</v>
      </c>
      <c r="C658" t="s">
        <v>1032</v>
      </c>
      <c r="D658" t="s">
        <v>1037</v>
      </c>
      <c r="E658" t="s">
        <v>1039</v>
      </c>
      <c r="F658" s="1">
        <v>654.55999999999995</v>
      </c>
      <c r="G658" s="1">
        <v>345.97</v>
      </c>
      <c r="H658" s="1">
        <v>201.2</v>
      </c>
      <c r="I658" s="1">
        <v>453.36</v>
      </c>
      <c r="J658" t="s">
        <v>1045</v>
      </c>
      <c r="K658" t="s">
        <v>1051</v>
      </c>
      <c r="L658" t="s">
        <v>1053</v>
      </c>
      <c r="M658" t="s">
        <v>1058</v>
      </c>
      <c r="N658" s="2">
        <v>45820</v>
      </c>
      <c r="O658" s="2">
        <v>45882</v>
      </c>
      <c r="P658" s="1">
        <v>171.76</v>
      </c>
      <c r="Q658" s="1">
        <v>453.36</v>
      </c>
      <c r="R658" s="1">
        <v>281.60000000000002</v>
      </c>
      <c r="S658" t="s">
        <v>1060</v>
      </c>
      <c r="T658" s="1">
        <f>IF(AND(First[[#This Row],[Allowed_Amount]]&gt;First[[#This Row],[Paid_Amount]],First[[#This Row],[Status]]="Denied"),1,0)</f>
        <v>1</v>
      </c>
      <c r="U658" s="1">
        <f>IF(AND(First[[#This Row],[Allowed_Amount]]&gt;First[[#This Row],[Paid_Amount]],First[[#This Row],[Status]]="Denied"),First[[#This Row],[Allowed_Amount]]-First[[#This Row],[Paid_Amount]],0)</f>
        <v>144.77000000000004</v>
      </c>
      <c r="V6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59" spans="1:23" x14ac:dyDescent="0.35">
      <c r="A659" t="s">
        <v>675</v>
      </c>
      <c r="B659" t="s">
        <v>1020</v>
      </c>
      <c r="C659" t="s">
        <v>1029</v>
      </c>
      <c r="D659" t="s">
        <v>1033</v>
      </c>
      <c r="E659" t="s">
        <v>1038</v>
      </c>
      <c r="F659" s="1">
        <v>3393.1</v>
      </c>
      <c r="G659" s="1">
        <v>3178.08</v>
      </c>
      <c r="H659" s="1">
        <v>1649.49</v>
      </c>
      <c r="I659" s="1">
        <v>1743.61</v>
      </c>
      <c r="J659" t="s">
        <v>1047</v>
      </c>
      <c r="K659" t="s">
        <v>1052</v>
      </c>
      <c r="L659" t="s">
        <v>1053</v>
      </c>
      <c r="M659" t="s">
        <v>1058</v>
      </c>
      <c r="N659" s="2">
        <v>45759</v>
      </c>
      <c r="O659" s="2">
        <v>45841</v>
      </c>
      <c r="P659" s="1">
        <v>1272.83</v>
      </c>
      <c r="Q659" s="1">
        <v>1743.61</v>
      </c>
      <c r="R659" s="1">
        <v>470.78</v>
      </c>
      <c r="S659" t="s">
        <v>1060</v>
      </c>
      <c r="T659" s="1">
        <f>IF(AND(First[[#This Row],[Allowed_Amount]]&gt;First[[#This Row],[Paid_Amount]],First[[#This Row],[Status]]="Denied"),1,0)</f>
        <v>1</v>
      </c>
      <c r="U659" s="1">
        <f>IF(AND(First[[#This Row],[Allowed_Amount]]&gt;First[[#This Row],[Paid_Amount]],First[[#This Row],[Status]]="Denied"),First[[#This Row],[Allowed_Amount]]-First[[#This Row],[Paid_Amount]],0)</f>
        <v>1528.59</v>
      </c>
      <c r="V6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1528.59</v>
      </c>
      <c r="W6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0" spans="1:23" x14ac:dyDescent="0.35">
      <c r="A660" t="s">
        <v>676</v>
      </c>
      <c r="B660" t="s">
        <v>1021</v>
      </c>
      <c r="C660" t="s">
        <v>1030</v>
      </c>
      <c r="D660" t="s">
        <v>1036</v>
      </c>
      <c r="E660" t="s">
        <v>1039</v>
      </c>
      <c r="F660" s="1">
        <v>2407.67</v>
      </c>
      <c r="G660" s="1">
        <v>1448.93</v>
      </c>
      <c r="H660" s="1">
        <v>1237.18</v>
      </c>
      <c r="I660" s="1">
        <v>1170.49</v>
      </c>
      <c r="L660" t="s">
        <v>1054</v>
      </c>
      <c r="M660" t="s">
        <v>1055</v>
      </c>
      <c r="N660" s="2">
        <v>45823</v>
      </c>
      <c r="O660" s="2">
        <v>45892</v>
      </c>
      <c r="P660" s="1">
        <v>1237.18</v>
      </c>
      <c r="Q660" s="1">
        <v>1170.49</v>
      </c>
      <c r="R660" s="1">
        <v>0</v>
      </c>
      <c r="S660" t="s">
        <v>1060</v>
      </c>
      <c r="T660" s="1">
        <f>IF(AND(First[[#This Row],[Allowed_Amount]]&gt;First[[#This Row],[Paid_Amount]],First[[#This Row],[Status]]="Denied"),1,0)</f>
        <v>0</v>
      </c>
      <c r="U660" s="1">
        <f>IF(AND(First[[#This Row],[Allowed_Amount]]&gt;First[[#This Row],[Paid_Amount]],First[[#This Row],[Status]]="Denied"),First[[#This Row],[Allowed_Amount]]-First[[#This Row],[Paid_Amount]],0)</f>
        <v>0</v>
      </c>
      <c r="V6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1" spans="1:23" x14ac:dyDescent="0.35">
      <c r="A661" t="s">
        <v>677</v>
      </c>
      <c r="B661" t="s">
        <v>1019</v>
      </c>
      <c r="C661" t="s">
        <v>1028</v>
      </c>
      <c r="D661" t="s">
        <v>1033</v>
      </c>
      <c r="E661" t="s">
        <v>1040</v>
      </c>
      <c r="F661" s="1">
        <v>4269.9399999999996</v>
      </c>
      <c r="G661" s="1">
        <v>3301.14</v>
      </c>
      <c r="H661" s="1">
        <v>2085.46</v>
      </c>
      <c r="I661" s="1">
        <v>2184.48</v>
      </c>
      <c r="L661" t="s">
        <v>1054</v>
      </c>
      <c r="M661" t="s">
        <v>1055</v>
      </c>
      <c r="N661" s="2">
        <v>45878</v>
      </c>
      <c r="O661" s="2">
        <v>45891</v>
      </c>
      <c r="P661" s="1">
        <v>2085.46</v>
      </c>
      <c r="Q661" s="1">
        <v>2184.48</v>
      </c>
      <c r="R661" s="1">
        <v>0</v>
      </c>
      <c r="S661" t="s">
        <v>1060</v>
      </c>
      <c r="T661" s="1">
        <f>IF(AND(First[[#This Row],[Allowed_Amount]]&gt;First[[#This Row],[Paid_Amount]],First[[#This Row],[Status]]="Denied"),1,0)</f>
        <v>0</v>
      </c>
      <c r="U661" s="1">
        <f>IF(AND(First[[#This Row],[Allowed_Amount]]&gt;First[[#This Row],[Paid_Amount]],First[[#This Row],[Status]]="Denied"),First[[#This Row],[Allowed_Amount]]-First[[#This Row],[Paid_Amount]],0)</f>
        <v>0</v>
      </c>
      <c r="V6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2" spans="1:23" x14ac:dyDescent="0.35">
      <c r="A662" t="s">
        <v>678</v>
      </c>
      <c r="B662" t="s">
        <v>1019</v>
      </c>
      <c r="C662" t="s">
        <v>1031</v>
      </c>
      <c r="D662" t="s">
        <v>1033</v>
      </c>
      <c r="E662" t="s">
        <v>1039</v>
      </c>
      <c r="F662" s="1">
        <v>4976.2299999999996</v>
      </c>
      <c r="G662" s="1">
        <v>2752.56</v>
      </c>
      <c r="H662" s="1">
        <v>1794.78</v>
      </c>
      <c r="I662" s="1">
        <v>3181.45</v>
      </c>
      <c r="L662" t="s">
        <v>1054</v>
      </c>
      <c r="M662" t="s">
        <v>1055</v>
      </c>
      <c r="N662" s="2">
        <v>45583</v>
      </c>
      <c r="O662" s="2">
        <v>45667</v>
      </c>
      <c r="P662" s="1">
        <v>1794.78</v>
      </c>
      <c r="Q662" s="1">
        <v>3181.45</v>
      </c>
      <c r="R662" s="1">
        <v>0</v>
      </c>
      <c r="S662" t="s">
        <v>1060</v>
      </c>
      <c r="T662" s="1">
        <f>IF(AND(First[[#This Row],[Allowed_Amount]]&gt;First[[#This Row],[Paid_Amount]],First[[#This Row],[Status]]="Denied"),1,0)</f>
        <v>0</v>
      </c>
      <c r="U662" s="1">
        <f>IF(AND(First[[#This Row],[Allowed_Amount]]&gt;First[[#This Row],[Paid_Amount]],First[[#This Row],[Status]]="Denied"),First[[#This Row],[Allowed_Amount]]-First[[#This Row],[Paid_Amount]],0)</f>
        <v>0</v>
      </c>
      <c r="V6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3" spans="1:23" x14ac:dyDescent="0.35">
      <c r="A663" t="s">
        <v>679</v>
      </c>
      <c r="B663" t="s">
        <v>1022</v>
      </c>
      <c r="C663" t="s">
        <v>1031</v>
      </c>
      <c r="D663" t="s">
        <v>1037</v>
      </c>
      <c r="E663" t="s">
        <v>1038</v>
      </c>
      <c r="F663" s="1">
        <v>2218.34</v>
      </c>
      <c r="G663" s="1">
        <v>1322.23</v>
      </c>
      <c r="H663" s="1">
        <v>747.5</v>
      </c>
      <c r="I663" s="1">
        <v>1470.84</v>
      </c>
      <c r="L663" t="s">
        <v>1054</v>
      </c>
      <c r="M663" t="s">
        <v>1055</v>
      </c>
      <c r="N663" s="2">
        <v>45843</v>
      </c>
      <c r="O663" s="2">
        <v>45886</v>
      </c>
      <c r="P663" s="1">
        <v>747.5</v>
      </c>
      <c r="Q663" s="1">
        <v>1470.84</v>
      </c>
      <c r="R663" s="1">
        <v>0</v>
      </c>
      <c r="S663" t="s">
        <v>1060</v>
      </c>
      <c r="T663" s="1">
        <f>IF(AND(First[[#This Row],[Allowed_Amount]]&gt;First[[#This Row],[Paid_Amount]],First[[#This Row],[Status]]="Denied"),1,0)</f>
        <v>0</v>
      </c>
      <c r="U663" s="1">
        <f>IF(AND(First[[#This Row],[Allowed_Amount]]&gt;First[[#This Row],[Paid_Amount]],First[[#This Row],[Status]]="Denied"),First[[#This Row],[Allowed_Amount]]-First[[#This Row],[Paid_Amount]],0)</f>
        <v>0</v>
      </c>
      <c r="V6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4" spans="1:23" x14ac:dyDescent="0.35">
      <c r="A664" t="s">
        <v>680</v>
      </c>
      <c r="B664" t="s">
        <v>1025</v>
      </c>
      <c r="C664" t="s">
        <v>1028</v>
      </c>
      <c r="D664" t="s">
        <v>1034</v>
      </c>
      <c r="E664" t="s">
        <v>1040</v>
      </c>
      <c r="F664" s="1">
        <v>2660.5</v>
      </c>
      <c r="G664" s="1">
        <v>1976.89</v>
      </c>
      <c r="H664" s="1">
        <v>1303.02</v>
      </c>
      <c r="I664" s="1">
        <v>1357.48</v>
      </c>
      <c r="L664" t="s">
        <v>1054</v>
      </c>
      <c r="M664" t="s">
        <v>1055</v>
      </c>
      <c r="N664" s="2">
        <v>45800</v>
      </c>
      <c r="O664" s="2">
        <v>45826</v>
      </c>
      <c r="P664" s="1">
        <v>1303.02</v>
      </c>
      <c r="Q664" s="1">
        <v>1357.48</v>
      </c>
      <c r="R664" s="1">
        <v>0</v>
      </c>
      <c r="S664" t="s">
        <v>1060</v>
      </c>
      <c r="T664" s="1">
        <f>IF(AND(First[[#This Row],[Allowed_Amount]]&gt;First[[#This Row],[Paid_Amount]],First[[#This Row],[Status]]="Denied"),1,0)</f>
        <v>0</v>
      </c>
      <c r="U664" s="1">
        <f>IF(AND(First[[#This Row],[Allowed_Amount]]&gt;First[[#This Row],[Paid_Amount]],First[[#This Row],[Status]]="Denied"),First[[#This Row],[Allowed_Amount]]-First[[#This Row],[Paid_Amount]],0)</f>
        <v>0</v>
      </c>
      <c r="V6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5" spans="1:23" x14ac:dyDescent="0.35">
      <c r="A665" t="s">
        <v>681</v>
      </c>
      <c r="B665" t="s">
        <v>1019</v>
      </c>
      <c r="C665" t="s">
        <v>1032</v>
      </c>
      <c r="D665" t="s">
        <v>1034</v>
      </c>
      <c r="E665" t="s">
        <v>1038</v>
      </c>
      <c r="F665" s="1">
        <v>417.82</v>
      </c>
      <c r="G665" s="1">
        <v>328.09</v>
      </c>
      <c r="H665" s="1">
        <v>316.04000000000002</v>
      </c>
      <c r="I665" s="1">
        <v>101.78</v>
      </c>
      <c r="L665" t="s">
        <v>1054</v>
      </c>
      <c r="M665" t="s">
        <v>1055</v>
      </c>
      <c r="N665" s="2">
        <v>45593</v>
      </c>
      <c r="O665" s="2">
        <v>45650</v>
      </c>
      <c r="P665" s="1">
        <v>316.04000000000002</v>
      </c>
      <c r="Q665" s="1">
        <v>101.78</v>
      </c>
      <c r="R665" s="1">
        <v>0</v>
      </c>
      <c r="S665" t="s">
        <v>1060</v>
      </c>
      <c r="T665" s="1">
        <f>IF(AND(First[[#This Row],[Allowed_Amount]]&gt;First[[#This Row],[Paid_Amount]],First[[#This Row],[Status]]="Denied"),1,0)</f>
        <v>0</v>
      </c>
      <c r="U665" s="1">
        <f>IF(AND(First[[#This Row],[Allowed_Amount]]&gt;First[[#This Row],[Paid_Amount]],First[[#This Row],[Status]]="Denied"),First[[#This Row],[Allowed_Amount]]-First[[#This Row],[Paid_Amount]],0)</f>
        <v>0</v>
      </c>
      <c r="V6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6" spans="1:23" x14ac:dyDescent="0.35">
      <c r="A666" t="s">
        <v>682</v>
      </c>
      <c r="B666" t="s">
        <v>1025</v>
      </c>
      <c r="C666" t="s">
        <v>1031</v>
      </c>
      <c r="D666" t="s">
        <v>1033</v>
      </c>
      <c r="E666" t="s">
        <v>1040</v>
      </c>
      <c r="F666" s="1">
        <v>3478.13</v>
      </c>
      <c r="G666" s="1">
        <v>2871.12</v>
      </c>
      <c r="H666" s="1">
        <v>2172.15</v>
      </c>
      <c r="I666" s="1">
        <v>1305.98</v>
      </c>
      <c r="L666" t="s">
        <v>1054</v>
      </c>
      <c r="M666" t="s">
        <v>1055</v>
      </c>
      <c r="N666" s="2">
        <v>45721</v>
      </c>
      <c r="O666" s="2">
        <v>45742</v>
      </c>
      <c r="P666" s="1">
        <v>2172.15</v>
      </c>
      <c r="Q666" s="1">
        <v>1305.98</v>
      </c>
      <c r="R666" s="1">
        <v>0</v>
      </c>
      <c r="S666" t="s">
        <v>1060</v>
      </c>
      <c r="T666" s="1">
        <f>IF(AND(First[[#This Row],[Allowed_Amount]]&gt;First[[#This Row],[Paid_Amount]],First[[#This Row],[Status]]="Denied"),1,0)</f>
        <v>0</v>
      </c>
      <c r="U666" s="1">
        <f>IF(AND(First[[#This Row],[Allowed_Amount]]&gt;First[[#This Row],[Paid_Amount]],First[[#This Row],[Status]]="Denied"),First[[#This Row],[Allowed_Amount]]-First[[#This Row],[Paid_Amount]],0)</f>
        <v>0</v>
      </c>
      <c r="V6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7" spans="1:23" x14ac:dyDescent="0.35">
      <c r="A667" t="s">
        <v>683</v>
      </c>
      <c r="B667" t="s">
        <v>1018</v>
      </c>
      <c r="C667" t="s">
        <v>1031</v>
      </c>
      <c r="D667" t="s">
        <v>1033</v>
      </c>
      <c r="E667" t="s">
        <v>1038</v>
      </c>
      <c r="F667" s="1">
        <v>824.84</v>
      </c>
      <c r="G667" s="1">
        <v>615.4</v>
      </c>
      <c r="H667" s="1">
        <v>541.91999999999996</v>
      </c>
      <c r="I667" s="1">
        <v>282.92</v>
      </c>
      <c r="J667" t="s">
        <v>1047</v>
      </c>
      <c r="K667" t="s">
        <v>1052</v>
      </c>
      <c r="L667" t="s">
        <v>1053</v>
      </c>
      <c r="M667" t="s">
        <v>1057</v>
      </c>
      <c r="N667" s="2">
        <v>45589</v>
      </c>
      <c r="O667" s="2">
        <v>45610</v>
      </c>
      <c r="P667" s="1">
        <v>429.1</v>
      </c>
      <c r="Q667" s="1">
        <v>282.92000000000007</v>
      </c>
      <c r="R667" s="1">
        <v>-146.18</v>
      </c>
      <c r="S667" t="s">
        <v>1060</v>
      </c>
      <c r="T667" s="1">
        <f>IF(AND(First[[#This Row],[Allowed_Amount]]&gt;First[[#This Row],[Paid_Amount]],First[[#This Row],[Status]]="Denied"),1,0)</f>
        <v>1</v>
      </c>
      <c r="U667" s="1">
        <f>IF(AND(First[[#This Row],[Allowed_Amount]]&gt;First[[#This Row],[Paid_Amount]],First[[#This Row],[Status]]="Denied"),First[[#This Row],[Allowed_Amount]]-First[[#This Row],[Paid_Amount]],0)</f>
        <v>73.480000000000018</v>
      </c>
      <c r="V6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73.480000000000018</v>
      </c>
      <c r="W6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68" spans="1:23" x14ac:dyDescent="0.35">
      <c r="A668" t="s">
        <v>684</v>
      </c>
      <c r="B668" t="s">
        <v>1021</v>
      </c>
      <c r="C668" t="s">
        <v>1029</v>
      </c>
      <c r="D668" t="s">
        <v>1034</v>
      </c>
      <c r="E668" t="s">
        <v>1039</v>
      </c>
      <c r="F668" s="1">
        <v>108.74</v>
      </c>
      <c r="G668" s="1">
        <v>86.34</v>
      </c>
      <c r="H668" s="1">
        <v>86.11</v>
      </c>
      <c r="I668" s="1">
        <v>22.63</v>
      </c>
      <c r="J668" t="s">
        <v>1042</v>
      </c>
      <c r="K668" t="s">
        <v>1049</v>
      </c>
      <c r="L668" t="s">
        <v>1053</v>
      </c>
      <c r="M668" t="s">
        <v>1058</v>
      </c>
      <c r="N668" s="2">
        <v>45680</v>
      </c>
      <c r="O668" s="2">
        <v>45699</v>
      </c>
      <c r="P668" s="1">
        <v>80.97</v>
      </c>
      <c r="Q668" s="1">
        <v>22.63</v>
      </c>
      <c r="R668" s="1">
        <v>-58.34</v>
      </c>
      <c r="S668" t="s">
        <v>1060</v>
      </c>
      <c r="T668" s="1">
        <f>IF(AND(First[[#This Row],[Allowed_Amount]]&gt;First[[#This Row],[Paid_Amount]],First[[#This Row],[Status]]="Denied"),1,0)</f>
        <v>1</v>
      </c>
      <c r="U668" s="1">
        <f>IF(AND(First[[#This Row],[Allowed_Amount]]&gt;First[[#This Row],[Paid_Amount]],First[[#This Row],[Status]]="Denied"),First[[#This Row],[Allowed_Amount]]-First[[#This Row],[Paid_Amount]],0)</f>
        <v>0.23000000000000398</v>
      </c>
      <c r="V6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0.23000000000000398</v>
      </c>
      <c r="W6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69" spans="1:23" x14ac:dyDescent="0.35">
      <c r="A669" t="s">
        <v>685</v>
      </c>
      <c r="B669" t="s">
        <v>1026</v>
      </c>
      <c r="C669" t="s">
        <v>1031</v>
      </c>
      <c r="D669" t="s">
        <v>1033</v>
      </c>
      <c r="E669" t="s">
        <v>1040</v>
      </c>
      <c r="F669" s="1">
        <v>3155.16</v>
      </c>
      <c r="G669" s="1">
        <v>3078.91</v>
      </c>
      <c r="H669" s="1">
        <v>3010.75</v>
      </c>
      <c r="I669" s="1">
        <v>144.41</v>
      </c>
      <c r="L669" t="s">
        <v>1054</v>
      </c>
      <c r="M669" t="s">
        <v>1055</v>
      </c>
      <c r="N669" s="2">
        <v>45574</v>
      </c>
      <c r="O669" s="2">
        <v>45582</v>
      </c>
      <c r="P669" s="1">
        <v>3010.75</v>
      </c>
      <c r="Q669" s="1">
        <v>144.40999999999991</v>
      </c>
      <c r="R669" s="1">
        <v>0</v>
      </c>
      <c r="S669" t="s">
        <v>1060</v>
      </c>
      <c r="T669" s="1">
        <f>IF(AND(First[[#This Row],[Allowed_Amount]]&gt;First[[#This Row],[Paid_Amount]],First[[#This Row],[Status]]="Denied"),1,0)</f>
        <v>0</v>
      </c>
      <c r="U669" s="1">
        <f>IF(AND(First[[#This Row],[Allowed_Amount]]&gt;First[[#This Row],[Paid_Amount]],First[[#This Row],[Status]]="Denied"),First[[#This Row],[Allowed_Amount]]-First[[#This Row],[Paid_Amount]],0)</f>
        <v>0</v>
      </c>
      <c r="V6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0" spans="1:23" x14ac:dyDescent="0.35">
      <c r="A670" t="s">
        <v>686</v>
      </c>
      <c r="B670" t="s">
        <v>1023</v>
      </c>
      <c r="C670" t="s">
        <v>1029</v>
      </c>
      <c r="D670" t="s">
        <v>1033</v>
      </c>
      <c r="E670" t="s">
        <v>1038</v>
      </c>
      <c r="F670" s="1">
        <v>4824.6499999999996</v>
      </c>
      <c r="G670" s="1">
        <v>2573.4899999999998</v>
      </c>
      <c r="H670" s="1">
        <v>1697.92</v>
      </c>
      <c r="I670" s="1">
        <v>3126.73</v>
      </c>
      <c r="L670" t="s">
        <v>1054</v>
      </c>
      <c r="M670" t="s">
        <v>1055</v>
      </c>
      <c r="N670" s="2">
        <v>45866</v>
      </c>
      <c r="O670" s="2">
        <v>45907</v>
      </c>
      <c r="P670" s="1">
        <v>1697.92</v>
      </c>
      <c r="Q670" s="1">
        <v>3126.73</v>
      </c>
      <c r="R670" s="1">
        <v>0</v>
      </c>
      <c r="S670" t="s">
        <v>1060</v>
      </c>
      <c r="T670" s="1">
        <f>IF(AND(First[[#This Row],[Allowed_Amount]]&gt;First[[#This Row],[Paid_Amount]],First[[#This Row],[Status]]="Denied"),1,0)</f>
        <v>0</v>
      </c>
      <c r="U670" s="1">
        <f>IF(AND(First[[#This Row],[Allowed_Amount]]&gt;First[[#This Row],[Paid_Amount]],First[[#This Row],[Status]]="Denied"),First[[#This Row],[Allowed_Amount]]-First[[#This Row],[Paid_Amount]],0)</f>
        <v>0</v>
      </c>
      <c r="V6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1" spans="1:23" x14ac:dyDescent="0.35">
      <c r="A671" t="s">
        <v>687</v>
      </c>
      <c r="B671" t="s">
        <v>1027</v>
      </c>
      <c r="C671" t="s">
        <v>1030</v>
      </c>
      <c r="D671" t="s">
        <v>1033</v>
      </c>
      <c r="E671" t="s">
        <v>1038</v>
      </c>
      <c r="F671" s="1">
        <v>453.98</v>
      </c>
      <c r="G671" s="1">
        <v>260.73</v>
      </c>
      <c r="H671" s="1">
        <v>147.09</v>
      </c>
      <c r="I671" s="1">
        <v>306.89</v>
      </c>
      <c r="J671" t="s">
        <v>1042</v>
      </c>
      <c r="K671" t="s">
        <v>1049</v>
      </c>
      <c r="L671" t="s">
        <v>1053</v>
      </c>
      <c r="M671" t="s">
        <v>1055</v>
      </c>
      <c r="N671" s="2">
        <v>45890</v>
      </c>
      <c r="O671" s="2">
        <v>45898</v>
      </c>
      <c r="P671" s="1">
        <v>146.91999999999999</v>
      </c>
      <c r="Q671" s="1">
        <v>306.89</v>
      </c>
      <c r="R671" s="1">
        <v>159.97</v>
      </c>
      <c r="S671" t="s">
        <v>1060</v>
      </c>
      <c r="T671" s="1">
        <f>IF(AND(First[[#This Row],[Allowed_Amount]]&gt;First[[#This Row],[Paid_Amount]],First[[#This Row],[Status]]="Denied"),1,0)</f>
        <v>1</v>
      </c>
      <c r="U671" s="1">
        <f>IF(AND(First[[#This Row],[Allowed_Amount]]&gt;First[[#This Row],[Paid_Amount]],First[[#This Row],[Status]]="Denied"),First[[#This Row],[Allowed_Amount]]-First[[#This Row],[Paid_Amount]],0)</f>
        <v>113.64000000000001</v>
      </c>
      <c r="V6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113.64000000000001</v>
      </c>
      <c r="W6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72" spans="1:23" x14ac:dyDescent="0.35">
      <c r="A672" t="s">
        <v>688</v>
      </c>
      <c r="B672" t="s">
        <v>1027</v>
      </c>
      <c r="C672" t="s">
        <v>1032</v>
      </c>
      <c r="D672" t="s">
        <v>1035</v>
      </c>
      <c r="E672" t="s">
        <v>1039</v>
      </c>
      <c r="F672" s="1">
        <v>1733.54</v>
      </c>
      <c r="G672" s="1">
        <v>1480.49</v>
      </c>
      <c r="H672" s="1">
        <v>1432.35</v>
      </c>
      <c r="I672" s="1">
        <v>301.19</v>
      </c>
      <c r="L672" t="s">
        <v>1054</v>
      </c>
      <c r="M672" t="s">
        <v>1055</v>
      </c>
      <c r="N672" s="2">
        <v>45556</v>
      </c>
      <c r="O672" s="2">
        <v>45624</v>
      </c>
      <c r="P672" s="1">
        <v>1432.35</v>
      </c>
      <c r="Q672" s="1">
        <v>301.19000000000011</v>
      </c>
      <c r="R672" s="1">
        <v>0</v>
      </c>
      <c r="S672" t="s">
        <v>1060</v>
      </c>
      <c r="T672" s="1">
        <f>IF(AND(First[[#This Row],[Allowed_Amount]]&gt;First[[#This Row],[Paid_Amount]],First[[#This Row],[Status]]="Denied"),1,0)</f>
        <v>0</v>
      </c>
      <c r="U672" s="1">
        <f>IF(AND(First[[#This Row],[Allowed_Amount]]&gt;First[[#This Row],[Paid_Amount]],First[[#This Row],[Status]]="Denied"),First[[#This Row],[Allowed_Amount]]-First[[#This Row],[Paid_Amount]],0)</f>
        <v>0</v>
      </c>
      <c r="V6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3" spans="1:23" x14ac:dyDescent="0.35">
      <c r="A673" t="s">
        <v>689</v>
      </c>
      <c r="B673" t="s">
        <v>1018</v>
      </c>
      <c r="C673" t="s">
        <v>1028</v>
      </c>
      <c r="D673" t="s">
        <v>1034</v>
      </c>
      <c r="E673" t="s">
        <v>1038</v>
      </c>
      <c r="F673" s="1">
        <v>3720.24</v>
      </c>
      <c r="G673" s="1">
        <v>2424.88</v>
      </c>
      <c r="H673" s="1">
        <v>2076.14</v>
      </c>
      <c r="I673" s="1">
        <v>1644.1</v>
      </c>
      <c r="L673" t="s">
        <v>1054</v>
      </c>
      <c r="M673" t="s">
        <v>1055</v>
      </c>
      <c r="N673" s="2">
        <v>45856</v>
      </c>
      <c r="O673" s="2">
        <v>45904</v>
      </c>
      <c r="P673" s="1">
        <v>2076.14</v>
      </c>
      <c r="Q673" s="1">
        <v>1644.1</v>
      </c>
      <c r="R673" s="1">
        <v>0</v>
      </c>
      <c r="S673" t="s">
        <v>1060</v>
      </c>
      <c r="T673" s="1">
        <f>IF(AND(First[[#This Row],[Allowed_Amount]]&gt;First[[#This Row],[Paid_Amount]],First[[#This Row],[Status]]="Denied"),1,0)</f>
        <v>0</v>
      </c>
      <c r="U673" s="1">
        <f>IF(AND(First[[#This Row],[Allowed_Amount]]&gt;First[[#This Row],[Paid_Amount]],First[[#This Row],[Status]]="Denied"),First[[#This Row],[Allowed_Amount]]-First[[#This Row],[Paid_Amount]],0)</f>
        <v>0</v>
      </c>
      <c r="V6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4" spans="1:23" x14ac:dyDescent="0.35">
      <c r="A674" t="s">
        <v>690</v>
      </c>
      <c r="B674" t="s">
        <v>1026</v>
      </c>
      <c r="C674" t="s">
        <v>1031</v>
      </c>
      <c r="D674" t="s">
        <v>1035</v>
      </c>
      <c r="E674" t="s">
        <v>1041</v>
      </c>
      <c r="F674" s="1">
        <v>711.76</v>
      </c>
      <c r="G674" s="1">
        <v>667.02</v>
      </c>
      <c r="H674" s="1">
        <v>417.36</v>
      </c>
      <c r="I674" s="1">
        <v>294.39999999999998</v>
      </c>
      <c r="L674" t="s">
        <v>1054</v>
      </c>
      <c r="M674" t="s">
        <v>1055</v>
      </c>
      <c r="N674" s="2">
        <v>45796</v>
      </c>
      <c r="O674" s="2">
        <v>45860</v>
      </c>
      <c r="P674" s="1">
        <v>417.36</v>
      </c>
      <c r="Q674" s="1">
        <v>294.39999999999998</v>
      </c>
      <c r="R674" s="1">
        <v>0</v>
      </c>
      <c r="S674" t="s">
        <v>1060</v>
      </c>
      <c r="T674" s="1">
        <f>IF(AND(First[[#This Row],[Allowed_Amount]]&gt;First[[#This Row],[Paid_Amount]],First[[#This Row],[Status]]="Denied"),1,0)</f>
        <v>0</v>
      </c>
      <c r="U674" s="1">
        <f>IF(AND(First[[#This Row],[Allowed_Amount]]&gt;First[[#This Row],[Paid_Amount]],First[[#This Row],[Status]]="Denied"),First[[#This Row],[Allowed_Amount]]-First[[#This Row],[Paid_Amount]],0)</f>
        <v>0</v>
      </c>
      <c r="V6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5" spans="1:23" x14ac:dyDescent="0.35">
      <c r="A675" t="s">
        <v>691</v>
      </c>
      <c r="B675" t="s">
        <v>1022</v>
      </c>
      <c r="C675" t="s">
        <v>1030</v>
      </c>
      <c r="D675" t="s">
        <v>1036</v>
      </c>
      <c r="E675" t="s">
        <v>1041</v>
      </c>
      <c r="F675" s="1">
        <v>3718.84</v>
      </c>
      <c r="G675" s="1">
        <v>2300.0100000000002</v>
      </c>
      <c r="H675" s="1">
        <v>2024.28</v>
      </c>
      <c r="I675" s="1">
        <v>1694.56</v>
      </c>
      <c r="J675" t="s">
        <v>1045</v>
      </c>
      <c r="K675" t="s">
        <v>1051</v>
      </c>
      <c r="L675" t="s">
        <v>1053</v>
      </c>
      <c r="M675" t="s">
        <v>1055</v>
      </c>
      <c r="N675" s="2">
        <v>45828</v>
      </c>
      <c r="O675" s="2">
        <v>45852</v>
      </c>
      <c r="P675" s="1">
        <v>1558.58</v>
      </c>
      <c r="Q675" s="1">
        <v>1694.56</v>
      </c>
      <c r="R675" s="1">
        <v>135.97999999999999</v>
      </c>
      <c r="S675" t="s">
        <v>1060</v>
      </c>
      <c r="T675" s="1">
        <f>IF(AND(First[[#This Row],[Allowed_Amount]]&gt;First[[#This Row],[Paid_Amount]],First[[#This Row],[Status]]="Denied"),1,0)</f>
        <v>1</v>
      </c>
      <c r="U675" s="1">
        <f>IF(AND(First[[#This Row],[Allowed_Amount]]&gt;First[[#This Row],[Paid_Amount]],First[[#This Row],[Status]]="Denied"),First[[#This Row],[Allowed_Amount]]-First[[#This Row],[Paid_Amount]],0)</f>
        <v>275.73000000000025</v>
      </c>
      <c r="V6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6" spans="1:23" x14ac:dyDescent="0.35">
      <c r="A676" t="s">
        <v>692</v>
      </c>
      <c r="B676" t="s">
        <v>1022</v>
      </c>
      <c r="C676" t="s">
        <v>1028</v>
      </c>
      <c r="D676" t="s">
        <v>1035</v>
      </c>
      <c r="E676" t="s">
        <v>1039</v>
      </c>
      <c r="F676" s="1">
        <v>3159.2</v>
      </c>
      <c r="G676" s="1">
        <v>1792.38</v>
      </c>
      <c r="H676" s="1">
        <v>931.52</v>
      </c>
      <c r="I676" s="1">
        <v>2227.6799999999998</v>
      </c>
      <c r="J676" t="s">
        <v>1047</v>
      </c>
      <c r="K676" t="s">
        <v>1052</v>
      </c>
      <c r="L676" t="s">
        <v>1053</v>
      </c>
      <c r="M676" t="s">
        <v>1055</v>
      </c>
      <c r="N676" s="2">
        <v>45725</v>
      </c>
      <c r="O676" s="2">
        <v>45744</v>
      </c>
      <c r="P676" s="1">
        <v>789.87</v>
      </c>
      <c r="Q676" s="1">
        <v>2227.6799999999998</v>
      </c>
      <c r="R676" s="1">
        <v>1437.81</v>
      </c>
      <c r="S676" t="s">
        <v>1060</v>
      </c>
      <c r="T676" s="1">
        <f>IF(AND(First[[#This Row],[Allowed_Amount]]&gt;First[[#This Row],[Paid_Amount]],First[[#This Row],[Status]]="Denied"),1,0)</f>
        <v>1</v>
      </c>
      <c r="U676" s="1">
        <f>IF(AND(First[[#This Row],[Allowed_Amount]]&gt;First[[#This Row],[Paid_Amount]],First[[#This Row],[Status]]="Denied"),First[[#This Row],[Allowed_Amount]]-First[[#This Row],[Paid_Amount]],0)</f>
        <v>860.86000000000013</v>
      </c>
      <c r="V6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860.86000000000013</v>
      </c>
      <c r="W6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7" spans="1:23" x14ac:dyDescent="0.35">
      <c r="A677" t="s">
        <v>693</v>
      </c>
      <c r="B677" t="s">
        <v>1022</v>
      </c>
      <c r="C677" t="s">
        <v>1028</v>
      </c>
      <c r="D677" t="s">
        <v>1034</v>
      </c>
      <c r="E677" t="s">
        <v>1040</v>
      </c>
      <c r="F677" s="1">
        <v>3924.92</v>
      </c>
      <c r="G677" s="1">
        <v>2907.68</v>
      </c>
      <c r="H677" s="1">
        <v>1992.97</v>
      </c>
      <c r="I677" s="1">
        <v>1931.95</v>
      </c>
      <c r="J677" t="s">
        <v>1044</v>
      </c>
      <c r="K677" t="s">
        <v>1050</v>
      </c>
      <c r="L677" t="s">
        <v>1053</v>
      </c>
      <c r="M677" t="s">
        <v>1056</v>
      </c>
      <c r="N677" s="2">
        <v>45789</v>
      </c>
      <c r="O677" s="2">
        <v>45815</v>
      </c>
      <c r="P677" s="1">
        <v>1619.92</v>
      </c>
      <c r="Q677" s="1">
        <v>1931.95</v>
      </c>
      <c r="R677" s="1">
        <v>312.02999999999997</v>
      </c>
      <c r="S677" t="s">
        <v>1060</v>
      </c>
      <c r="T677" s="1">
        <f>IF(AND(First[[#This Row],[Allowed_Amount]]&gt;First[[#This Row],[Paid_Amount]],First[[#This Row],[Status]]="Denied"),1,0)</f>
        <v>1</v>
      </c>
      <c r="U677" s="1">
        <f>IF(AND(First[[#This Row],[Allowed_Amount]]&gt;First[[#This Row],[Paid_Amount]],First[[#This Row],[Status]]="Denied"),First[[#This Row],[Allowed_Amount]]-First[[#This Row],[Paid_Amount]],0)</f>
        <v>914.70999999999981</v>
      </c>
      <c r="V6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78" spans="1:23" x14ac:dyDescent="0.35">
      <c r="A678" t="s">
        <v>694</v>
      </c>
      <c r="B678" t="s">
        <v>1026</v>
      </c>
      <c r="C678" t="s">
        <v>1028</v>
      </c>
      <c r="D678" t="s">
        <v>1035</v>
      </c>
      <c r="E678" t="s">
        <v>1039</v>
      </c>
      <c r="F678" s="1">
        <v>2983.18</v>
      </c>
      <c r="G678" s="1">
        <v>2579.79</v>
      </c>
      <c r="H678" s="1">
        <v>2322.37</v>
      </c>
      <c r="I678" s="1">
        <v>660.81</v>
      </c>
      <c r="L678" t="s">
        <v>1054</v>
      </c>
      <c r="M678" t="s">
        <v>1055</v>
      </c>
      <c r="N678" s="2">
        <v>45536</v>
      </c>
      <c r="O678" s="2">
        <v>45551</v>
      </c>
      <c r="P678" s="1">
        <v>2322.37</v>
      </c>
      <c r="Q678" s="1">
        <v>660.81</v>
      </c>
      <c r="R678" s="1">
        <v>0</v>
      </c>
      <c r="S678" t="s">
        <v>1060</v>
      </c>
      <c r="T678" s="1">
        <f>IF(AND(First[[#This Row],[Allowed_Amount]]&gt;First[[#This Row],[Paid_Amount]],First[[#This Row],[Status]]="Denied"),1,0)</f>
        <v>0</v>
      </c>
      <c r="U678" s="1">
        <f>IF(AND(First[[#This Row],[Allowed_Amount]]&gt;First[[#This Row],[Paid_Amount]],First[[#This Row],[Status]]="Denied"),First[[#This Row],[Allowed_Amount]]-First[[#This Row],[Paid_Amount]],0)</f>
        <v>0</v>
      </c>
      <c r="V6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79" spans="1:23" x14ac:dyDescent="0.35">
      <c r="A679" t="s">
        <v>695</v>
      </c>
      <c r="B679" t="s">
        <v>1025</v>
      </c>
      <c r="C679" t="s">
        <v>1028</v>
      </c>
      <c r="D679" t="s">
        <v>1036</v>
      </c>
      <c r="E679" t="s">
        <v>1040</v>
      </c>
      <c r="F679" s="1">
        <v>4372.22</v>
      </c>
      <c r="G679" s="1">
        <v>2445.62</v>
      </c>
      <c r="H679" s="1">
        <v>1462.71</v>
      </c>
      <c r="I679" s="1">
        <v>2909.51</v>
      </c>
      <c r="J679" t="s">
        <v>1046</v>
      </c>
      <c r="K679" t="s">
        <v>1050</v>
      </c>
      <c r="L679" t="s">
        <v>1053</v>
      </c>
      <c r="M679" t="s">
        <v>1055</v>
      </c>
      <c r="N679" s="2">
        <v>45582</v>
      </c>
      <c r="O679" s="2">
        <v>45640</v>
      </c>
      <c r="P679" s="1">
        <v>1242.3</v>
      </c>
      <c r="Q679" s="1">
        <v>2909.51</v>
      </c>
      <c r="R679" s="1">
        <v>1667.21</v>
      </c>
      <c r="S679" t="s">
        <v>1060</v>
      </c>
      <c r="T679" s="1">
        <f>IF(AND(First[[#This Row],[Allowed_Amount]]&gt;First[[#This Row],[Paid_Amount]],First[[#This Row],[Status]]="Denied"),1,0)</f>
        <v>1</v>
      </c>
      <c r="U679" s="1">
        <f>IF(AND(First[[#This Row],[Allowed_Amount]]&gt;First[[#This Row],[Paid_Amount]],First[[#This Row],[Status]]="Denied"),First[[#This Row],[Allowed_Amount]]-First[[#This Row],[Paid_Amount]],0)</f>
        <v>982.90999999999985</v>
      </c>
      <c r="V6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982.90999999999985</v>
      </c>
      <c r="W6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80" spans="1:23" x14ac:dyDescent="0.35">
      <c r="A680" t="s">
        <v>696</v>
      </c>
      <c r="B680" t="s">
        <v>1021</v>
      </c>
      <c r="C680" t="s">
        <v>1029</v>
      </c>
      <c r="D680" t="s">
        <v>1035</v>
      </c>
      <c r="E680" t="s">
        <v>1038</v>
      </c>
      <c r="F680" s="1">
        <v>1864.38</v>
      </c>
      <c r="G680" s="1">
        <v>1475.25</v>
      </c>
      <c r="H680" s="1">
        <v>929.79</v>
      </c>
      <c r="I680" s="1">
        <v>934.59</v>
      </c>
      <c r="L680" t="s">
        <v>1054</v>
      </c>
      <c r="M680" t="s">
        <v>1055</v>
      </c>
      <c r="N680" s="2">
        <v>45556</v>
      </c>
      <c r="O680" s="2">
        <v>45646</v>
      </c>
      <c r="P680" s="1">
        <v>929.79</v>
      </c>
      <c r="Q680" s="1">
        <v>934.59000000000015</v>
      </c>
      <c r="R680" s="1">
        <v>0</v>
      </c>
      <c r="S680" t="s">
        <v>1060</v>
      </c>
      <c r="T680" s="1">
        <f>IF(AND(First[[#This Row],[Allowed_Amount]]&gt;First[[#This Row],[Paid_Amount]],First[[#This Row],[Status]]="Denied"),1,0)</f>
        <v>0</v>
      </c>
      <c r="U680" s="1">
        <f>IF(AND(First[[#This Row],[Allowed_Amount]]&gt;First[[#This Row],[Paid_Amount]],First[[#This Row],[Status]]="Denied"),First[[#This Row],[Allowed_Amount]]-First[[#This Row],[Paid_Amount]],0)</f>
        <v>0</v>
      </c>
      <c r="V6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1" spans="1:23" x14ac:dyDescent="0.35">
      <c r="A681" t="s">
        <v>697</v>
      </c>
      <c r="B681" t="s">
        <v>1027</v>
      </c>
      <c r="C681" t="s">
        <v>1030</v>
      </c>
      <c r="D681" t="s">
        <v>1036</v>
      </c>
      <c r="E681" t="s">
        <v>1040</v>
      </c>
      <c r="F681" s="1">
        <v>3077.78</v>
      </c>
      <c r="G681" s="1">
        <v>2130.9699999999998</v>
      </c>
      <c r="H681" s="1">
        <v>1206.05</v>
      </c>
      <c r="I681" s="1">
        <v>1871.73</v>
      </c>
      <c r="L681" t="s">
        <v>1054</v>
      </c>
      <c r="M681" t="s">
        <v>1055</v>
      </c>
      <c r="N681" s="2">
        <v>45774</v>
      </c>
      <c r="O681" s="2">
        <v>45832</v>
      </c>
      <c r="P681" s="1">
        <v>1206.05</v>
      </c>
      <c r="Q681" s="1">
        <v>1871.73</v>
      </c>
      <c r="R681" s="1">
        <v>0</v>
      </c>
      <c r="S681" t="s">
        <v>1060</v>
      </c>
      <c r="T681" s="1">
        <f>IF(AND(First[[#This Row],[Allowed_Amount]]&gt;First[[#This Row],[Paid_Amount]],First[[#This Row],[Status]]="Denied"),1,0)</f>
        <v>0</v>
      </c>
      <c r="U681" s="1">
        <f>IF(AND(First[[#This Row],[Allowed_Amount]]&gt;First[[#This Row],[Paid_Amount]],First[[#This Row],[Status]]="Denied"),First[[#This Row],[Allowed_Amount]]-First[[#This Row],[Paid_Amount]],0)</f>
        <v>0</v>
      </c>
      <c r="V6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2" spans="1:23" x14ac:dyDescent="0.35">
      <c r="A682" t="s">
        <v>698</v>
      </c>
      <c r="B682" t="s">
        <v>1021</v>
      </c>
      <c r="C682" t="s">
        <v>1030</v>
      </c>
      <c r="D682" t="s">
        <v>1035</v>
      </c>
      <c r="E682" t="s">
        <v>1038</v>
      </c>
      <c r="F682" s="1">
        <v>4593.1400000000003</v>
      </c>
      <c r="G682" s="1">
        <v>4054.8</v>
      </c>
      <c r="H682" s="1">
        <v>3657.16</v>
      </c>
      <c r="I682" s="1">
        <v>935.98</v>
      </c>
      <c r="L682" t="s">
        <v>1054</v>
      </c>
      <c r="M682" t="s">
        <v>1055</v>
      </c>
      <c r="N682" s="2">
        <v>45703</v>
      </c>
      <c r="O682" s="2">
        <v>45791</v>
      </c>
      <c r="P682" s="1">
        <v>3657.16</v>
      </c>
      <c r="Q682" s="1">
        <v>935.98000000000047</v>
      </c>
      <c r="R682" s="1">
        <v>0</v>
      </c>
      <c r="S682" t="s">
        <v>1060</v>
      </c>
      <c r="T682" s="1">
        <f>IF(AND(First[[#This Row],[Allowed_Amount]]&gt;First[[#This Row],[Paid_Amount]],First[[#This Row],[Status]]="Denied"),1,0)</f>
        <v>0</v>
      </c>
      <c r="U682" s="1">
        <f>IF(AND(First[[#This Row],[Allowed_Amount]]&gt;First[[#This Row],[Paid_Amount]],First[[#This Row],[Status]]="Denied"),First[[#This Row],[Allowed_Amount]]-First[[#This Row],[Paid_Amount]],0)</f>
        <v>0</v>
      </c>
      <c r="V6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3" spans="1:23" x14ac:dyDescent="0.35">
      <c r="A683" t="s">
        <v>699</v>
      </c>
      <c r="B683" t="s">
        <v>1025</v>
      </c>
      <c r="C683" t="s">
        <v>1032</v>
      </c>
      <c r="D683" t="s">
        <v>1034</v>
      </c>
      <c r="E683" t="s">
        <v>1040</v>
      </c>
      <c r="F683" s="1">
        <v>2465.5500000000002</v>
      </c>
      <c r="G683" s="1">
        <v>1919.37</v>
      </c>
      <c r="H683" s="1">
        <v>1637.52</v>
      </c>
      <c r="I683" s="1">
        <v>828.03</v>
      </c>
      <c r="J683" t="s">
        <v>1045</v>
      </c>
      <c r="K683" t="s">
        <v>1051</v>
      </c>
      <c r="L683" t="s">
        <v>1053</v>
      </c>
      <c r="M683" t="s">
        <v>1055</v>
      </c>
      <c r="N683" s="2">
        <v>45598</v>
      </c>
      <c r="O683" s="2">
        <v>45638</v>
      </c>
      <c r="P683" s="1">
        <v>1351.45</v>
      </c>
      <c r="Q683" s="1">
        <v>828.0300000000002</v>
      </c>
      <c r="R683" s="1">
        <v>-523.41999999999996</v>
      </c>
      <c r="S683" t="s">
        <v>1060</v>
      </c>
      <c r="T683" s="1">
        <f>IF(AND(First[[#This Row],[Allowed_Amount]]&gt;First[[#This Row],[Paid_Amount]],First[[#This Row],[Status]]="Denied"),1,0)</f>
        <v>1</v>
      </c>
      <c r="U683" s="1">
        <f>IF(AND(First[[#This Row],[Allowed_Amount]]&gt;First[[#This Row],[Paid_Amount]],First[[#This Row],[Status]]="Denied"),First[[#This Row],[Allowed_Amount]]-First[[#This Row],[Paid_Amount]],0)</f>
        <v>281.84999999999991</v>
      </c>
      <c r="V6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4" spans="1:23" x14ac:dyDescent="0.35">
      <c r="A684" t="s">
        <v>700</v>
      </c>
      <c r="B684" t="s">
        <v>1026</v>
      </c>
      <c r="C684" t="s">
        <v>1032</v>
      </c>
      <c r="D684" t="s">
        <v>1033</v>
      </c>
      <c r="E684" t="s">
        <v>1039</v>
      </c>
      <c r="F684" s="1">
        <v>3611.05</v>
      </c>
      <c r="G684" s="1">
        <v>1908.18</v>
      </c>
      <c r="H684" s="1">
        <v>1434.64</v>
      </c>
      <c r="I684" s="1">
        <v>2176.41</v>
      </c>
      <c r="J684" t="s">
        <v>1044</v>
      </c>
      <c r="K684" t="s">
        <v>1050</v>
      </c>
      <c r="L684" t="s">
        <v>1053</v>
      </c>
      <c r="M684" t="s">
        <v>1058</v>
      </c>
      <c r="N684" s="2">
        <v>45821</v>
      </c>
      <c r="O684" s="2">
        <v>45870</v>
      </c>
      <c r="P684" s="1">
        <v>1038.8399999999999</v>
      </c>
      <c r="Q684" s="1">
        <v>2176.41</v>
      </c>
      <c r="R684" s="1">
        <v>1137.57</v>
      </c>
      <c r="S684" t="s">
        <v>1060</v>
      </c>
      <c r="T684" s="1">
        <f>IF(AND(First[[#This Row],[Allowed_Amount]]&gt;First[[#This Row],[Paid_Amount]],First[[#This Row],[Status]]="Denied"),1,0)</f>
        <v>1</v>
      </c>
      <c r="U684" s="1">
        <f>IF(AND(First[[#This Row],[Allowed_Amount]]&gt;First[[#This Row],[Paid_Amount]],First[[#This Row],[Status]]="Denied"),First[[#This Row],[Allowed_Amount]]-First[[#This Row],[Paid_Amount]],0)</f>
        <v>473.53999999999996</v>
      </c>
      <c r="V6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85" spans="1:23" x14ac:dyDescent="0.35">
      <c r="A685" t="s">
        <v>701</v>
      </c>
      <c r="B685" t="s">
        <v>1024</v>
      </c>
      <c r="C685" t="s">
        <v>1029</v>
      </c>
      <c r="D685" t="s">
        <v>1033</v>
      </c>
      <c r="E685" t="s">
        <v>1038</v>
      </c>
      <c r="F685" s="1">
        <v>4136.0600000000004</v>
      </c>
      <c r="G685" s="1">
        <v>3125.23</v>
      </c>
      <c r="H685" s="1">
        <v>2042.89</v>
      </c>
      <c r="I685" s="1">
        <v>2093.17</v>
      </c>
      <c r="L685" t="s">
        <v>1054</v>
      </c>
      <c r="M685" t="s">
        <v>1055</v>
      </c>
      <c r="N685" s="2">
        <v>45670</v>
      </c>
      <c r="O685" s="2">
        <v>45712</v>
      </c>
      <c r="P685" s="1">
        <v>2042.89</v>
      </c>
      <c r="Q685" s="1">
        <v>2093.17</v>
      </c>
      <c r="R685" s="1">
        <v>0</v>
      </c>
      <c r="S685" t="s">
        <v>1060</v>
      </c>
      <c r="T685" s="1">
        <f>IF(AND(First[[#This Row],[Allowed_Amount]]&gt;First[[#This Row],[Paid_Amount]],First[[#This Row],[Status]]="Denied"),1,0)</f>
        <v>0</v>
      </c>
      <c r="U685" s="1">
        <f>IF(AND(First[[#This Row],[Allowed_Amount]]&gt;First[[#This Row],[Paid_Amount]],First[[#This Row],[Status]]="Denied"),First[[#This Row],[Allowed_Amount]]-First[[#This Row],[Paid_Amount]],0)</f>
        <v>0</v>
      </c>
      <c r="V6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6" spans="1:23" x14ac:dyDescent="0.35">
      <c r="A686" t="s">
        <v>702</v>
      </c>
      <c r="B686" t="s">
        <v>1027</v>
      </c>
      <c r="C686" t="s">
        <v>1032</v>
      </c>
      <c r="D686" t="s">
        <v>1035</v>
      </c>
      <c r="E686" t="s">
        <v>1041</v>
      </c>
      <c r="F686" s="1">
        <v>2585.91</v>
      </c>
      <c r="G686" s="1">
        <v>1470.75</v>
      </c>
      <c r="H686" s="1">
        <v>1246.56</v>
      </c>
      <c r="I686" s="1">
        <v>1339.35</v>
      </c>
      <c r="L686" t="s">
        <v>1054</v>
      </c>
      <c r="M686" t="s">
        <v>1055</v>
      </c>
      <c r="N686" s="2">
        <v>45670</v>
      </c>
      <c r="O686" s="2">
        <v>45749</v>
      </c>
      <c r="P686" s="1">
        <v>1246.56</v>
      </c>
      <c r="Q686" s="1">
        <v>1339.35</v>
      </c>
      <c r="R686" s="1">
        <v>0</v>
      </c>
      <c r="S686" t="s">
        <v>1060</v>
      </c>
      <c r="T686" s="1">
        <f>IF(AND(First[[#This Row],[Allowed_Amount]]&gt;First[[#This Row],[Paid_Amount]],First[[#This Row],[Status]]="Denied"),1,0)</f>
        <v>0</v>
      </c>
      <c r="U686" s="1">
        <f>IF(AND(First[[#This Row],[Allowed_Amount]]&gt;First[[#This Row],[Paid_Amount]],First[[#This Row],[Status]]="Denied"),First[[#This Row],[Allowed_Amount]]-First[[#This Row],[Paid_Amount]],0)</f>
        <v>0</v>
      </c>
      <c r="V6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7" spans="1:23" x14ac:dyDescent="0.35">
      <c r="A687" t="s">
        <v>703</v>
      </c>
      <c r="B687" t="s">
        <v>1019</v>
      </c>
      <c r="C687" t="s">
        <v>1032</v>
      </c>
      <c r="D687" t="s">
        <v>1036</v>
      </c>
      <c r="E687" t="s">
        <v>1041</v>
      </c>
      <c r="F687" s="1">
        <v>3121.89</v>
      </c>
      <c r="G687" s="1">
        <v>2168.8200000000002</v>
      </c>
      <c r="H687" s="1">
        <v>2168.8200000000002</v>
      </c>
      <c r="I687" s="1">
        <v>2017.59</v>
      </c>
      <c r="L687" t="s">
        <v>1054</v>
      </c>
      <c r="M687" t="s">
        <v>1055</v>
      </c>
      <c r="N687" s="2">
        <v>45741</v>
      </c>
      <c r="O687" s="2">
        <v>45775</v>
      </c>
      <c r="P687" s="1">
        <v>1104.3</v>
      </c>
      <c r="Q687" s="1">
        <v>2017.59</v>
      </c>
      <c r="R687" s="1">
        <v>0</v>
      </c>
      <c r="S687" t="s">
        <v>1061</v>
      </c>
      <c r="T687" s="1">
        <f>IF(AND(First[[#This Row],[Allowed_Amount]]&gt;First[[#This Row],[Paid_Amount]],First[[#This Row],[Status]]="Denied"),1,0)</f>
        <v>0</v>
      </c>
      <c r="U687" s="1">
        <f>IF(AND(First[[#This Row],[Allowed_Amount]]&gt;First[[#This Row],[Paid_Amount]],First[[#This Row],[Status]]="Denied"),First[[#This Row],[Allowed_Amount]]-First[[#This Row],[Paid_Amount]],0)</f>
        <v>0</v>
      </c>
      <c r="V6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8" spans="1:23" x14ac:dyDescent="0.35">
      <c r="A688" t="s">
        <v>704</v>
      </c>
      <c r="B688" t="s">
        <v>1019</v>
      </c>
      <c r="C688" t="s">
        <v>1030</v>
      </c>
      <c r="D688" t="s">
        <v>1035</v>
      </c>
      <c r="E688" t="s">
        <v>1041</v>
      </c>
      <c r="F688" s="1">
        <v>2158.52</v>
      </c>
      <c r="G688" s="1">
        <v>1641.53</v>
      </c>
      <c r="H688" s="1">
        <v>943.44</v>
      </c>
      <c r="I688" s="1">
        <v>1215.08</v>
      </c>
      <c r="L688" t="s">
        <v>1054</v>
      </c>
      <c r="M688" t="s">
        <v>1055</v>
      </c>
      <c r="N688" s="2">
        <v>45885</v>
      </c>
      <c r="O688" s="2">
        <v>45908</v>
      </c>
      <c r="P688" s="1">
        <v>943.44</v>
      </c>
      <c r="Q688" s="1">
        <v>1215.08</v>
      </c>
      <c r="R688" s="1">
        <v>0</v>
      </c>
      <c r="S688" t="s">
        <v>1060</v>
      </c>
      <c r="T688" s="1">
        <f>IF(AND(First[[#This Row],[Allowed_Amount]]&gt;First[[#This Row],[Paid_Amount]],First[[#This Row],[Status]]="Denied"),1,0)</f>
        <v>0</v>
      </c>
      <c r="U688" s="1">
        <f>IF(AND(First[[#This Row],[Allowed_Amount]]&gt;First[[#This Row],[Paid_Amount]],First[[#This Row],[Status]]="Denied"),First[[#This Row],[Allowed_Amount]]-First[[#This Row],[Paid_Amount]],0)</f>
        <v>0</v>
      </c>
      <c r="V6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89" spans="1:23" x14ac:dyDescent="0.35">
      <c r="A689" t="s">
        <v>705</v>
      </c>
      <c r="B689" t="s">
        <v>1023</v>
      </c>
      <c r="C689" t="s">
        <v>1031</v>
      </c>
      <c r="D689" t="s">
        <v>1034</v>
      </c>
      <c r="E689" t="s">
        <v>1038</v>
      </c>
      <c r="F689" s="1">
        <v>2547.5</v>
      </c>
      <c r="G689" s="1">
        <v>2307.04</v>
      </c>
      <c r="H689" s="1">
        <v>1439.14</v>
      </c>
      <c r="I689" s="1">
        <v>1108.3599999999999</v>
      </c>
      <c r="J689" t="s">
        <v>1048</v>
      </c>
      <c r="K689" t="s">
        <v>1050</v>
      </c>
      <c r="L689" t="s">
        <v>1053</v>
      </c>
      <c r="M689" t="s">
        <v>1055</v>
      </c>
      <c r="N689" s="2">
        <v>45746</v>
      </c>
      <c r="O689" s="2">
        <v>45806</v>
      </c>
      <c r="P689" s="1">
        <v>1225.07</v>
      </c>
      <c r="Q689" s="1">
        <v>1108.3599999999999</v>
      </c>
      <c r="R689" s="1">
        <v>-116.71</v>
      </c>
      <c r="S689" t="s">
        <v>1060</v>
      </c>
      <c r="T689" s="1">
        <f>IF(AND(First[[#This Row],[Allowed_Amount]]&gt;First[[#This Row],[Paid_Amount]],First[[#This Row],[Status]]="Denied"),1,0)</f>
        <v>1</v>
      </c>
      <c r="U689" s="1">
        <f>IF(AND(First[[#This Row],[Allowed_Amount]]&gt;First[[#This Row],[Paid_Amount]],First[[#This Row],[Status]]="Denied"),First[[#This Row],[Allowed_Amount]]-First[[#This Row],[Paid_Amount]],0)</f>
        <v>867.89999999999986</v>
      </c>
      <c r="V6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867.89999999999986</v>
      </c>
      <c r="W6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90" spans="1:23" x14ac:dyDescent="0.35">
      <c r="A690" t="s">
        <v>706</v>
      </c>
      <c r="B690" t="s">
        <v>1022</v>
      </c>
      <c r="C690" t="s">
        <v>1029</v>
      </c>
      <c r="D690" t="s">
        <v>1035</v>
      </c>
      <c r="E690" t="s">
        <v>1038</v>
      </c>
      <c r="F690" s="1">
        <v>830.21</v>
      </c>
      <c r="G690" s="1">
        <v>482.99</v>
      </c>
      <c r="H690" s="1">
        <v>253.78</v>
      </c>
      <c r="I690" s="1">
        <v>576.42999999999995</v>
      </c>
      <c r="J690" t="s">
        <v>1043</v>
      </c>
      <c r="K690" t="s">
        <v>1049</v>
      </c>
      <c r="L690" t="s">
        <v>1053</v>
      </c>
      <c r="M690" t="s">
        <v>1056</v>
      </c>
      <c r="N690" s="2">
        <v>45808</v>
      </c>
      <c r="O690" s="2">
        <v>45827</v>
      </c>
      <c r="P690" s="1">
        <v>223.27</v>
      </c>
      <c r="Q690" s="1">
        <v>576.43000000000006</v>
      </c>
      <c r="R690" s="1">
        <v>353.16</v>
      </c>
      <c r="S690" t="s">
        <v>1060</v>
      </c>
      <c r="T690" s="1">
        <f>IF(AND(First[[#This Row],[Allowed_Amount]]&gt;First[[#This Row],[Paid_Amount]],First[[#This Row],[Status]]="Denied"),1,0)</f>
        <v>1</v>
      </c>
      <c r="U690" s="1">
        <f>IF(AND(First[[#This Row],[Allowed_Amount]]&gt;First[[#This Row],[Paid_Amount]],First[[#This Row],[Status]]="Denied"),First[[#This Row],[Allowed_Amount]]-First[[#This Row],[Paid_Amount]],0)</f>
        <v>229.21</v>
      </c>
      <c r="V6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229.21</v>
      </c>
      <c r="W6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91" spans="1:23" x14ac:dyDescent="0.35">
      <c r="A691" t="s">
        <v>707</v>
      </c>
      <c r="B691" t="s">
        <v>1020</v>
      </c>
      <c r="C691" t="s">
        <v>1028</v>
      </c>
      <c r="D691" t="s">
        <v>1037</v>
      </c>
      <c r="E691" t="s">
        <v>1040</v>
      </c>
      <c r="F691" s="1">
        <v>2162.6799999999998</v>
      </c>
      <c r="G691" s="1">
        <v>2147.6999999999998</v>
      </c>
      <c r="H691" s="1">
        <v>1462.12</v>
      </c>
      <c r="I691" s="1">
        <v>700.56</v>
      </c>
      <c r="L691" t="s">
        <v>1054</v>
      </c>
      <c r="M691" t="s">
        <v>1055</v>
      </c>
      <c r="N691" s="2">
        <v>45810</v>
      </c>
      <c r="O691" s="2">
        <v>45821</v>
      </c>
      <c r="P691" s="1">
        <v>1462.12</v>
      </c>
      <c r="Q691" s="1">
        <v>700.56</v>
      </c>
      <c r="R691" s="1">
        <v>0</v>
      </c>
      <c r="S691" t="s">
        <v>1060</v>
      </c>
      <c r="T691" s="1">
        <f>IF(AND(First[[#This Row],[Allowed_Amount]]&gt;First[[#This Row],[Paid_Amount]],First[[#This Row],[Status]]="Denied"),1,0)</f>
        <v>0</v>
      </c>
      <c r="U691" s="1">
        <f>IF(AND(First[[#This Row],[Allowed_Amount]]&gt;First[[#This Row],[Paid_Amount]],First[[#This Row],[Status]]="Denied"),First[[#This Row],[Allowed_Amount]]-First[[#This Row],[Paid_Amount]],0)</f>
        <v>0</v>
      </c>
      <c r="V6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2" spans="1:23" x14ac:dyDescent="0.35">
      <c r="A692" t="s">
        <v>708</v>
      </c>
      <c r="B692" t="s">
        <v>1019</v>
      </c>
      <c r="C692" t="s">
        <v>1032</v>
      </c>
      <c r="D692" t="s">
        <v>1033</v>
      </c>
      <c r="E692" t="s">
        <v>1038</v>
      </c>
      <c r="F692" s="1">
        <v>4701.09</v>
      </c>
      <c r="G692" s="1">
        <v>3884.33</v>
      </c>
      <c r="H692" s="1">
        <v>2135.3200000000002</v>
      </c>
      <c r="I692" s="1">
        <v>2565.77</v>
      </c>
      <c r="J692" t="s">
        <v>1044</v>
      </c>
      <c r="K692" t="s">
        <v>1050</v>
      </c>
      <c r="L692" t="s">
        <v>1053</v>
      </c>
      <c r="M692" t="s">
        <v>1055</v>
      </c>
      <c r="N692" s="2">
        <v>45804</v>
      </c>
      <c r="O692" s="2">
        <v>45875</v>
      </c>
      <c r="P692" s="1">
        <v>1698.12</v>
      </c>
      <c r="Q692" s="1">
        <v>2565.77</v>
      </c>
      <c r="R692" s="1">
        <v>867.65</v>
      </c>
      <c r="S692" t="s">
        <v>1060</v>
      </c>
      <c r="T692" s="1">
        <f>IF(AND(First[[#This Row],[Allowed_Amount]]&gt;First[[#This Row],[Paid_Amount]],First[[#This Row],[Status]]="Denied"),1,0)</f>
        <v>1</v>
      </c>
      <c r="U692" s="1">
        <f>IF(AND(First[[#This Row],[Allowed_Amount]]&gt;First[[#This Row],[Paid_Amount]],First[[#This Row],[Status]]="Denied"),First[[#This Row],[Allowed_Amount]]-First[[#This Row],[Paid_Amount]],0)</f>
        <v>1749.0099999999998</v>
      </c>
      <c r="V6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93" spans="1:23" x14ac:dyDescent="0.35">
      <c r="A693" t="s">
        <v>709</v>
      </c>
      <c r="B693" t="s">
        <v>1024</v>
      </c>
      <c r="C693" t="s">
        <v>1029</v>
      </c>
      <c r="D693" t="s">
        <v>1035</v>
      </c>
      <c r="E693" t="s">
        <v>1040</v>
      </c>
      <c r="F693" s="1">
        <v>2847.66</v>
      </c>
      <c r="G693" s="1">
        <v>2303.5700000000002</v>
      </c>
      <c r="H693" s="1">
        <v>1312.79</v>
      </c>
      <c r="I693" s="1">
        <v>1534.87</v>
      </c>
      <c r="J693" t="s">
        <v>1046</v>
      </c>
      <c r="K693" t="s">
        <v>1050</v>
      </c>
      <c r="L693" t="s">
        <v>1053</v>
      </c>
      <c r="M693" t="s">
        <v>1058</v>
      </c>
      <c r="N693" s="2">
        <v>45674</v>
      </c>
      <c r="O693" s="2">
        <v>45704</v>
      </c>
      <c r="P693" s="1">
        <v>1046.53</v>
      </c>
      <c r="Q693" s="1">
        <v>1534.87</v>
      </c>
      <c r="R693" s="1">
        <v>488.34</v>
      </c>
      <c r="S693" t="s">
        <v>1060</v>
      </c>
      <c r="T693" s="1">
        <f>IF(AND(First[[#This Row],[Allowed_Amount]]&gt;First[[#This Row],[Paid_Amount]],First[[#This Row],[Status]]="Denied"),1,0)</f>
        <v>1</v>
      </c>
      <c r="U693" s="1">
        <f>IF(AND(First[[#This Row],[Allowed_Amount]]&gt;First[[#This Row],[Paid_Amount]],First[[#This Row],[Status]]="Denied"),First[[#This Row],[Allowed_Amount]]-First[[#This Row],[Paid_Amount]],0)</f>
        <v>990.7800000000002</v>
      </c>
      <c r="V6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990.7800000000002</v>
      </c>
      <c r="W6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94" spans="1:23" x14ac:dyDescent="0.35">
      <c r="A694" t="s">
        <v>710</v>
      </c>
      <c r="B694" t="s">
        <v>1027</v>
      </c>
      <c r="C694" t="s">
        <v>1030</v>
      </c>
      <c r="D694" t="s">
        <v>1035</v>
      </c>
      <c r="E694" t="s">
        <v>1041</v>
      </c>
      <c r="F694" s="1">
        <v>554.58000000000004</v>
      </c>
      <c r="G694" s="1">
        <v>503.26</v>
      </c>
      <c r="H694" s="1">
        <v>424.11</v>
      </c>
      <c r="I694" s="1">
        <v>130.47</v>
      </c>
      <c r="L694" t="s">
        <v>1054</v>
      </c>
      <c r="M694" t="s">
        <v>1055</v>
      </c>
      <c r="N694" s="2">
        <v>45713</v>
      </c>
      <c r="O694" s="2">
        <v>45771</v>
      </c>
      <c r="P694" s="1">
        <v>424.11</v>
      </c>
      <c r="Q694" s="1">
        <v>130.47</v>
      </c>
      <c r="R694" s="1">
        <v>0</v>
      </c>
      <c r="S694" t="s">
        <v>1060</v>
      </c>
      <c r="T694" s="1">
        <f>IF(AND(First[[#This Row],[Allowed_Amount]]&gt;First[[#This Row],[Paid_Amount]],First[[#This Row],[Status]]="Denied"),1,0)</f>
        <v>0</v>
      </c>
      <c r="U694" s="1">
        <f>IF(AND(First[[#This Row],[Allowed_Amount]]&gt;First[[#This Row],[Paid_Amount]],First[[#This Row],[Status]]="Denied"),First[[#This Row],[Allowed_Amount]]-First[[#This Row],[Paid_Amount]],0)</f>
        <v>0</v>
      </c>
      <c r="V6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5" spans="1:23" x14ac:dyDescent="0.35">
      <c r="A695" t="s">
        <v>711</v>
      </c>
      <c r="B695" t="s">
        <v>1024</v>
      </c>
      <c r="C695" t="s">
        <v>1028</v>
      </c>
      <c r="D695" t="s">
        <v>1033</v>
      </c>
      <c r="E695" t="s">
        <v>1039</v>
      </c>
      <c r="F695" s="1">
        <v>4577.1400000000003</v>
      </c>
      <c r="G695" s="1">
        <v>3050.17</v>
      </c>
      <c r="H695" s="1">
        <v>2021.92</v>
      </c>
      <c r="I695" s="1">
        <v>2555.2199999999998</v>
      </c>
      <c r="L695" t="s">
        <v>1054</v>
      </c>
      <c r="M695" t="s">
        <v>1055</v>
      </c>
      <c r="N695" s="2">
        <v>45590</v>
      </c>
      <c r="O695" s="2">
        <v>45597</v>
      </c>
      <c r="P695" s="1">
        <v>2021.92</v>
      </c>
      <c r="Q695" s="1">
        <v>2555.2199999999998</v>
      </c>
      <c r="R695" s="1">
        <v>0</v>
      </c>
      <c r="S695" t="s">
        <v>1060</v>
      </c>
      <c r="T695" s="1">
        <f>IF(AND(First[[#This Row],[Allowed_Amount]]&gt;First[[#This Row],[Paid_Amount]],First[[#This Row],[Status]]="Denied"),1,0)</f>
        <v>0</v>
      </c>
      <c r="U695" s="1">
        <f>IF(AND(First[[#This Row],[Allowed_Amount]]&gt;First[[#This Row],[Paid_Amount]],First[[#This Row],[Status]]="Denied"),First[[#This Row],[Allowed_Amount]]-First[[#This Row],[Paid_Amount]],0)</f>
        <v>0</v>
      </c>
      <c r="V6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6" spans="1:23" x14ac:dyDescent="0.35">
      <c r="A696" t="s">
        <v>712</v>
      </c>
      <c r="B696" t="s">
        <v>1023</v>
      </c>
      <c r="C696" t="s">
        <v>1030</v>
      </c>
      <c r="D696" t="s">
        <v>1034</v>
      </c>
      <c r="E696" t="s">
        <v>1041</v>
      </c>
      <c r="F696" s="1">
        <v>4375.16</v>
      </c>
      <c r="G696" s="1">
        <v>2766.23</v>
      </c>
      <c r="H696" s="1">
        <v>2213.63</v>
      </c>
      <c r="I696" s="1">
        <v>2161.5300000000002</v>
      </c>
      <c r="J696" t="s">
        <v>1042</v>
      </c>
      <c r="K696" t="s">
        <v>1049</v>
      </c>
      <c r="L696" t="s">
        <v>1053</v>
      </c>
      <c r="M696" t="s">
        <v>1056</v>
      </c>
      <c r="N696" s="2">
        <v>45581</v>
      </c>
      <c r="O696" s="2">
        <v>45610</v>
      </c>
      <c r="P696" s="1">
        <v>1861.29</v>
      </c>
      <c r="Q696" s="1">
        <v>2161.5300000000002</v>
      </c>
      <c r="R696" s="1">
        <v>300.24</v>
      </c>
      <c r="S696" t="s">
        <v>1060</v>
      </c>
      <c r="T696" s="1">
        <f>IF(AND(First[[#This Row],[Allowed_Amount]]&gt;First[[#This Row],[Paid_Amount]],First[[#This Row],[Status]]="Denied"),1,0)</f>
        <v>1</v>
      </c>
      <c r="U696" s="1">
        <f>IF(AND(First[[#This Row],[Allowed_Amount]]&gt;First[[#This Row],[Paid_Amount]],First[[#This Row],[Status]]="Denied"),First[[#This Row],[Allowed_Amount]]-First[[#This Row],[Paid_Amount]],0)</f>
        <v>552.59999999999991</v>
      </c>
      <c r="V6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552.59999999999991</v>
      </c>
      <c r="W6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697" spans="1:23" x14ac:dyDescent="0.35">
      <c r="A697" t="s">
        <v>713</v>
      </c>
      <c r="B697" t="s">
        <v>1023</v>
      </c>
      <c r="C697" t="s">
        <v>1029</v>
      </c>
      <c r="D697" t="s">
        <v>1033</v>
      </c>
      <c r="E697" t="s">
        <v>1038</v>
      </c>
      <c r="F697" s="1">
        <v>2104.11</v>
      </c>
      <c r="G697" s="1">
        <v>1369.47</v>
      </c>
      <c r="H697" s="1">
        <v>1207.46</v>
      </c>
      <c r="I697" s="1">
        <v>896.65</v>
      </c>
      <c r="J697" t="s">
        <v>1045</v>
      </c>
      <c r="K697" t="s">
        <v>1051</v>
      </c>
      <c r="L697" t="s">
        <v>1053</v>
      </c>
      <c r="M697" t="s">
        <v>1058</v>
      </c>
      <c r="N697" s="2">
        <v>45758</v>
      </c>
      <c r="O697" s="2">
        <v>45796</v>
      </c>
      <c r="P697" s="1">
        <v>897.58</v>
      </c>
      <c r="Q697" s="1">
        <v>896.65000000000009</v>
      </c>
      <c r="R697" s="1">
        <v>-0.93</v>
      </c>
      <c r="S697" t="s">
        <v>1060</v>
      </c>
      <c r="T697" s="1">
        <f>IF(AND(First[[#This Row],[Allowed_Amount]]&gt;First[[#This Row],[Paid_Amount]],First[[#This Row],[Status]]="Denied"),1,0)</f>
        <v>1</v>
      </c>
      <c r="U697" s="1">
        <f>IF(AND(First[[#This Row],[Allowed_Amount]]&gt;First[[#This Row],[Paid_Amount]],First[[#This Row],[Status]]="Denied"),First[[#This Row],[Allowed_Amount]]-First[[#This Row],[Paid_Amount]],0)</f>
        <v>162.01</v>
      </c>
      <c r="V6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8" spans="1:23" x14ac:dyDescent="0.35">
      <c r="A698" t="s">
        <v>714</v>
      </c>
      <c r="B698" t="s">
        <v>1018</v>
      </c>
      <c r="C698" t="s">
        <v>1028</v>
      </c>
      <c r="D698" t="s">
        <v>1036</v>
      </c>
      <c r="E698" t="s">
        <v>1039</v>
      </c>
      <c r="F698" s="1">
        <v>3581.32</v>
      </c>
      <c r="G698" s="1">
        <v>2166.8000000000002</v>
      </c>
      <c r="H698" s="1">
        <v>1612.99</v>
      </c>
      <c r="I698" s="1">
        <v>1968.33</v>
      </c>
      <c r="L698" t="s">
        <v>1054</v>
      </c>
      <c r="M698" t="s">
        <v>1055</v>
      </c>
      <c r="N698" s="2">
        <v>45855</v>
      </c>
      <c r="O698" s="2">
        <v>45927</v>
      </c>
      <c r="P698" s="1">
        <v>1612.99</v>
      </c>
      <c r="Q698" s="1">
        <v>1968.33</v>
      </c>
      <c r="R698" s="1">
        <v>0</v>
      </c>
      <c r="S698" t="s">
        <v>1060</v>
      </c>
      <c r="T698" s="1">
        <f>IF(AND(First[[#This Row],[Allowed_Amount]]&gt;First[[#This Row],[Paid_Amount]],First[[#This Row],[Status]]="Denied"),1,0)</f>
        <v>0</v>
      </c>
      <c r="U698" s="1">
        <f>IF(AND(First[[#This Row],[Allowed_Amount]]&gt;First[[#This Row],[Paid_Amount]],First[[#This Row],[Status]]="Denied"),First[[#This Row],[Allowed_Amount]]-First[[#This Row],[Paid_Amount]],0)</f>
        <v>0</v>
      </c>
      <c r="V6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699" spans="1:23" x14ac:dyDescent="0.35">
      <c r="A699" t="s">
        <v>715</v>
      </c>
      <c r="B699" t="s">
        <v>1020</v>
      </c>
      <c r="C699" t="s">
        <v>1032</v>
      </c>
      <c r="D699" t="s">
        <v>1035</v>
      </c>
      <c r="E699" t="s">
        <v>1041</v>
      </c>
      <c r="F699" s="1">
        <v>338.33</v>
      </c>
      <c r="G699" s="1">
        <v>193.52</v>
      </c>
      <c r="H699" s="1">
        <v>176.24</v>
      </c>
      <c r="I699" s="1">
        <v>162.09</v>
      </c>
      <c r="L699" t="s">
        <v>1054</v>
      </c>
      <c r="M699" t="s">
        <v>1055</v>
      </c>
      <c r="N699" s="2">
        <v>45585</v>
      </c>
      <c r="O699" s="2">
        <v>45612</v>
      </c>
      <c r="P699" s="1">
        <v>176.24</v>
      </c>
      <c r="Q699" s="1">
        <v>162.09</v>
      </c>
      <c r="R699" s="1">
        <v>0</v>
      </c>
      <c r="S699" t="s">
        <v>1060</v>
      </c>
      <c r="T699" s="1">
        <f>IF(AND(First[[#This Row],[Allowed_Amount]]&gt;First[[#This Row],[Paid_Amount]],First[[#This Row],[Status]]="Denied"),1,0)</f>
        <v>0</v>
      </c>
      <c r="U699" s="1">
        <f>IF(AND(First[[#This Row],[Allowed_Amount]]&gt;First[[#This Row],[Paid_Amount]],First[[#This Row],[Status]]="Denied"),First[[#This Row],[Allowed_Amount]]-First[[#This Row],[Paid_Amount]],0)</f>
        <v>0</v>
      </c>
      <c r="V6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6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0" spans="1:23" x14ac:dyDescent="0.35">
      <c r="A700" t="s">
        <v>716</v>
      </c>
      <c r="B700" t="s">
        <v>1023</v>
      </c>
      <c r="C700" t="s">
        <v>1029</v>
      </c>
      <c r="D700" t="s">
        <v>1035</v>
      </c>
      <c r="E700" t="s">
        <v>1041</v>
      </c>
      <c r="F700" s="1">
        <v>1273.3900000000001</v>
      </c>
      <c r="G700" s="1">
        <v>1072.1500000000001</v>
      </c>
      <c r="H700" s="1">
        <v>683.66</v>
      </c>
      <c r="I700" s="1">
        <v>589.73</v>
      </c>
      <c r="L700" t="s">
        <v>1054</v>
      </c>
      <c r="M700" t="s">
        <v>1055</v>
      </c>
      <c r="N700" s="2">
        <v>45705</v>
      </c>
      <c r="O700" s="2">
        <v>45751</v>
      </c>
      <c r="P700" s="1">
        <v>683.66</v>
      </c>
      <c r="Q700" s="1">
        <v>589.73000000000013</v>
      </c>
      <c r="R700" s="1">
        <v>0</v>
      </c>
      <c r="S700" t="s">
        <v>1060</v>
      </c>
      <c r="T700" s="1">
        <f>IF(AND(First[[#This Row],[Allowed_Amount]]&gt;First[[#This Row],[Paid_Amount]],First[[#This Row],[Status]]="Denied"),1,0)</f>
        <v>0</v>
      </c>
      <c r="U700" s="1">
        <f>IF(AND(First[[#This Row],[Allowed_Amount]]&gt;First[[#This Row],[Paid_Amount]],First[[#This Row],[Status]]="Denied"),First[[#This Row],[Allowed_Amount]]-First[[#This Row],[Paid_Amount]],0)</f>
        <v>0</v>
      </c>
      <c r="V7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1" spans="1:23" x14ac:dyDescent="0.35">
      <c r="A701" t="s">
        <v>717</v>
      </c>
      <c r="B701" t="s">
        <v>1026</v>
      </c>
      <c r="C701" t="s">
        <v>1030</v>
      </c>
      <c r="D701" t="s">
        <v>1035</v>
      </c>
      <c r="E701" t="s">
        <v>1039</v>
      </c>
      <c r="F701" s="1">
        <v>1295.51</v>
      </c>
      <c r="G701" s="1">
        <v>1040.72</v>
      </c>
      <c r="H701" s="1">
        <v>850.44</v>
      </c>
      <c r="I701" s="1">
        <v>445.07</v>
      </c>
      <c r="L701" t="s">
        <v>1054</v>
      </c>
      <c r="M701" t="s">
        <v>1055</v>
      </c>
      <c r="N701" s="2">
        <v>45609</v>
      </c>
      <c r="O701" s="2">
        <v>45669</v>
      </c>
      <c r="P701" s="1">
        <v>850.44</v>
      </c>
      <c r="Q701" s="1">
        <v>445.06999999999988</v>
      </c>
      <c r="R701" s="1">
        <v>0</v>
      </c>
      <c r="S701" t="s">
        <v>1060</v>
      </c>
      <c r="T701" s="1">
        <f>IF(AND(First[[#This Row],[Allowed_Amount]]&gt;First[[#This Row],[Paid_Amount]],First[[#This Row],[Status]]="Denied"),1,0)</f>
        <v>0</v>
      </c>
      <c r="U701" s="1">
        <f>IF(AND(First[[#This Row],[Allowed_Amount]]&gt;First[[#This Row],[Paid_Amount]],First[[#This Row],[Status]]="Denied"),First[[#This Row],[Allowed_Amount]]-First[[#This Row],[Paid_Amount]],0)</f>
        <v>0</v>
      </c>
      <c r="V7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2" spans="1:23" x14ac:dyDescent="0.35">
      <c r="A702" t="s">
        <v>718</v>
      </c>
      <c r="B702" t="s">
        <v>1024</v>
      </c>
      <c r="C702" t="s">
        <v>1031</v>
      </c>
      <c r="D702" t="s">
        <v>1036</v>
      </c>
      <c r="E702" t="s">
        <v>1038</v>
      </c>
      <c r="F702" s="1">
        <v>3237.06</v>
      </c>
      <c r="G702" s="1">
        <v>2496.21</v>
      </c>
      <c r="H702" s="1">
        <v>1275.68</v>
      </c>
      <c r="I702" s="1">
        <v>1961.38</v>
      </c>
      <c r="L702" t="s">
        <v>1054</v>
      </c>
      <c r="M702" t="s">
        <v>1055</v>
      </c>
      <c r="N702" s="2">
        <v>45674</v>
      </c>
      <c r="O702" s="2">
        <v>45763</v>
      </c>
      <c r="P702" s="1">
        <v>1275.68</v>
      </c>
      <c r="Q702" s="1">
        <v>1961.38</v>
      </c>
      <c r="R702" s="1">
        <v>0</v>
      </c>
      <c r="S702" t="s">
        <v>1060</v>
      </c>
      <c r="T702" s="1">
        <f>IF(AND(First[[#This Row],[Allowed_Amount]]&gt;First[[#This Row],[Paid_Amount]],First[[#This Row],[Status]]="Denied"),1,0)</f>
        <v>0</v>
      </c>
      <c r="U702" s="1">
        <f>IF(AND(First[[#This Row],[Allowed_Amount]]&gt;First[[#This Row],[Paid_Amount]],First[[#This Row],[Status]]="Denied"),First[[#This Row],[Allowed_Amount]]-First[[#This Row],[Paid_Amount]],0)</f>
        <v>0</v>
      </c>
      <c r="V7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3" spans="1:23" x14ac:dyDescent="0.35">
      <c r="A703" t="s">
        <v>719</v>
      </c>
      <c r="B703" t="s">
        <v>1023</v>
      </c>
      <c r="C703" t="s">
        <v>1032</v>
      </c>
      <c r="D703" t="s">
        <v>1035</v>
      </c>
      <c r="E703" t="s">
        <v>1040</v>
      </c>
      <c r="F703" s="1">
        <v>4017.23</v>
      </c>
      <c r="G703" s="1">
        <v>3367.32</v>
      </c>
      <c r="H703" s="1">
        <v>1753.45</v>
      </c>
      <c r="I703" s="1">
        <v>2263.7800000000002</v>
      </c>
      <c r="J703" t="s">
        <v>1044</v>
      </c>
      <c r="K703" t="s">
        <v>1050</v>
      </c>
      <c r="L703" t="s">
        <v>1053</v>
      </c>
      <c r="M703" t="s">
        <v>1055</v>
      </c>
      <c r="N703" s="2">
        <v>45606</v>
      </c>
      <c r="O703" s="2">
        <v>45682</v>
      </c>
      <c r="P703" s="1">
        <v>1693.31</v>
      </c>
      <c r="Q703" s="1">
        <v>2263.7800000000002</v>
      </c>
      <c r="R703" s="1">
        <v>570.47</v>
      </c>
      <c r="S703" t="s">
        <v>1060</v>
      </c>
      <c r="T703" s="1">
        <f>IF(AND(First[[#This Row],[Allowed_Amount]]&gt;First[[#This Row],[Paid_Amount]],First[[#This Row],[Status]]="Denied"),1,0)</f>
        <v>1</v>
      </c>
      <c r="U703" s="1">
        <f>IF(AND(First[[#This Row],[Allowed_Amount]]&gt;First[[#This Row],[Paid_Amount]],First[[#This Row],[Status]]="Denied"),First[[#This Row],[Allowed_Amount]]-First[[#This Row],[Paid_Amount]],0)</f>
        <v>1613.8700000000001</v>
      </c>
      <c r="V7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04" spans="1:23" x14ac:dyDescent="0.35">
      <c r="A704" t="s">
        <v>720</v>
      </c>
      <c r="B704" t="s">
        <v>1026</v>
      </c>
      <c r="C704" t="s">
        <v>1032</v>
      </c>
      <c r="D704" t="s">
        <v>1037</v>
      </c>
      <c r="E704" t="s">
        <v>1041</v>
      </c>
      <c r="F704" s="1">
        <v>3805.04</v>
      </c>
      <c r="G704" s="1">
        <v>2355.44</v>
      </c>
      <c r="H704" s="1">
        <v>2128.65</v>
      </c>
      <c r="I704" s="1">
        <v>1676.39</v>
      </c>
      <c r="L704" t="s">
        <v>1054</v>
      </c>
      <c r="M704" t="s">
        <v>1055</v>
      </c>
      <c r="N704" s="2">
        <v>45598</v>
      </c>
      <c r="O704" s="2">
        <v>45624</v>
      </c>
      <c r="P704" s="1">
        <v>2128.65</v>
      </c>
      <c r="Q704" s="1">
        <v>1676.39</v>
      </c>
      <c r="R704" s="1">
        <v>0</v>
      </c>
      <c r="S704" t="s">
        <v>1060</v>
      </c>
      <c r="T704" s="1">
        <f>IF(AND(First[[#This Row],[Allowed_Amount]]&gt;First[[#This Row],[Paid_Amount]],First[[#This Row],[Status]]="Denied"),1,0)</f>
        <v>0</v>
      </c>
      <c r="U704" s="1">
        <f>IF(AND(First[[#This Row],[Allowed_Amount]]&gt;First[[#This Row],[Paid_Amount]],First[[#This Row],[Status]]="Denied"),First[[#This Row],[Allowed_Amount]]-First[[#This Row],[Paid_Amount]],0)</f>
        <v>0</v>
      </c>
      <c r="V7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5" spans="1:23" x14ac:dyDescent="0.35">
      <c r="A705" t="s">
        <v>721</v>
      </c>
      <c r="B705" t="s">
        <v>1026</v>
      </c>
      <c r="C705" t="s">
        <v>1030</v>
      </c>
      <c r="D705" t="s">
        <v>1033</v>
      </c>
      <c r="E705" t="s">
        <v>1040</v>
      </c>
      <c r="F705" s="1">
        <v>3045.03</v>
      </c>
      <c r="G705" s="1">
        <v>2234.46</v>
      </c>
      <c r="H705" s="1">
        <v>1553.02</v>
      </c>
      <c r="I705" s="1">
        <v>1492.01</v>
      </c>
      <c r="L705" t="s">
        <v>1054</v>
      </c>
      <c r="M705" t="s">
        <v>1055</v>
      </c>
      <c r="N705" s="2">
        <v>45535</v>
      </c>
      <c r="O705" s="2">
        <v>45543</v>
      </c>
      <c r="P705" s="1">
        <v>1553.02</v>
      </c>
      <c r="Q705" s="1">
        <v>1492.01</v>
      </c>
      <c r="R705" s="1">
        <v>0</v>
      </c>
      <c r="S705" t="s">
        <v>1060</v>
      </c>
      <c r="T705" s="1">
        <f>IF(AND(First[[#This Row],[Allowed_Amount]]&gt;First[[#This Row],[Paid_Amount]],First[[#This Row],[Status]]="Denied"),1,0)</f>
        <v>0</v>
      </c>
      <c r="U705" s="1">
        <f>IF(AND(First[[#This Row],[Allowed_Amount]]&gt;First[[#This Row],[Paid_Amount]],First[[#This Row],[Status]]="Denied"),First[[#This Row],[Allowed_Amount]]-First[[#This Row],[Paid_Amount]],0)</f>
        <v>0</v>
      </c>
      <c r="V7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6" spans="1:23" x14ac:dyDescent="0.35">
      <c r="A706" t="s">
        <v>722</v>
      </c>
      <c r="B706" t="s">
        <v>1019</v>
      </c>
      <c r="C706" t="s">
        <v>1028</v>
      </c>
      <c r="D706" t="s">
        <v>1037</v>
      </c>
      <c r="E706" t="s">
        <v>1040</v>
      </c>
      <c r="F706" s="1">
        <v>172.75</v>
      </c>
      <c r="G706" s="1">
        <v>118.11</v>
      </c>
      <c r="H706" s="1">
        <v>85.66</v>
      </c>
      <c r="I706" s="1">
        <v>87.09</v>
      </c>
      <c r="L706" t="s">
        <v>1054</v>
      </c>
      <c r="M706" t="s">
        <v>1055</v>
      </c>
      <c r="N706" s="2">
        <v>45871</v>
      </c>
      <c r="O706" s="2">
        <v>45924</v>
      </c>
      <c r="P706" s="1">
        <v>85.66</v>
      </c>
      <c r="Q706" s="1">
        <v>87.09</v>
      </c>
      <c r="R706" s="1">
        <v>0</v>
      </c>
      <c r="S706" t="s">
        <v>1060</v>
      </c>
      <c r="T706" s="1">
        <f>IF(AND(First[[#This Row],[Allowed_Amount]]&gt;First[[#This Row],[Paid_Amount]],First[[#This Row],[Status]]="Denied"),1,0)</f>
        <v>0</v>
      </c>
      <c r="U706" s="1">
        <f>IF(AND(First[[#This Row],[Allowed_Amount]]&gt;First[[#This Row],[Paid_Amount]],First[[#This Row],[Status]]="Denied"),First[[#This Row],[Allowed_Amount]]-First[[#This Row],[Paid_Amount]],0)</f>
        <v>0</v>
      </c>
      <c r="V7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7" spans="1:23" x14ac:dyDescent="0.35">
      <c r="A707" t="s">
        <v>723</v>
      </c>
      <c r="B707" t="s">
        <v>1020</v>
      </c>
      <c r="C707" t="s">
        <v>1031</v>
      </c>
      <c r="D707" t="s">
        <v>1037</v>
      </c>
      <c r="E707" t="s">
        <v>1040</v>
      </c>
      <c r="F707" s="1">
        <v>3646.35</v>
      </c>
      <c r="G707" s="1">
        <v>3439.27</v>
      </c>
      <c r="H707" s="1">
        <v>2253.5</v>
      </c>
      <c r="I707" s="1">
        <v>1392.85</v>
      </c>
      <c r="L707" t="s">
        <v>1054</v>
      </c>
      <c r="M707" t="s">
        <v>1055</v>
      </c>
      <c r="N707" s="2">
        <v>45889</v>
      </c>
      <c r="O707" s="2">
        <v>45930</v>
      </c>
      <c r="P707" s="1">
        <v>2253.5</v>
      </c>
      <c r="Q707" s="1">
        <v>1392.85</v>
      </c>
      <c r="R707" s="1">
        <v>0</v>
      </c>
      <c r="S707" t="s">
        <v>1060</v>
      </c>
      <c r="T707" s="1">
        <f>IF(AND(First[[#This Row],[Allowed_Amount]]&gt;First[[#This Row],[Paid_Amount]],First[[#This Row],[Status]]="Denied"),1,0)</f>
        <v>0</v>
      </c>
      <c r="U707" s="1">
        <f>IF(AND(First[[#This Row],[Allowed_Amount]]&gt;First[[#This Row],[Paid_Amount]],First[[#This Row],[Status]]="Denied"),First[[#This Row],[Allowed_Amount]]-First[[#This Row],[Paid_Amount]],0)</f>
        <v>0</v>
      </c>
      <c r="V7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08" spans="1:23" x14ac:dyDescent="0.35">
      <c r="A708" t="s">
        <v>724</v>
      </c>
      <c r="B708" t="s">
        <v>1022</v>
      </c>
      <c r="C708" t="s">
        <v>1029</v>
      </c>
      <c r="D708" t="s">
        <v>1036</v>
      </c>
      <c r="E708" t="s">
        <v>1039</v>
      </c>
      <c r="F708" s="1">
        <v>1952.61</v>
      </c>
      <c r="G708" s="1">
        <v>1574.69</v>
      </c>
      <c r="H708" s="1">
        <v>1516.05</v>
      </c>
      <c r="I708" s="1">
        <v>436.56</v>
      </c>
      <c r="J708" t="s">
        <v>1046</v>
      </c>
      <c r="K708" t="s">
        <v>1050</v>
      </c>
      <c r="L708" t="s">
        <v>1053</v>
      </c>
      <c r="M708" t="s">
        <v>1057</v>
      </c>
      <c r="N708" s="2">
        <v>45643</v>
      </c>
      <c r="O708" s="2">
        <v>45688</v>
      </c>
      <c r="P708" s="1">
        <v>1307.47</v>
      </c>
      <c r="Q708" s="1">
        <v>436.55999999999989</v>
      </c>
      <c r="R708" s="1">
        <v>-870.91</v>
      </c>
      <c r="S708" t="s">
        <v>1060</v>
      </c>
      <c r="T708" s="1">
        <f>IF(AND(First[[#This Row],[Allowed_Amount]]&gt;First[[#This Row],[Paid_Amount]],First[[#This Row],[Status]]="Denied"),1,0)</f>
        <v>1</v>
      </c>
      <c r="U708" s="1">
        <f>IF(AND(First[[#This Row],[Allowed_Amount]]&gt;First[[#This Row],[Paid_Amount]],First[[#This Row],[Status]]="Denied"),First[[#This Row],[Allowed_Amount]]-First[[#This Row],[Paid_Amount]],0)</f>
        <v>58.6400000000001</v>
      </c>
      <c r="V7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58.6400000000001</v>
      </c>
      <c r="W7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09" spans="1:23" x14ac:dyDescent="0.35">
      <c r="A709" t="s">
        <v>725</v>
      </c>
      <c r="B709" t="s">
        <v>1024</v>
      </c>
      <c r="C709" t="s">
        <v>1031</v>
      </c>
      <c r="D709" t="s">
        <v>1034</v>
      </c>
      <c r="E709" t="s">
        <v>1041</v>
      </c>
      <c r="F709" s="1">
        <v>3882.12</v>
      </c>
      <c r="G709" s="1">
        <v>2269.7399999999998</v>
      </c>
      <c r="H709" s="1">
        <v>1371.35</v>
      </c>
      <c r="I709" s="1">
        <v>2510.77</v>
      </c>
      <c r="J709" t="s">
        <v>1042</v>
      </c>
      <c r="K709" t="s">
        <v>1049</v>
      </c>
      <c r="L709" t="s">
        <v>1053</v>
      </c>
      <c r="M709" t="s">
        <v>1055</v>
      </c>
      <c r="N709" s="2">
        <v>45662</v>
      </c>
      <c r="O709" s="2">
        <v>45728</v>
      </c>
      <c r="P709" s="1">
        <v>1039.1300000000001</v>
      </c>
      <c r="Q709" s="1">
        <v>2510.77</v>
      </c>
      <c r="R709" s="1">
        <v>1471.64</v>
      </c>
      <c r="S709" t="s">
        <v>1060</v>
      </c>
      <c r="T709" s="1">
        <f>IF(AND(First[[#This Row],[Allowed_Amount]]&gt;First[[#This Row],[Paid_Amount]],First[[#This Row],[Status]]="Denied"),1,0)</f>
        <v>1</v>
      </c>
      <c r="U709" s="1">
        <f>IF(AND(First[[#This Row],[Allowed_Amount]]&gt;First[[#This Row],[Paid_Amount]],First[[#This Row],[Status]]="Denied"),First[[#This Row],[Allowed_Amount]]-First[[#This Row],[Paid_Amount]],0)</f>
        <v>898.38999999999987</v>
      </c>
      <c r="V7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898.38999999999987</v>
      </c>
      <c r="W7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10" spans="1:23" x14ac:dyDescent="0.35">
      <c r="A710" t="s">
        <v>726</v>
      </c>
      <c r="B710" t="s">
        <v>1022</v>
      </c>
      <c r="C710" t="s">
        <v>1030</v>
      </c>
      <c r="D710" t="s">
        <v>1036</v>
      </c>
      <c r="E710" t="s">
        <v>1040</v>
      </c>
      <c r="F710" s="1">
        <v>1033.27</v>
      </c>
      <c r="G710" s="1">
        <v>1019.14</v>
      </c>
      <c r="H710" s="1">
        <v>683.07</v>
      </c>
      <c r="I710" s="1">
        <v>350.2</v>
      </c>
      <c r="L710" t="s">
        <v>1054</v>
      </c>
      <c r="M710" t="s">
        <v>1055</v>
      </c>
      <c r="N710" s="2">
        <v>45737</v>
      </c>
      <c r="O710" s="2">
        <v>45753</v>
      </c>
      <c r="P710" s="1">
        <v>683.07</v>
      </c>
      <c r="Q710" s="1">
        <v>350.19999999999987</v>
      </c>
      <c r="R710" s="1">
        <v>0</v>
      </c>
      <c r="S710" t="s">
        <v>1060</v>
      </c>
      <c r="T710" s="1">
        <f>IF(AND(First[[#This Row],[Allowed_Amount]]&gt;First[[#This Row],[Paid_Amount]],First[[#This Row],[Status]]="Denied"),1,0)</f>
        <v>0</v>
      </c>
      <c r="U710" s="1">
        <f>IF(AND(First[[#This Row],[Allowed_Amount]]&gt;First[[#This Row],[Paid_Amount]],First[[#This Row],[Status]]="Denied"),First[[#This Row],[Allowed_Amount]]-First[[#This Row],[Paid_Amount]],0)</f>
        <v>0</v>
      </c>
      <c r="V7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1" spans="1:23" x14ac:dyDescent="0.35">
      <c r="A711" t="s">
        <v>727</v>
      </c>
      <c r="B711" t="s">
        <v>1026</v>
      </c>
      <c r="C711" t="s">
        <v>1029</v>
      </c>
      <c r="D711" t="s">
        <v>1037</v>
      </c>
      <c r="E711" t="s">
        <v>1038</v>
      </c>
      <c r="F711" s="1">
        <v>3659.3</v>
      </c>
      <c r="G711" s="1">
        <v>3291.03</v>
      </c>
      <c r="H711" s="1">
        <v>1888.87</v>
      </c>
      <c r="I711" s="1">
        <v>1770.43</v>
      </c>
      <c r="L711" t="s">
        <v>1054</v>
      </c>
      <c r="M711" t="s">
        <v>1055</v>
      </c>
      <c r="N711" s="2">
        <v>45635</v>
      </c>
      <c r="O711" s="2">
        <v>45678</v>
      </c>
      <c r="P711" s="1">
        <v>1888.87</v>
      </c>
      <c r="Q711" s="1">
        <v>1770.43</v>
      </c>
      <c r="R711" s="1">
        <v>0</v>
      </c>
      <c r="S711" t="s">
        <v>1060</v>
      </c>
      <c r="T711" s="1">
        <f>IF(AND(First[[#This Row],[Allowed_Amount]]&gt;First[[#This Row],[Paid_Amount]],First[[#This Row],[Status]]="Denied"),1,0)</f>
        <v>0</v>
      </c>
      <c r="U711" s="1">
        <f>IF(AND(First[[#This Row],[Allowed_Amount]]&gt;First[[#This Row],[Paid_Amount]],First[[#This Row],[Status]]="Denied"),First[[#This Row],[Allowed_Amount]]-First[[#This Row],[Paid_Amount]],0)</f>
        <v>0</v>
      </c>
      <c r="V7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2" spans="1:23" x14ac:dyDescent="0.35">
      <c r="A712" t="s">
        <v>728</v>
      </c>
      <c r="B712" t="s">
        <v>1019</v>
      </c>
      <c r="C712" t="s">
        <v>1030</v>
      </c>
      <c r="D712" t="s">
        <v>1035</v>
      </c>
      <c r="E712" t="s">
        <v>1041</v>
      </c>
      <c r="F712" s="1">
        <v>4213.13</v>
      </c>
      <c r="G712" s="1">
        <v>3512.92</v>
      </c>
      <c r="H712" s="1">
        <v>3054.31</v>
      </c>
      <c r="I712" s="1">
        <v>1158.82</v>
      </c>
      <c r="L712" t="s">
        <v>1054</v>
      </c>
      <c r="M712" t="s">
        <v>1055</v>
      </c>
      <c r="N712" s="2">
        <v>45706</v>
      </c>
      <c r="O712" s="2">
        <v>45726</v>
      </c>
      <c r="P712" s="1">
        <v>3054.31</v>
      </c>
      <c r="Q712" s="1">
        <v>1158.82</v>
      </c>
      <c r="R712" s="1">
        <v>0</v>
      </c>
      <c r="S712" t="s">
        <v>1060</v>
      </c>
      <c r="T712" s="1">
        <f>IF(AND(First[[#This Row],[Allowed_Amount]]&gt;First[[#This Row],[Paid_Amount]],First[[#This Row],[Status]]="Denied"),1,0)</f>
        <v>0</v>
      </c>
      <c r="U712" s="1">
        <f>IF(AND(First[[#This Row],[Allowed_Amount]]&gt;First[[#This Row],[Paid_Amount]],First[[#This Row],[Status]]="Denied"),First[[#This Row],[Allowed_Amount]]-First[[#This Row],[Paid_Amount]],0)</f>
        <v>0</v>
      </c>
      <c r="V7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3" spans="1:23" x14ac:dyDescent="0.35">
      <c r="A713" t="s">
        <v>729</v>
      </c>
      <c r="B713" t="s">
        <v>1022</v>
      </c>
      <c r="C713" t="s">
        <v>1029</v>
      </c>
      <c r="D713" t="s">
        <v>1037</v>
      </c>
      <c r="E713" t="s">
        <v>1039</v>
      </c>
      <c r="F713" s="1">
        <v>4067.15</v>
      </c>
      <c r="G713" s="1">
        <v>3120.66</v>
      </c>
      <c r="H713" s="1">
        <v>2846.08</v>
      </c>
      <c r="I713" s="1">
        <v>1221.07</v>
      </c>
      <c r="L713" t="s">
        <v>1054</v>
      </c>
      <c r="M713" t="s">
        <v>1055</v>
      </c>
      <c r="N713" s="2">
        <v>45638</v>
      </c>
      <c r="O713" s="2">
        <v>45673</v>
      </c>
      <c r="P713" s="1">
        <v>2846.08</v>
      </c>
      <c r="Q713" s="1">
        <v>1221.07</v>
      </c>
      <c r="R713" s="1">
        <v>0</v>
      </c>
      <c r="S713" t="s">
        <v>1060</v>
      </c>
      <c r="T713" s="1">
        <f>IF(AND(First[[#This Row],[Allowed_Amount]]&gt;First[[#This Row],[Paid_Amount]],First[[#This Row],[Status]]="Denied"),1,0)</f>
        <v>0</v>
      </c>
      <c r="U713" s="1">
        <f>IF(AND(First[[#This Row],[Allowed_Amount]]&gt;First[[#This Row],[Paid_Amount]],First[[#This Row],[Status]]="Denied"),First[[#This Row],[Allowed_Amount]]-First[[#This Row],[Paid_Amount]],0)</f>
        <v>0</v>
      </c>
      <c r="V7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4" spans="1:23" x14ac:dyDescent="0.35">
      <c r="A714" t="s">
        <v>730</v>
      </c>
      <c r="B714" t="s">
        <v>1027</v>
      </c>
      <c r="C714" t="s">
        <v>1028</v>
      </c>
      <c r="D714" t="s">
        <v>1035</v>
      </c>
      <c r="E714" t="s">
        <v>1039</v>
      </c>
      <c r="F714" s="1">
        <v>1662.22</v>
      </c>
      <c r="G714" s="1">
        <v>957.98</v>
      </c>
      <c r="H714" s="1">
        <v>862.23</v>
      </c>
      <c r="I714" s="1">
        <v>799.99</v>
      </c>
      <c r="J714" t="s">
        <v>1045</v>
      </c>
      <c r="K714" t="s">
        <v>1051</v>
      </c>
      <c r="L714" t="s">
        <v>1053</v>
      </c>
      <c r="M714" t="s">
        <v>1057</v>
      </c>
      <c r="N714" s="2">
        <v>45893</v>
      </c>
      <c r="O714" s="2">
        <v>45977</v>
      </c>
      <c r="P714" s="1">
        <v>684.57</v>
      </c>
      <c r="Q714" s="1">
        <v>799.99</v>
      </c>
      <c r="R714" s="1">
        <v>115.42</v>
      </c>
      <c r="S714" t="s">
        <v>1060</v>
      </c>
      <c r="T714" s="1">
        <f>IF(AND(First[[#This Row],[Allowed_Amount]]&gt;First[[#This Row],[Paid_Amount]],First[[#This Row],[Status]]="Denied"),1,0)</f>
        <v>1</v>
      </c>
      <c r="U714" s="1">
        <f>IF(AND(First[[#This Row],[Allowed_Amount]]&gt;First[[#This Row],[Paid_Amount]],First[[#This Row],[Status]]="Denied"),First[[#This Row],[Allowed_Amount]]-First[[#This Row],[Paid_Amount]],0)</f>
        <v>95.75</v>
      </c>
      <c r="V7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5" spans="1:23" x14ac:dyDescent="0.35">
      <c r="A715" t="s">
        <v>731</v>
      </c>
      <c r="B715" t="s">
        <v>1020</v>
      </c>
      <c r="C715" t="s">
        <v>1031</v>
      </c>
      <c r="D715" t="s">
        <v>1033</v>
      </c>
      <c r="E715" t="s">
        <v>1038</v>
      </c>
      <c r="F715" s="1">
        <v>1208.8</v>
      </c>
      <c r="G715" s="1">
        <v>723.96</v>
      </c>
      <c r="H715" s="1">
        <v>588.01</v>
      </c>
      <c r="I715" s="1">
        <v>620.79</v>
      </c>
      <c r="L715" t="s">
        <v>1054</v>
      </c>
      <c r="M715" t="s">
        <v>1055</v>
      </c>
      <c r="N715" s="2">
        <v>45715</v>
      </c>
      <c r="O715" s="2">
        <v>45780</v>
      </c>
      <c r="P715" s="1">
        <v>588.01</v>
      </c>
      <c r="Q715" s="1">
        <v>620.79</v>
      </c>
      <c r="R715" s="1">
        <v>0</v>
      </c>
      <c r="S715" t="s">
        <v>1060</v>
      </c>
      <c r="T715" s="1">
        <f>IF(AND(First[[#This Row],[Allowed_Amount]]&gt;First[[#This Row],[Paid_Amount]],First[[#This Row],[Status]]="Denied"),1,0)</f>
        <v>0</v>
      </c>
      <c r="U715" s="1">
        <f>IF(AND(First[[#This Row],[Allowed_Amount]]&gt;First[[#This Row],[Paid_Amount]],First[[#This Row],[Status]]="Denied"),First[[#This Row],[Allowed_Amount]]-First[[#This Row],[Paid_Amount]],0)</f>
        <v>0</v>
      </c>
      <c r="V7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6" spans="1:23" x14ac:dyDescent="0.35">
      <c r="A716" t="s">
        <v>732</v>
      </c>
      <c r="B716" t="s">
        <v>1020</v>
      </c>
      <c r="C716" t="s">
        <v>1030</v>
      </c>
      <c r="D716" t="s">
        <v>1035</v>
      </c>
      <c r="E716" t="s">
        <v>1038</v>
      </c>
      <c r="F716" s="1">
        <v>973.87</v>
      </c>
      <c r="G716" s="1">
        <v>876.58</v>
      </c>
      <c r="H716" s="1">
        <v>438.73</v>
      </c>
      <c r="I716" s="1">
        <v>535.14</v>
      </c>
      <c r="L716" t="s">
        <v>1054</v>
      </c>
      <c r="M716" t="s">
        <v>1055</v>
      </c>
      <c r="N716" s="2">
        <v>45626</v>
      </c>
      <c r="O716" s="2">
        <v>45642</v>
      </c>
      <c r="P716" s="1">
        <v>438.73</v>
      </c>
      <c r="Q716" s="1">
        <v>535.14</v>
      </c>
      <c r="R716" s="1">
        <v>0</v>
      </c>
      <c r="S716" t="s">
        <v>1060</v>
      </c>
      <c r="T716" s="1">
        <f>IF(AND(First[[#This Row],[Allowed_Amount]]&gt;First[[#This Row],[Paid_Amount]],First[[#This Row],[Status]]="Denied"),1,0)</f>
        <v>0</v>
      </c>
      <c r="U716" s="1">
        <f>IF(AND(First[[#This Row],[Allowed_Amount]]&gt;First[[#This Row],[Paid_Amount]],First[[#This Row],[Status]]="Denied"),First[[#This Row],[Allowed_Amount]]-First[[#This Row],[Paid_Amount]],0)</f>
        <v>0</v>
      </c>
      <c r="V7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7" spans="1:23" x14ac:dyDescent="0.35">
      <c r="A717" t="s">
        <v>733</v>
      </c>
      <c r="B717" t="s">
        <v>1027</v>
      </c>
      <c r="C717" t="s">
        <v>1031</v>
      </c>
      <c r="D717" t="s">
        <v>1035</v>
      </c>
      <c r="E717" t="s">
        <v>1038</v>
      </c>
      <c r="F717" s="1">
        <v>3834.95</v>
      </c>
      <c r="G717" s="1">
        <v>2930.59</v>
      </c>
      <c r="H717" s="1">
        <v>1613.51</v>
      </c>
      <c r="I717" s="1">
        <v>2221.44</v>
      </c>
      <c r="L717" t="s">
        <v>1054</v>
      </c>
      <c r="M717" t="s">
        <v>1055</v>
      </c>
      <c r="N717" s="2">
        <v>45717</v>
      </c>
      <c r="O717" s="2">
        <v>45731</v>
      </c>
      <c r="P717" s="1">
        <v>1613.51</v>
      </c>
      <c r="Q717" s="1">
        <v>2221.44</v>
      </c>
      <c r="R717" s="1">
        <v>0</v>
      </c>
      <c r="S717" t="s">
        <v>1060</v>
      </c>
      <c r="T717" s="1">
        <f>IF(AND(First[[#This Row],[Allowed_Amount]]&gt;First[[#This Row],[Paid_Amount]],First[[#This Row],[Status]]="Denied"),1,0)</f>
        <v>0</v>
      </c>
      <c r="U717" s="1">
        <f>IF(AND(First[[#This Row],[Allowed_Amount]]&gt;First[[#This Row],[Paid_Amount]],First[[#This Row],[Status]]="Denied"),First[[#This Row],[Allowed_Amount]]-First[[#This Row],[Paid_Amount]],0)</f>
        <v>0</v>
      </c>
      <c r="V7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8" spans="1:23" x14ac:dyDescent="0.35">
      <c r="A718" t="s">
        <v>734</v>
      </c>
      <c r="B718" t="s">
        <v>1025</v>
      </c>
      <c r="C718" t="s">
        <v>1029</v>
      </c>
      <c r="D718" t="s">
        <v>1034</v>
      </c>
      <c r="E718" t="s">
        <v>1041</v>
      </c>
      <c r="F718" s="1">
        <v>188.65</v>
      </c>
      <c r="G718" s="1">
        <v>135.72</v>
      </c>
      <c r="H718" s="1">
        <v>111.65</v>
      </c>
      <c r="I718" s="1">
        <v>77</v>
      </c>
      <c r="L718" t="s">
        <v>1054</v>
      </c>
      <c r="M718" t="s">
        <v>1055</v>
      </c>
      <c r="N718" s="2">
        <v>45764</v>
      </c>
      <c r="O718" s="2">
        <v>45829</v>
      </c>
      <c r="P718" s="1">
        <v>111.65</v>
      </c>
      <c r="Q718" s="1">
        <v>77</v>
      </c>
      <c r="R718" s="1">
        <v>0</v>
      </c>
      <c r="S718" t="s">
        <v>1060</v>
      </c>
      <c r="T718" s="1">
        <f>IF(AND(First[[#This Row],[Allowed_Amount]]&gt;First[[#This Row],[Paid_Amount]],First[[#This Row],[Status]]="Denied"),1,0)</f>
        <v>0</v>
      </c>
      <c r="U718" s="1">
        <f>IF(AND(First[[#This Row],[Allowed_Amount]]&gt;First[[#This Row],[Paid_Amount]],First[[#This Row],[Status]]="Denied"),First[[#This Row],[Allowed_Amount]]-First[[#This Row],[Paid_Amount]],0)</f>
        <v>0</v>
      </c>
      <c r="V7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19" spans="1:23" x14ac:dyDescent="0.35">
      <c r="A719" t="s">
        <v>735</v>
      </c>
      <c r="B719" t="s">
        <v>1027</v>
      </c>
      <c r="C719" t="s">
        <v>1031</v>
      </c>
      <c r="D719" t="s">
        <v>1034</v>
      </c>
      <c r="E719" t="s">
        <v>1038</v>
      </c>
      <c r="F719" s="1">
        <v>4650.99</v>
      </c>
      <c r="G719" s="1">
        <v>3707.15</v>
      </c>
      <c r="H719" s="1">
        <v>3071.78</v>
      </c>
      <c r="I719" s="1">
        <v>1579.21</v>
      </c>
      <c r="L719" t="s">
        <v>1054</v>
      </c>
      <c r="M719" t="s">
        <v>1055</v>
      </c>
      <c r="N719" s="2">
        <v>45748</v>
      </c>
      <c r="O719" s="2">
        <v>45831</v>
      </c>
      <c r="P719" s="1">
        <v>3071.78</v>
      </c>
      <c r="Q719" s="1">
        <v>1579.21</v>
      </c>
      <c r="R719" s="1">
        <v>0</v>
      </c>
      <c r="S719" t="s">
        <v>1060</v>
      </c>
      <c r="T719" s="1">
        <f>IF(AND(First[[#This Row],[Allowed_Amount]]&gt;First[[#This Row],[Paid_Amount]],First[[#This Row],[Status]]="Denied"),1,0)</f>
        <v>0</v>
      </c>
      <c r="U719" s="1">
        <f>IF(AND(First[[#This Row],[Allowed_Amount]]&gt;First[[#This Row],[Paid_Amount]],First[[#This Row],[Status]]="Denied"),First[[#This Row],[Allowed_Amount]]-First[[#This Row],[Paid_Amount]],0)</f>
        <v>0</v>
      </c>
      <c r="V7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0" spans="1:23" x14ac:dyDescent="0.35">
      <c r="A720" t="s">
        <v>736</v>
      </c>
      <c r="B720" t="s">
        <v>1026</v>
      </c>
      <c r="C720" t="s">
        <v>1032</v>
      </c>
      <c r="D720" t="s">
        <v>1033</v>
      </c>
      <c r="E720" t="s">
        <v>1040</v>
      </c>
      <c r="F720" s="1">
        <v>3581.33</v>
      </c>
      <c r="G720" s="1">
        <v>3101.9</v>
      </c>
      <c r="H720" s="1">
        <v>2239.9699999999998</v>
      </c>
      <c r="I720" s="1">
        <v>1341.36</v>
      </c>
      <c r="L720" t="s">
        <v>1054</v>
      </c>
      <c r="M720" t="s">
        <v>1055</v>
      </c>
      <c r="N720" s="2">
        <v>45757</v>
      </c>
      <c r="O720" s="2">
        <v>45831</v>
      </c>
      <c r="P720" s="1">
        <v>2239.9699999999998</v>
      </c>
      <c r="Q720" s="1">
        <v>1341.36</v>
      </c>
      <c r="R720" s="1">
        <v>0</v>
      </c>
      <c r="S720" t="s">
        <v>1060</v>
      </c>
      <c r="T720" s="1">
        <f>IF(AND(First[[#This Row],[Allowed_Amount]]&gt;First[[#This Row],[Paid_Amount]],First[[#This Row],[Status]]="Denied"),1,0)</f>
        <v>0</v>
      </c>
      <c r="U720" s="1">
        <f>IF(AND(First[[#This Row],[Allowed_Amount]]&gt;First[[#This Row],[Paid_Amount]],First[[#This Row],[Status]]="Denied"),First[[#This Row],[Allowed_Amount]]-First[[#This Row],[Paid_Amount]],0)</f>
        <v>0</v>
      </c>
      <c r="V7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1" spans="1:23" x14ac:dyDescent="0.35">
      <c r="A721" t="s">
        <v>737</v>
      </c>
      <c r="B721" t="s">
        <v>1020</v>
      </c>
      <c r="C721" t="s">
        <v>1028</v>
      </c>
      <c r="D721" t="s">
        <v>1033</v>
      </c>
      <c r="E721" t="s">
        <v>1038</v>
      </c>
      <c r="F721" s="1">
        <v>2551.71</v>
      </c>
      <c r="G721" s="1">
        <v>2272.77</v>
      </c>
      <c r="H721" s="1">
        <v>1461.85</v>
      </c>
      <c r="I721" s="1">
        <v>1089.8599999999999</v>
      </c>
      <c r="J721" t="s">
        <v>1047</v>
      </c>
      <c r="K721" t="s">
        <v>1052</v>
      </c>
      <c r="L721" t="s">
        <v>1053</v>
      </c>
      <c r="M721" t="s">
        <v>1058</v>
      </c>
      <c r="N721" s="2">
        <v>45665</v>
      </c>
      <c r="O721" s="2">
        <v>45729</v>
      </c>
      <c r="P721" s="1">
        <v>1024.78</v>
      </c>
      <c r="Q721" s="1">
        <v>1089.8599999999999</v>
      </c>
      <c r="R721" s="1">
        <v>65.08</v>
      </c>
      <c r="S721" t="s">
        <v>1060</v>
      </c>
      <c r="T721" s="1">
        <f>IF(AND(First[[#This Row],[Allowed_Amount]]&gt;First[[#This Row],[Paid_Amount]],First[[#This Row],[Status]]="Denied"),1,0)</f>
        <v>1</v>
      </c>
      <c r="U721" s="1">
        <f>IF(AND(First[[#This Row],[Allowed_Amount]]&gt;First[[#This Row],[Paid_Amount]],First[[#This Row],[Status]]="Denied"),First[[#This Row],[Allowed_Amount]]-First[[#This Row],[Paid_Amount]],0)</f>
        <v>810.92000000000007</v>
      </c>
      <c r="V7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810.92000000000007</v>
      </c>
      <c r="W7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2" spans="1:23" x14ac:dyDescent="0.35">
      <c r="A722" t="s">
        <v>738</v>
      </c>
      <c r="B722" t="s">
        <v>1021</v>
      </c>
      <c r="C722" t="s">
        <v>1029</v>
      </c>
      <c r="D722" t="s">
        <v>1035</v>
      </c>
      <c r="E722" t="s">
        <v>1039</v>
      </c>
      <c r="F722" s="1">
        <v>1745.15</v>
      </c>
      <c r="G722" s="1">
        <v>1085.54</v>
      </c>
      <c r="H722" s="1">
        <v>606.62</v>
      </c>
      <c r="I722" s="1">
        <v>1138.53</v>
      </c>
      <c r="L722" t="s">
        <v>1054</v>
      </c>
      <c r="M722" t="s">
        <v>1055</v>
      </c>
      <c r="N722" s="2">
        <v>45829</v>
      </c>
      <c r="O722" s="2">
        <v>45902</v>
      </c>
      <c r="P722" s="1">
        <v>606.62</v>
      </c>
      <c r="Q722" s="1">
        <v>1138.53</v>
      </c>
      <c r="R722" s="1">
        <v>0</v>
      </c>
      <c r="S722" t="s">
        <v>1060</v>
      </c>
      <c r="T722" s="1">
        <f>IF(AND(First[[#This Row],[Allowed_Amount]]&gt;First[[#This Row],[Paid_Amount]],First[[#This Row],[Status]]="Denied"),1,0)</f>
        <v>0</v>
      </c>
      <c r="U722" s="1">
        <f>IF(AND(First[[#This Row],[Allowed_Amount]]&gt;First[[#This Row],[Paid_Amount]],First[[#This Row],[Status]]="Denied"),First[[#This Row],[Allowed_Amount]]-First[[#This Row],[Paid_Amount]],0)</f>
        <v>0</v>
      </c>
      <c r="V7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3" spans="1:23" x14ac:dyDescent="0.35">
      <c r="A723" t="s">
        <v>739</v>
      </c>
      <c r="B723" t="s">
        <v>1023</v>
      </c>
      <c r="C723" t="s">
        <v>1028</v>
      </c>
      <c r="D723" t="s">
        <v>1036</v>
      </c>
      <c r="E723" t="s">
        <v>1040</v>
      </c>
      <c r="F723" s="1">
        <v>1723.25</v>
      </c>
      <c r="G723" s="1">
        <v>1278.6500000000001</v>
      </c>
      <c r="H723" s="1">
        <v>693.25</v>
      </c>
      <c r="I723" s="1">
        <v>1030</v>
      </c>
      <c r="L723" t="s">
        <v>1054</v>
      </c>
      <c r="M723" t="s">
        <v>1055</v>
      </c>
      <c r="N723" s="2">
        <v>45676</v>
      </c>
      <c r="O723" s="2">
        <v>45737</v>
      </c>
      <c r="P723" s="1">
        <v>693.25</v>
      </c>
      <c r="Q723" s="1">
        <v>1030</v>
      </c>
      <c r="R723" s="1">
        <v>0</v>
      </c>
      <c r="S723" t="s">
        <v>1060</v>
      </c>
      <c r="T723" s="1">
        <f>IF(AND(First[[#This Row],[Allowed_Amount]]&gt;First[[#This Row],[Paid_Amount]],First[[#This Row],[Status]]="Denied"),1,0)</f>
        <v>0</v>
      </c>
      <c r="U723" s="1">
        <f>IF(AND(First[[#This Row],[Allowed_Amount]]&gt;First[[#This Row],[Paid_Amount]],First[[#This Row],[Status]]="Denied"),First[[#This Row],[Allowed_Amount]]-First[[#This Row],[Paid_Amount]],0)</f>
        <v>0</v>
      </c>
      <c r="V7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4" spans="1:23" x14ac:dyDescent="0.35">
      <c r="A724" t="s">
        <v>740</v>
      </c>
      <c r="B724" t="s">
        <v>1026</v>
      </c>
      <c r="C724" t="s">
        <v>1029</v>
      </c>
      <c r="D724" t="s">
        <v>1036</v>
      </c>
      <c r="E724" t="s">
        <v>1038</v>
      </c>
      <c r="F724" s="1">
        <v>1988.47</v>
      </c>
      <c r="G724" s="1">
        <v>1960.97</v>
      </c>
      <c r="H724" s="1">
        <v>1857</v>
      </c>
      <c r="I724" s="1">
        <v>131.47</v>
      </c>
      <c r="L724" t="s">
        <v>1054</v>
      </c>
      <c r="M724" t="s">
        <v>1055</v>
      </c>
      <c r="N724" s="2">
        <v>45770</v>
      </c>
      <c r="O724" s="2">
        <v>45831</v>
      </c>
      <c r="P724" s="1">
        <v>1857</v>
      </c>
      <c r="Q724" s="1">
        <v>131.47</v>
      </c>
      <c r="R724" s="1">
        <v>0</v>
      </c>
      <c r="S724" t="s">
        <v>1060</v>
      </c>
      <c r="T724" s="1">
        <f>IF(AND(First[[#This Row],[Allowed_Amount]]&gt;First[[#This Row],[Paid_Amount]],First[[#This Row],[Status]]="Denied"),1,0)</f>
        <v>0</v>
      </c>
      <c r="U724" s="1">
        <f>IF(AND(First[[#This Row],[Allowed_Amount]]&gt;First[[#This Row],[Paid_Amount]],First[[#This Row],[Status]]="Denied"),First[[#This Row],[Allowed_Amount]]-First[[#This Row],[Paid_Amount]],0)</f>
        <v>0</v>
      </c>
      <c r="V7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5" spans="1:23" x14ac:dyDescent="0.35">
      <c r="A725" t="s">
        <v>741</v>
      </c>
      <c r="B725" t="s">
        <v>1018</v>
      </c>
      <c r="C725" t="s">
        <v>1031</v>
      </c>
      <c r="D725" t="s">
        <v>1035</v>
      </c>
      <c r="E725" t="s">
        <v>1041</v>
      </c>
      <c r="F725" s="1">
        <v>3598.18</v>
      </c>
      <c r="G725" s="1">
        <v>2769.8</v>
      </c>
      <c r="H725" s="1">
        <v>2184.4899999999998</v>
      </c>
      <c r="I725" s="1">
        <v>1413.69</v>
      </c>
      <c r="L725" t="s">
        <v>1054</v>
      </c>
      <c r="M725" t="s">
        <v>1055</v>
      </c>
      <c r="N725" s="2">
        <v>45662</v>
      </c>
      <c r="O725" s="2">
        <v>45675</v>
      </c>
      <c r="P725" s="1">
        <v>2184.4899999999998</v>
      </c>
      <c r="Q725" s="1">
        <v>1413.69</v>
      </c>
      <c r="R725" s="1">
        <v>0</v>
      </c>
      <c r="S725" t="s">
        <v>1060</v>
      </c>
      <c r="T725" s="1">
        <f>IF(AND(First[[#This Row],[Allowed_Amount]]&gt;First[[#This Row],[Paid_Amount]],First[[#This Row],[Status]]="Denied"),1,0)</f>
        <v>0</v>
      </c>
      <c r="U725" s="1">
        <f>IF(AND(First[[#This Row],[Allowed_Amount]]&gt;First[[#This Row],[Paid_Amount]],First[[#This Row],[Status]]="Denied"),First[[#This Row],[Allowed_Amount]]-First[[#This Row],[Paid_Amount]],0)</f>
        <v>0</v>
      </c>
      <c r="V7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6" spans="1:23" x14ac:dyDescent="0.35">
      <c r="A726" t="s">
        <v>742</v>
      </c>
      <c r="B726" t="s">
        <v>1019</v>
      </c>
      <c r="C726" t="s">
        <v>1029</v>
      </c>
      <c r="D726" t="s">
        <v>1034</v>
      </c>
      <c r="E726" t="s">
        <v>1041</v>
      </c>
      <c r="F726" s="1">
        <v>892.17</v>
      </c>
      <c r="G726" s="1">
        <v>727.21</v>
      </c>
      <c r="H726" s="1">
        <v>367.36</v>
      </c>
      <c r="I726" s="1">
        <v>524.80999999999995</v>
      </c>
      <c r="L726" t="s">
        <v>1054</v>
      </c>
      <c r="M726" t="s">
        <v>1055</v>
      </c>
      <c r="N726" s="2">
        <v>45826</v>
      </c>
      <c r="O726" s="2">
        <v>45859</v>
      </c>
      <c r="P726" s="1">
        <v>367.36</v>
      </c>
      <c r="Q726" s="1">
        <v>524.80999999999995</v>
      </c>
      <c r="R726" s="1">
        <v>0</v>
      </c>
      <c r="S726" t="s">
        <v>1060</v>
      </c>
      <c r="T726" s="1">
        <f>IF(AND(First[[#This Row],[Allowed_Amount]]&gt;First[[#This Row],[Paid_Amount]],First[[#This Row],[Status]]="Denied"),1,0)</f>
        <v>0</v>
      </c>
      <c r="U726" s="1">
        <f>IF(AND(First[[#This Row],[Allowed_Amount]]&gt;First[[#This Row],[Paid_Amount]],First[[#This Row],[Status]]="Denied"),First[[#This Row],[Allowed_Amount]]-First[[#This Row],[Paid_Amount]],0)</f>
        <v>0</v>
      </c>
      <c r="V7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7" spans="1:23" x14ac:dyDescent="0.35">
      <c r="A727" t="s">
        <v>743</v>
      </c>
      <c r="B727" t="s">
        <v>1023</v>
      </c>
      <c r="C727" t="s">
        <v>1032</v>
      </c>
      <c r="D727" t="s">
        <v>1037</v>
      </c>
      <c r="E727" t="s">
        <v>1040</v>
      </c>
      <c r="F727" s="1">
        <v>934.16</v>
      </c>
      <c r="G727" s="1">
        <v>548.54999999999995</v>
      </c>
      <c r="H727" s="1">
        <v>488.78</v>
      </c>
      <c r="I727" s="1">
        <v>445.38</v>
      </c>
      <c r="J727" t="s">
        <v>1048</v>
      </c>
      <c r="K727" t="s">
        <v>1050</v>
      </c>
      <c r="L727" t="s">
        <v>1053</v>
      </c>
      <c r="M727" t="s">
        <v>1056</v>
      </c>
      <c r="N727" s="2">
        <v>45890</v>
      </c>
      <c r="O727" s="2">
        <v>45975</v>
      </c>
      <c r="P727" s="1">
        <v>462.71</v>
      </c>
      <c r="Q727" s="1">
        <v>445.38</v>
      </c>
      <c r="R727" s="1">
        <v>-17.329999999999998</v>
      </c>
      <c r="S727" t="s">
        <v>1060</v>
      </c>
      <c r="T727" s="1">
        <f>IF(AND(First[[#This Row],[Allowed_Amount]]&gt;First[[#This Row],[Paid_Amount]],First[[#This Row],[Status]]="Denied"),1,0)</f>
        <v>1</v>
      </c>
      <c r="U727" s="1">
        <f>IF(AND(First[[#This Row],[Allowed_Amount]]&gt;First[[#This Row],[Paid_Amount]],First[[#This Row],[Status]]="Denied"),First[[#This Row],[Allowed_Amount]]-First[[#This Row],[Paid_Amount]],0)</f>
        <v>59.769999999999982</v>
      </c>
      <c r="V7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59.769999999999982</v>
      </c>
      <c r="W7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28" spans="1:23" x14ac:dyDescent="0.35">
      <c r="A728" t="s">
        <v>744</v>
      </c>
      <c r="B728" t="s">
        <v>1021</v>
      </c>
      <c r="C728" t="s">
        <v>1030</v>
      </c>
      <c r="D728" t="s">
        <v>1036</v>
      </c>
      <c r="E728" t="s">
        <v>1041</v>
      </c>
      <c r="F728" s="1">
        <v>3529.41</v>
      </c>
      <c r="G728" s="1">
        <v>2290.38</v>
      </c>
      <c r="H728" s="1">
        <v>1948.74</v>
      </c>
      <c r="I728" s="1">
        <v>1580.67</v>
      </c>
      <c r="L728" t="s">
        <v>1054</v>
      </c>
      <c r="M728" t="s">
        <v>1055</v>
      </c>
      <c r="N728" s="2">
        <v>45839</v>
      </c>
      <c r="O728" s="2">
        <v>45907</v>
      </c>
      <c r="P728" s="1">
        <v>1948.74</v>
      </c>
      <c r="Q728" s="1">
        <v>1580.67</v>
      </c>
      <c r="R728" s="1">
        <v>0</v>
      </c>
      <c r="S728" t="s">
        <v>1060</v>
      </c>
      <c r="T728" s="1">
        <f>IF(AND(First[[#This Row],[Allowed_Amount]]&gt;First[[#This Row],[Paid_Amount]],First[[#This Row],[Status]]="Denied"),1,0)</f>
        <v>0</v>
      </c>
      <c r="U728" s="1">
        <f>IF(AND(First[[#This Row],[Allowed_Amount]]&gt;First[[#This Row],[Paid_Amount]],First[[#This Row],[Status]]="Denied"),First[[#This Row],[Allowed_Amount]]-First[[#This Row],[Paid_Amount]],0)</f>
        <v>0</v>
      </c>
      <c r="V7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29" spans="1:23" x14ac:dyDescent="0.35">
      <c r="A729" t="s">
        <v>745</v>
      </c>
      <c r="B729" t="s">
        <v>1023</v>
      </c>
      <c r="C729" t="s">
        <v>1030</v>
      </c>
      <c r="D729" t="s">
        <v>1034</v>
      </c>
      <c r="E729" t="s">
        <v>1041</v>
      </c>
      <c r="F729" s="1">
        <v>729.31</v>
      </c>
      <c r="G729" s="1">
        <v>697.68</v>
      </c>
      <c r="H729" s="1">
        <v>687.49</v>
      </c>
      <c r="I729" s="1">
        <v>41.82</v>
      </c>
      <c r="L729" t="s">
        <v>1054</v>
      </c>
      <c r="M729" t="s">
        <v>1055</v>
      </c>
      <c r="N729" s="2">
        <v>45550</v>
      </c>
      <c r="O729" s="2">
        <v>45621</v>
      </c>
      <c r="P729" s="1">
        <v>687.49</v>
      </c>
      <c r="Q729" s="1">
        <v>41.819999999999943</v>
      </c>
      <c r="R729" s="1">
        <v>0</v>
      </c>
      <c r="S729" t="s">
        <v>1060</v>
      </c>
      <c r="T729" s="1">
        <f>IF(AND(First[[#This Row],[Allowed_Amount]]&gt;First[[#This Row],[Paid_Amount]],First[[#This Row],[Status]]="Denied"),1,0)</f>
        <v>0</v>
      </c>
      <c r="U729" s="1">
        <f>IF(AND(First[[#This Row],[Allowed_Amount]]&gt;First[[#This Row],[Paid_Amount]],First[[#This Row],[Status]]="Denied"),First[[#This Row],[Allowed_Amount]]-First[[#This Row],[Paid_Amount]],0)</f>
        <v>0</v>
      </c>
      <c r="V7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0" spans="1:23" x14ac:dyDescent="0.35">
      <c r="A730" t="s">
        <v>746</v>
      </c>
      <c r="B730" t="s">
        <v>1020</v>
      </c>
      <c r="C730" t="s">
        <v>1028</v>
      </c>
      <c r="D730" t="s">
        <v>1036</v>
      </c>
      <c r="E730" t="s">
        <v>1038</v>
      </c>
      <c r="F730" s="1">
        <v>428.46</v>
      </c>
      <c r="G730" s="1">
        <v>288.20999999999998</v>
      </c>
      <c r="H730" s="1">
        <v>195.19</v>
      </c>
      <c r="I730" s="1">
        <v>233.27</v>
      </c>
      <c r="L730" t="s">
        <v>1054</v>
      </c>
      <c r="M730" t="s">
        <v>1055</v>
      </c>
      <c r="N730" s="2">
        <v>45892</v>
      </c>
      <c r="O730" s="2">
        <v>45908</v>
      </c>
      <c r="P730" s="1">
        <v>195.19</v>
      </c>
      <c r="Q730" s="1">
        <v>233.27</v>
      </c>
      <c r="R730" s="1">
        <v>0</v>
      </c>
      <c r="S730" t="s">
        <v>1060</v>
      </c>
      <c r="T730" s="1">
        <f>IF(AND(First[[#This Row],[Allowed_Amount]]&gt;First[[#This Row],[Paid_Amount]],First[[#This Row],[Status]]="Denied"),1,0)</f>
        <v>0</v>
      </c>
      <c r="U730" s="1">
        <f>IF(AND(First[[#This Row],[Allowed_Amount]]&gt;First[[#This Row],[Paid_Amount]],First[[#This Row],[Status]]="Denied"),First[[#This Row],[Allowed_Amount]]-First[[#This Row],[Paid_Amount]],0)</f>
        <v>0</v>
      </c>
      <c r="V7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1" spans="1:23" x14ac:dyDescent="0.35">
      <c r="A731" t="s">
        <v>747</v>
      </c>
      <c r="B731" t="s">
        <v>1027</v>
      </c>
      <c r="C731" t="s">
        <v>1029</v>
      </c>
      <c r="D731" t="s">
        <v>1035</v>
      </c>
      <c r="E731" t="s">
        <v>1039</v>
      </c>
      <c r="F731" s="1">
        <v>283.24</v>
      </c>
      <c r="G731" s="1">
        <v>142.11000000000001</v>
      </c>
      <c r="H731" s="1">
        <v>91.94</v>
      </c>
      <c r="I731" s="1">
        <v>191.3</v>
      </c>
      <c r="L731" t="s">
        <v>1054</v>
      </c>
      <c r="M731" t="s">
        <v>1055</v>
      </c>
      <c r="N731" s="2">
        <v>45850</v>
      </c>
      <c r="O731" s="2">
        <v>45865</v>
      </c>
      <c r="P731" s="1">
        <v>91.94</v>
      </c>
      <c r="Q731" s="1">
        <v>191.3</v>
      </c>
      <c r="R731" s="1">
        <v>0</v>
      </c>
      <c r="S731" t="s">
        <v>1060</v>
      </c>
      <c r="T731" s="1">
        <f>IF(AND(First[[#This Row],[Allowed_Amount]]&gt;First[[#This Row],[Paid_Amount]],First[[#This Row],[Status]]="Denied"),1,0)</f>
        <v>0</v>
      </c>
      <c r="U731" s="1">
        <f>IF(AND(First[[#This Row],[Allowed_Amount]]&gt;First[[#This Row],[Paid_Amount]],First[[#This Row],[Status]]="Denied"),First[[#This Row],[Allowed_Amount]]-First[[#This Row],[Paid_Amount]],0)</f>
        <v>0</v>
      </c>
      <c r="V7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2" spans="1:23" x14ac:dyDescent="0.35">
      <c r="A732" t="s">
        <v>748</v>
      </c>
      <c r="B732" t="s">
        <v>1023</v>
      </c>
      <c r="C732" t="s">
        <v>1032</v>
      </c>
      <c r="D732" t="s">
        <v>1034</v>
      </c>
      <c r="E732" t="s">
        <v>1040</v>
      </c>
      <c r="F732" s="1">
        <v>750.36</v>
      </c>
      <c r="G732" s="1">
        <v>692.84</v>
      </c>
      <c r="H732" s="1">
        <v>476.27</v>
      </c>
      <c r="I732" s="1">
        <v>274.08999999999997</v>
      </c>
      <c r="L732" t="s">
        <v>1054</v>
      </c>
      <c r="M732" t="s">
        <v>1055</v>
      </c>
      <c r="N732" s="2">
        <v>45731</v>
      </c>
      <c r="O732" s="2">
        <v>45781</v>
      </c>
      <c r="P732" s="1">
        <v>476.27</v>
      </c>
      <c r="Q732" s="1">
        <v>274.08999999999997</v>
      </c>
      <c r="R732" s="1">
        <v>0</v>
      </c>
      <c r="S732" t="s">
        <v>1060</v>
      </c>
      <c r="T732" s="1">
        <f>IF(AND(First[[#This Row],[Allowed_Amount]]&gt;First[[#This Row],[Paid_Amount]],First[[#This Row],[Status]]="Denied"),1,0)</f>
        <v>0</v>
      </c>
      <c r="U732" s="1">
        <f>IF(AND(First[[#This Row],[Allowed_Amount]]&gt;First[[#This Row],[Paid_Amount]],First[[#This Row],[Status]]="Denied"),First[[#This Row],[Allowed_Amount]]-First[[#This Row],[Paid_Amount]],0)</f>
        <v>0</v>
      </c>
      <c r="V7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3" spans="1:23" x14ac:dyDescent="0.35">
      <c r="A733" t="s">
        <v>749</v>
      </c>
      <c r="B733" t="s">
        <v>1020</v>
      </c>
      <c r="C733" t="s">
        <v>1032</v>
      </c>
      <c r="D733" t="s">
        <v>1037</v>
      </c>
      <c r="E733" t="s">
        <v>1038</v>
      </c>
      <c r="F733" s="1">
        <v>1900.94</v>
      </c>
      <c r="G733" s="1">
        <v>1814.74</v>
      </c>
      <c r="H733" s="1">
        <v>1134.3900000000001</v>
      </c>
      <c r="I733" s="1">
        <v>766.55</v>
      </c>
      <c r="J733" t="s">
        <v>1042</v>
      </c>
      <c r="K733" t="s">
        <v>1049</v>
      </c>
      <c r="L733" t="s">
        <v>1053</v>
      </c>
      <c r="M733" t="s">
        <v>1058</v>
      </c>
      <c r="N733" s="2">
        <v>45666</v>
      </c>
      <c r="O733" s="2">
        <v>45671</v>
      </c>
      <c r="P733" s="1">
        <v>952.21</v>
      </c>
      <c r="Q733" s="1">
        <v>766.55</v>
      </c>
      <c r="R733" s="1">
        <v>-185.66</v>
      </c>
      <c r="S733" t="s">
        <v>1060</v>
      </c>
      <c r="T733" s="1">
        <f>IF(AND(First[[#This Row],[Allowed_Amount]]&gt;First[[#This Row],[Paid_Amount]],First[[#This Row],[Status]]="Denied"),1,0)</f>
        <v>1</v>
      </c>
      <c r="U733" s="1">
        <f>IF(AND(First[[#This Row],[Allowed_Amount]]&gt;First[[#This Row],[Paid_Amount]],First[[#This Row],[Status]]="Denied"),First[[#This Row],[Allowed_Amount]]-First[[#This Row],[Paid_Amount]],0)</f>
        <v>680.34999999999991</v>
      </c>
      <c r="V7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680.34999999999991</v>
      </c>
      <c r="W7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34" spans="1:23" x14ac:dyDescent="0.35">
      <c r="A734" t="s">
        <v>750</v>
      </c>
      <c r="B734" t="s">
        <v>1022</v>
      </c>
      <c r="C734" t="s">
        <v>1031</v>
      </c>
      <c r="D734" t="s">
        <v>1036</v>
      </c>
      <c r="E734" t="s">
        <v>1040</v>
      </c>
      <c r="F734" s="1">
        <v>1352.63</v>
      </c>
      <c r="G734" s="1">
        <v>1345.92</v>
      </c>
      <c r="H734" s="1">
        <v>935.65</v>
      </c>
      <c r="I734" s="1">
        <v>416.98</v>
      </c>
      <c r="J734" t="s">
        <v>1047</v>
      </c>
      <c r="K734" t="s">
        <v>1052</v>
      </c>
      <c r="L734" t="s">
        <v>1053</v>
      </c>
      <c r="M734" t="s">
        <v>1056</v>
      </c>
      <c r="N734" s="2">
        <v>45777</v>
      </c>
      <c r="O734" s="2">
        <v>45811</v>
      </c>
      <c r="P734" s="1">
        <v>685.78</v>
      </c>
      <c r="Q734" s="1">
        <v>416.98000000000008</v>
      </c>
      <c r="R734" s="1">
        <v>-268.8</v>
      </c>
      <c r="S734" t="s">
        <v>1060</v>
      </c>
      <c r="T734" s="1">
        <f>IF(AND(First[[#This Row],[Allowed_Amount]]&gt;First[[#This Row],[Paid_Amount]],First[[#This Row],[Status]]="Denied"),1,0)</f>
        <v>1</v>
      </c>
      <c r="U734" s="1">
        <f>IF(AND(First[[#This Row],[Allowed_Amount]]&gt;First[[#This Row],[Paid_Amount]],First[[#This Row],[Status]]="Denied"),First[[#This Row],[Allowed_Amount]]-First[[#This Row],[Paid_Amount]],0)</f>
        <v>410.2700000000001</v>
      </c>
      <c r="V7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410.2700000000001</v>
      </c>
      <c r="W7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5" spans="1:23" x14ac:dyDescent="0.35">
      <c r="A735" t="s">
        <v>751</v>
      </c>
      <c r="B735" t="s">
        <v>1021</v>
      </c>
      <c r="C735" t="s">
        <v>1028</v>
      </c>
      <c r="D735" t="s">
        <v>1033</v>
      </c>
      <c r="E735" t="s">
        <v>1041</v>
      </c>
      <c r="F735" s="1">
        <v>3215.14</v>
      </c>
      <c r="G735" s="1">
        <v>3215.14</v>
      </c>
      <c r="H735" s="1">
        <v>1194.74</v>
      </c>
      <c r="I735" s="1">
        <v>2020.4</v>
      </c>
      <c r="J735" t="s">
        <v>1046</v>
      </c>
      <c r="K735" t="s">
        <v>1050</v>
      </c>
      <c r="L735" t="s">
        <v>1053</v>
      </c>
      <c r="M735" t="s">
        <v>1057</v>
      </c>
      <c r="N735" s="2">
        <v>45834</v>
      </c>
      <c r="O735" s="2">
        <v>45921</v>
      </c>
      <c r="P735" s="1">
        <v>1096.44</v>
      </c>
      <c r="Q735" s="1">
        <v>2020.4</v>
      </c>
      <c r="R735" s="1">
        <v>923.96</v>
      </c>
      <c r="S735" t="s">
        <v>1062</v>
      </c>
      <c r="T735" s="1">
        <f>IF(AND(First[[#This Row],[Allowed_Amount]]&gt;First[[#This Row],[Paid_Amount]],First[[#This Row],[Status]]="Denied"),1,0)</f>
        <v>1</v>
      </c>
      <c r="U735" s="1">
        <f>IF(AND(First[[#This Row],[Allowed_Amount]]&gt;First[[#This Row],[Paid_Amount]],First[[#This Row],[Status]]="Denied"),First[[#This Row],[Allowed_Amount]]-First[[#This Row],[Paid_Amount]],0)</f>
        <v>2020.3999999999999</v>
      </c>
      <c r="V7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2020.3999999999999</v>
      </c>
      <c r="W7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36" spans="1:23" x14ac:dyDescent="0.35">
      <c r="A736" t="s">
        <v>752</v>
      </c>
      <c r="B736" t="s">
        <v>1020</v>
      </c>
      <c r="C736" t="s">
        <v>1030</v>
      </c>
      <c r="D736" t="s">
        <v>1036</v>
      </c>
      <c r="E736" t="s">
        <v>1039</v>
      </c>
      <c r="F736" s="1">
        <v>2820.96</v>
      </c>
      <c r="G736" s="1">
        <v>1800.95</v>
      </c>
      <c r="H736" s="1">
        <v>1175.6400000000001</v>
      </c>
      <c r="I736" s="1">
        <v>1645.32</v>
      </c>
      <c r="L736" t="s">
        <v>1054</v>
      </c>
      <c r="M736" t="s">
        <v>1055</v>
      </c>
      <c r="N736" s="2">
        <v>45714</v>
      </c>
      <c r="O736" s="2">
        <v>45736</v>
      </c>
      <c r="P736" s="1">
        <v>1175.6400000000001</v>
      </c>
      <c r="Q736" s="1">
        <v>1645.32</v>
      </c>
      <c r="R736" s="1">
        <v>0</v>
      </c>
      <c r="S736" t="s">
        <v>1060</v>
      </c>
      <c r="T736" s="1">
        <f>IF(AND(First[[#This Row],[Allowed_Amount]]&gt;First[[#This Row],[Paid_Amount]],First[[#This Row],[Status]]="Denied"),1,0)</f>
        <v>0</v>
      </c>
      <c r="U736" s="1">
        <f>IF(AND(First[[#This Row],[Allowed_Amount]]&gt;First[[#This Row],[Paid_Amount]],First[[#This Row],[Status]]="Denied"),First[[#This Row],[Allowed_Amount]]-First[[#This Row],[Paid_Amount]],0)</f>
        <v>0</v>
      </c>
      <c r="V7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7" spans="1:23" x14ac:dyDescent="0.35">
      <c r="A737" t="s">
        <v>753</v>
      </c>
      <c r="B737" t="s">
        <v>1025</v>
      </c>
      <c r="C737" t="s">
        <v>1030</v>
      </c>
      <c r="D737" t="s">
        <v>1035</v>
      </c>
      <c r="E737" t="s">
        <v>1041</v>
      </c>
      <c r="F737" s="1">
        <v>1102.18</v>
      </c>
      <c r="G737" s="1">
        <v>1019.65</v>
      </c>
      <c r="H737" s="1">
        <v>1000.15</v>
      </c>
      <c r="I737" s="1">
        <v>102.03</v>
      </c>
      <c r="J737" t="s">
        <v>1047</v>
      </c>
      <c r="K737" t="s">
        <v>1052</v>
      </c>
      <c r="L737" t="s">
        <v>1053</v>
      </c>
      <c r="M737" t="s">
        <v>1056</v>
      </c>
      <c r="N737" s="2">
        <v>45707</v>
      </c>
      <c r="O737" s="2">
        <v>45726</v>
      </c>
      <c r="P737" s="1">
        <v>921.6</v>
      </c>
      <c r="Q737" s="1">
        <v>102.0300000000001</v>
      </c>
      <c r="R737" s="1">
        <v>-819.57</v>
      </c>
      <c r="S737" t="s">
        <v>1060</v>
      </c>
      <c r="T737" s="1">
        <f>IF(AND(First[[#This Row],[Allowed_Amount]]&gt;First[[#This Row],[Paid_Amount]],First[[#This Row],[Status]]="Denied"),1,0)</f>
        <v>1</v>
      </c>
      <c r="U737" s="1">
        <f>IF(AND(First[[#This Row],[Allowed_Amount]]&gt;First[[#This Row],[Paid_Amount]],First[[#This Row],[Status]]="Denied"),First[[#This Row],[Allowed_Amount]]-First[[#This Row],[Paid_Amount]],0)</f>
        <v>19.5</v>
      </c>
      <c r="V7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19.5</v>
      </c>
      <c r="W7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8" spans="1:23" x14ac:dyDescent="0.35">
      <c r="A738" t="s">
        <v>754</v>
      </c>
      <c r="B738" t="s">
        <v>1026</v>
      </c>
      <c r="C738" t="s">
        <v>1032</v>
      </c>
      <c r="D738" t="s">
        <v>1036</v>
      </c>
      <c r="E738" t="s">
        <v>1038</v>
      </c>
      <c r="F738" s="1">
        <v>2627.72</v>
      </c>
      <c r="G738" s="1">
        <v>1964.85</v>
      </c>
      <c r="H738" s="1">
        <v>1580.84</v>
      </c>
      <c r="I738" s="1">
        <v>1046.8800000000001</v>
      </c>
      <c r="L738" t="s">
        <v>1054</v>
      </c>
      <c r="M738" t="s">
        <v>1055</v>
      </c>
      <c r="N738" s="2">
        <v>45647</v>
      </c>
      <c r="O738" s="2">
        <v>45711</v>
      </c>
      <c r="P738" s="1">
        <v>1580.84</v>
      </c>
      <c r="Q738" s="1">
        <v>1046.8800000000001</v>
      </c>
      <c r="R738" s="1">
        <v>0</v>
      </c>
      <c r="S738" t="s">
        <v>1060</v>
      </c>
      <c r="T738" s="1">
        <f>IF(AND(First[[#This Row],[Allowed_Amount]]&gt;First[[#This Row],[Paid_Amount]],First[[#This Row],[Status]]="Denied"),1,0)</f>
        <v>0</v>
      </c>
      <c r="U738" s="1">
        <f>IF(AND(First[[#This Row],[Allowed_Amount]]&gt;First[[#This Row],[Paid_Amount]],First[[#This Row],[Status]]="Denied"),First[[#This Row],[Allowed_Amount]]-First[[#This Row],[Paid_Amount]],0)</f>
        <v>0</v>
      </c>
      <c r="V7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39" spans="1:23" x14ac:dyDescent="0.35">
      <c r="A739" t="s">
        <v>755</v>
      </c>
      <c r="B739" t="s">
        <v>1020</v>
      </c>
      <c r="C739" t="s">
        <v>1028</v>
      </c>
      <c r="D739" t="s">
        <v>1036</v>
      </c>
      <c r="E739" t="s">
        <v>1039</v>
      </c>
      <c r="F739" s="1">
        <v>3303.23</v>
      </c>
      <c r="G739" s="1">
        <v>2084.16</v>
      </c>
      <c r="H739" s="1">
        <v>1516.76</v>
      </c>
      <c r="I739" s="1">
        <v>1786.47</v>
      </c>
      <c r="L739" t="s">
        <v>1054</v>
      </c>
      <c r="M739" t="s">
        <v>1055</v>
      </c>
      <c r="N739" s="2">
        <v>45875</v>
      </c>
      <c r="O739" s="2">
        <v>45908</v>
      </c>
      <c r="P739" s="1">
        <v>1516.76</v>
      </c>
      <c r="Q739" s="1">
        <v>1786.47</v>
      </c>
      <c r="R739" s="1">
        <v>0</v>
      </c>
      <c r="S739" t="s">
        <v>1060</v>
      </c>
      <c r="T739" s="1">
        <f>IF(AND(First[[#This Row],[Allowed_Amount]]&gt;First[[#This Row],[Paid_Amount]],First[[#This Row],[Status]]="Denied"),1,0)</f>
        <v>0</v>
      </c>
      <c r="U739" s="1">
        <f>IF(AND(First[[#This Row],[Allowed_Amount]]&gt;First[[#This Row],[Paid_Amount]],First[[#This Row],[Status]]="Denied"),First[[#This Row],[Allowed_Amount]]-First[[#This Row],[Paid_Amount]],0)</f>
        <v>0</v>
      </c>
      <c r="V7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0" spans="1:23" x14ac:dyDescent="0.35">
      <c r="A740" t="s">
        <v>756</v>
      </c>
      <c r="B740" t="s">
        <v>1024</v>
      </c>
      <c r="C740" t="s">
        <v>1029</v>
      </c>
      <c r="D740" t="s">
        <v>1035</v>
      </c>
      <c r="E740" t="s">
        <v>1041</v>
      </c>
      <c r="F740" s="1">
        <v>625.16</v>
      </c>
      <c r="G740" s="1">
        <v>564.4</v>
      </c>
      <c r="H740" s="1">
        <v>440.01</v>
      </c>
      <c r="I740" s="1">
        <v>185.15</v>
      </c>
      <c r="L740" t="s">
        <v>1054</v>
      </c>
      <c r="M740" t="s">
        <v>1055</v>
      </c>
      <c r="N740" s="2">
        <v>45604</v>
      </c>
      <c r="O740" s="2">
        <v>45625</v>
      </c>
      <c r="P740" s="1">
        <v>440.01</v>
      </c>
      <c r="Q740" s="1">
        <v>185.15</v>
      </c>
      <c r="R740" s="1">
        <v>0</v>
      </c>
      <c r="S740" t="s">
        <v>1060</v>
      </c>
      <c r="T740" s="1">
        <f>IF(AND(First[[#This Row],[Allowed_Amount]]&gt;First[[#This Row],[Paid_Amount]],First[[#This Row],[Status]]="Denied"),1,0)</f>
        <v>0</v>
      </c>
      <c r="U740" s="1">
        <f>IF(AND(First[[#This Row],[Allowed_Amount]]&gt;First[[#This Row],[Paid_Amount]],First[[#This Row],[Status]]="Denied"),First[[#This Row],[Allowed_Amount]]-First[[#This Row],[Paid_Amount]],0)</f>
        <v>0</v>
      </c>
      <c r="V7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1" spans="1:23" x14ac:dyDescent="0.35">
      <c r="A741" t="s">
        <v>757</v>
      </c>
      <c r="B741" t="s">
        <v>1026</v>
      </c>
      <c r="C741" t="s">
        <v>1029</v>
      </c>
      <c r="D741" t="s">
        <v>1037</v>
      </c>
      <c r="E741" t="s">
        <v>1040</v>
      </c>
      <c r="F741" s="1">
        <v>616.89</v>
      </c>
      <c r="G741" s="1">
        <v>313.33</v>
      </c>
      <c r="H741" s="1">
        <v>179.56</v>
      </c>
      <c r="I741" s="1">
        <v>437.33</v>
      </c>
      <c r="L741" t="s">
        <v>1054</v>
      </c>
      <c r="M741" t="s">
        <v>1055</v>
      </c>
      <c r="N741" s="2">
        <v>45864</v>
      </c>
      <c r="O741" s="2">
        <v>45878</v>
      </c>
      <c r="P741" s="1">
        <v>179.56</v>
      </c>
      <c r="Q741" s="1">
        <v>437.33</v>
      </c>
      <c r="R741" s="1">
        <v>0</v>
      </c>
      <c r="S741" t="s">
        <v>1060</v>
      </c>
      <c r="T741" s="1">
        <f>IF(AND(First[[#This Row],[Allowed_Amount]]&gt;First[[#This Row],[Paid_Amount]],First[[#This Row],[Status]]="Denied"),1,0)</f>
        <v>0</v>
      </c>
      <c r="U741" s="1">
        <f>IF(AND(First[[#This Row],[Allowed_Amount]]&gt;First[[#This Row],[Paid_Amount]],First[[#This Row],[Status]]="Denied"),First[[#This Row],[Allowed_Amount]]-First[[#This Row],[Paid_Amount]],0)</f>
        <v>0</v>
      </c>
      <c r="V7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2" spans="1:23" x14ac:dyDescent="0.35">
      <c r="A742" t="s">
        <v>758</v>
      </c>
      <c r="B742" t="s">
        <v>1020</v>
      </c>
      <c r="C742" t="s">
        <v>1028</v>
      </c>
      <c r="D742" t="s">
        <v>1035</v>
      </c>
      <c r="E742" t="s">
        <v>1040</v>
      </c>
      <c r="F742" s="1">
        <v>278.86</v>
      </c>
      <c r="G742" s="1">
        <v>175.26</v>
      </c>
      <c r="H742" s="1">
        <v>139.34</v>
      </c>
      <c r="I742" s="1">
        <v>139.52000000000001</v>
      </c>
      <c r="L742" t="s">
        <v>1054</v>
      </c>
      <c r="M742" t="s">
        <v>1055</v>
      </c>
      <c r="N742" s="2">
        <v>45619</v>
      </c>
      <c r="O742" s="2">
        <v>45677</v>
      </c>
      <c r="P742" s="1">
        <v>139.34</v>
      </c>
      <c r="Q742" s="1">
        <v>139.52000000000001</v>
      </c>
      <c r="R742" s="1">
        <v>0</v>
      </c>
      <c r="S742" t="s">
        <v>1060</v>
      </c>
      <c r="T742" s="1">
        <f>IF(AND(First[[#This Row],[Allowed_Amount]]&gt;First[[#This Row],[Paid_Amount]],First[[#This Row],[Status]]="Denied"),1,0)</f>
        <v>0</v>
      </c>
      <c r="U742" s="1">
        <f>IF(AND(First[[#This Row],[Allowed_Amount]]&gt;First[[#This Row],[Paid_Amount]],First[[#This Row],[Status]]="Denied"),First[[#This Row],[Allowed_Amount]]-First[[#This Row],[Paid_Amount]],0)</f>
        <v>0</v>
      </c>
      <c r="V7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3" spans="1:23" x14ac:dyDescent="0.35">
      <c r="A743" t="s">
        <v>759</v>
      </c>
      <c r="B743" t="s">
        <v>1025</v>
      </c>
      <c r="C743" t="s">
        <v>1030</v>
      </c>
      <c r="D743" t="s">
        <v>1034</v>
      </c>
      <c r="E743" t="s">
        <v>1038</v>
      </c>
      <c r="F743" s="1">
        <v>4848.2700000000004</v>
      </c>
      <c r="G743" s="1">
        <v>4848.2700000000004</v>
      </c>
      <c r="H743" s="1">
        <v>2006.07</v>
      </c>
      <c r="I743" s="1">
        <v>2842.2</v>
      </c>
      <c r="J743" t="s">
        <v>1042</v>
      </c>
      <c r="K743" t="s">
        <v>1049</v>
      </c>
      <c r="L743" t="s">
        <v>1053</v>
      </c>
      <c r="M743" t="s">
        <v>1058</v>
      </c>
      <c r="N743" s="2">
        <v>45692</v>
      </c>
      <c r="O743" s="2">
        <v>45741</v>
      </c>
      <c r="P743" s="1">
        <v>1484.87</v>
      </c>
      <c r="Q743" s="1">
        <v>2842.2000000000012</v>
      </c>
      <c r="R743" s="1">
        <v>1357.33</v>
      </c>
      <c r="S743" t="s">
        <v>1062</v>
      </c>
      <c r="T743" s="1">
        <f>IF(AND(First[[#This Row],[Allowed_Amount]]&gt;First[[#This Row],[Paid_Amount]],First[[#This Row],[Status]]="Denied"),1,0)</f>
        <v>1</v>
      </c>
      <c r="U743" s="1">
        <f>IF(AND(First[[#This Row],[Allowed_Amount]]&gt;First[[#This Row],[Paid_Amount]],First[[#This Row],[Status]]="Denied"),First[[#This Row],[Allowed_Amount]]-First[[#This Row],[Paid_Amount]],0)</f>
        <v>2842.2000000000007</v>
      </c>
      <c r="V7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2842.2000000000007</v>
      </c>
      <c r="W7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44" spans="1:23" x14ac:dyDescent="0.35">
      <c r="A744" t="s">
        <v>760</v>
      </c>
      <c r="B744" t="s">
        <v>1024</v>
      </c>
      <c r="C744" t="s">
        <v>1028</v>
      </c>
      <c r="D744" t="s">
        <v>1033</v>
      </c>
      <c r="E744" t="s">
        <v>1039</v>
      </c>
      <c r="F744" s="1">
        <v>1383.26</v>
      </c>
      <c r="G744" s="1">
        <v>754.8</v>
      </c>
      <c r="H744" s="1">
        <v>470.73</v>
      </c>
      <c r="I744" s="1">
        <v>912.53</v>
      </c>
      <c r="L744" t="s">
        <v>1054</v>
      </c>
      <c r="M744" t="s">
        <v>1055</v>
      </c>
      <c r="N744" s="2">
        <v>45591</v>
      </c>
      <c r="O744" s="2">
        <v>45636</v>
      </c>
      <c r="P744" s="1">
        <v>470.73</v>
      </c>
      <c r="Q744" s="1">
        <v>912.53</v>
      </c>
      <c r="R744" s="1">
        <v>0</v>
      </c>
      <c r="S744" t="s">
        <v>1060</v>
      </c>
      <c r="T744" s="1">
        <f>IF(AND(First[[#This Row],[Allowed_Amount]]&gt;First[[#This Row],[Paid_Amount]],First[[#This Row],[Status]]="Denied"),1,0)</f>
        <v>0</v>
      </c>
      <c r="U744" s="1">
        <f>IF(AND(First[[#This Row],[Allowed_Amount]]&gt;First[[#This Row],[Paid_Amount]],First[[#This Row],[Status]]="Denied"),First[[#This Row],[Allowed_Amount]]-First[[#This Row],[Paid_Amount]],0)</f>
        <v>0</v>
      </c>
      <c r="V7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5" spans="1:23" x14ac:dyDescent="0.35">
      <c r="A745" t="s">
        <v>761</v>
      </c>
      <c r="B745" t="s">
        <v>1022</v>
      </c>
      <c r="C745" t="s">
        <v>1032</v>
      </c>
      <c r="D745" t="s">
        <v>1035</v>
      </c>
      <c r="E745" t="s">
        <v>1039</v>
      </c>
      <c r="F745" s="1">
        <v>157.13999999999999</v>
      </c>
      <c r="G745" s="1">
        <v>105.49</v>
      </c>
      <c r="H745" s="1">
        <v>63.29</v>
      </c>
      <c r="I745" s="1">
        <v>93.85</v>
      </c>
      <c r="J745" t="s">
        <v>1046</v>
      </c>
      <c r="K745" t="s">
        <v>1050</v>
      </c>
      <c r="L745" t="s">
        <v>1053</v>
      </c>
      <c r="M745" t="s">
        <v>1055</v>
      </c>
      <c r="N745" s="2">
        <v>45610</v>
      </c>
      <c r="O745" s="2">
        <v>45639</v>
      </c>
      <c r="P745" s="1">
        <v>56.74</v>
      </c>
      <c r="Q745" s="1">
        <v>93.85</v>
      </c>
      <c r="R745" s="1">
        <v>37.11</v>
      </c>
      <c r="S745" t="s">
        <v>1060</v>
      </c>
      <c r="T745" s="1">
        <f>IF(AND(First[[#This Row],[Allowed_Amount]]&gt;First[[#This Row],[Paid_Amount]],First[[#This Row],[Status]]="Denied"),1,0)</f>
        <v>1</v>
      </c>
      <c r="U745" s="1">
        <f>IF(AND(First[[#This Row],[Allowed_Amount]]&gt;First[[#This Row],[Paid_Amount]],First[[#This Row],[Status]]="Denied"),First[[#This Row],[Allowed_Amount]]-First[[#This Row],[Paid_Amount]],0)</f>
        <v>42.199999999999996</v>
      </c>
      <c r="V7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42.199999999999996</v>
      </c>
      <c r="W7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46" spans="1:23" x14ac:dyDescent="0.35">
      <c r="A746" t="s">
        <v>762</v>
      </c>
      <c r="B746" t="s">
        <v>1025</v>
      </c>
      <c r="C746" t="s">
        <v>1030</v>
      </c>
      <c r="D746" t="s">
        <v>1036</v>
      </c>
      <c r="E746" t="s">
        <v>1041</v>
      </c>
      <c r="F746" s="1">
        <v>4215.3599999999997</v>
      </c>
      <c r="G746" s="1">
        <v>3806.04</v>
      </c>
      <c r="H746" s="1">
        <v>3670.16</v>
      </c>
      <c r="I746" s="1">
        <v>545.20000000000005</v>
      </c>
      <c r="L746" t="s">
        <v>1054</v>
      </c>
      <c r="M746" t="s">
        <v>1055</v>
      </c>
      <c r="N746" s="2">
        <v>45542</v>
      </c>
      <c r="O746" s="2">
        <v>45569</v>
      </c>
      <c r="P746" s="1">
        <v>3670.16</v>
      </c>
      <c r="Q746" s="1">
        <v>545.19999999999982</v>
      </c>
      <c r="R746" s="1">
        <v>0</v>
      </c>
      <c r="S746" t="s">
        <v>1060</v>
      </c>
      <c r="T746" s="1">
        <f>IF(AND(First[[#This Row],[Allowed_Amount]]&gt;First[[#This Row],[Paid_Amount]],First[[#This Row],[Status]]="Denied"),1,0)</f>
        <v>0</v>
      </c>
      <c r="U746" s="1">
        <f>IF(AND(First[[#This Row],[Allowed_Amount]]&gt;First[[#This Row],[Paid_Amount]],First[[#This Row],[Status]]="Denied"),First[[#This Row],[Allowed_Amount]]-First[[#This Row],[Paid_Amount]],0)</f>
        <v>0</v>
      </c>
      <c r="V7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7" spans="1:23" x14ac:dyDescent="0.35">
      <c r="A747" t="s">
        <v>763</v>
      </c>
      <c r="B747" t="s">
        <v>1026</v>
      </c>
      <c r="C747" t="s">
        <v>1028</v>
      </c>
      <c r="D747" t="s">
        <v>1037</v>
      </c>
      <c r="E747" t="s">
        <v>1039</v>
      </c>
      <c r="F747" s="1">
        <v>3343.04</v>
      </c>
      <c r="G747" s="1">
        <v>2272.59</v>
      </c>
      <c r="H747" s="1">
        <v>1873.39</v>
      </c>
      <c r="I747" s="1">
        <v>1469.65</v>
      </c>
      <c r="J747" t="s">
        <v>1045</v>
      </c>
      <c r="K747" t="s">
        <v>1051</v>
      </c>
      <c r="L747" t="s">
        <v>1053</v>
      </c>
      <c r="M747" t="s">
        <v>1058</v>
      </c>
      <c r="N747" s="2">
        <v>45845</v>
      </c>
      <c r="O747" s="2">
        <v>45889</v>
      </c>
      <c r="P747" s="1">
        <v>1587.66</v>
      </c>
      <c r="Q747" s="1">
        <v>1469.65</v>
      </c>
      <c r="R747" s="1">
        <v>-118.01</v>
      </c>
      <c r="S747" t="s">
        <v>1060</v>
      </c>
      <c r="T747" s="1">
        <f>IF(AND(First[[#This Row],[Allowed_Amount]]&gt;First[[#This Row],[Paid_Amount]],First[[#This Row],[Status]]="Denied"),1,0)</f>
        <v>1</v>
      </c>
      <c r="U747" s="1">
        <f>IF(AND(First[[#This Row],[Allowed_Amount]]&gt;First[[#This Row],[Paid_Amount]],First[[#This Row],[Status]]="Denied"),First[[#This Row],[Allowed_Amount]]-First[[#This Row],[Paid_Amount]],0)</f>
        <v>399.20000000000005</v>
      </c>
      <c r="V7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8" spans="1:23" x14ac:dyDescent="0.35">
      <c r="A748" t="s">
        <v>764</v>
      </c>
      <c r="B748" t="s">
        <v>1018</v>
      </c>
      <c r="C748" t="s">
        <v>1031</v>
      </c>
      <c r="D748" t="s">
        <v>1035</v>
      </c>
      <c r="E748" t="s">
        <v>1041</v>
      </c>
      <c r="F748" s="1">
        <v>3540.02</v>
      </c>
      <c r="G748" s="1">
        <v>2172.3200000000002</v>
      </c>
      <c r="H748" s="1">
        <v>1109.26</v>
      </c>
      <c r="I748" s="1">
        <v>2430.7600000000002</v>
      </c>
      <c r="L748" t="s">
        <v>1054</v>
      </c>
      <c r="M748" t="s">
        <v>1055</v>
      </c>
      <c r="N748" s="2">
        <v>45573</v>
      </c>
      <c r="O748" s="2">
        <v>45615</v>
      </c>
      <c r="P748" s="1">
        <v>1109.26</v>
      </c>
      <c r="Q748" s="1">
        <v>2430.7600000000002</v>
      </c>
      <c r="R748" s="1">
        <v>0</v>
      </c>
      <c r="S748" t="s">
        <v>1060</v>
      </c>
      <c r="T748" s="1">
        <f>IF(AND(First[[#This Row],[Allowed_Amount]]&gt;First[[#This Row],[Paid_Amount]],First[[#This Row],[Status]]="Denied"),1,0)</f>
        <v>0</v>
      </c>
      <c r="U748" s="1">
        <f>IF(AND(First[[#This Row],[Allowed_Amount]]&gt;First[[#This Row],[Paid_Amount]],First[[#This Row],[Status]]="Denied"),First[[#This Row],[Allowed_Amount]]-First[[#This Row],[Paid_Amount]],0)</f>
        <v>0</v>
      </c>
      <c r="V7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49" spans="1:23" x14ac:dyDescent="0.35">
      <c r="A749" t="s">
        <v>765</v>
      </c>
      <c r="B749" t="s">
        <v>1023</v>
      </c>
      <c r="C749" t="s">
        <v>1030</v>
      </c>
      <c r="D749" t="s">
        <v>1035</v>
      </c>
      <c r="E749" t="s">
        <v>1039</v>
      </c>
      <c r="F749" s="1">
        <v>3166.39</v>
      </c>
      <c r="G749" s="1">
        <v>1671.28</v>
      </c>
      <c r="H749" s="1">
        <v>874.2</v>
      </c>
      <c r="I749" s="1">
        <v>2292.19</v>
      </c>
      <c r="L749" t="s">
        <v>1054</v>
      </c>
      <c r="M749" t="s">
        <v>1055</v>
      </c>
      <c r="N749" s="2">
        <v>45697</v>
      </c>
      <c r="O749" s="2">
        <v>45786</v>
      </c>
      <c r="P749" s="1">
        <v>874.2</v>
      </c>
      <c r="Q749" s="1">
        <v>2292.19</v>
      </c>
      <c r="R749" s="1">
        <v>0</v>
      </c>
      <c r="S749" t="s">
        <v>1060</v>
      </c>
      <c r="T749" s="1">
        <f>IF(AND(First[[#This Row],[Allowed_Amount]]&gt;First[[#This Row],[Paid_Amount]],First[[#This Row],[Status]]="Denied"),1,0)</f>
        <v>0</v>
      </c>
      <c r="U749" s="1">
        <f>IF(AND(First[[#This Row],[Allowed_Amount]]&gt;First[[#This Row],[Paid_Amount]],First[[#This Row],[Status]]="Denied"),First[[#This Row],[Allowed_Amount]]-First[[#This Row],[Paid_Amount]],0)</f>
        <v>0</v>
      </c>
      <c r="V7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0" spans="1:23" x14ac:dyDescent="0.35">
      <c r="A750" t="s">
        <v>766</v>
      </c>
      <c r="B750" t="s">
        <v>1025</v>
      </c>
      <c r="C750" t="s">
        <v>1030</v>
      </c>
      <c r="D750" t="s">
        <v>1034</v>
      </c>
      <c r="E750" t="s">
        <v>1039</v>
      </c>
      <c r="F750" s="1">
        <v>652.89</v>
      </c>
      <c r="G750" s="1">
        <v>585.64</v>
      </c>
      <c r="H750" s="1">
        <v>490.72</v>
      </c>
      <c r="I750" s="1">
        <v>162.16999999999999</v>
      </c>
      <c r="L750" t="s">
        <v>1054</v>
      </c>
      <c r="M750" t="s">
        <v>1055</v>
      </c>
      <c r="N750" s="2">
        <v>45794</v>
      </c>
      <c r="O750" s="2">
        <v>45831</v>
      </c>
      <c r="P750" s="1">
        <v>490.72</v>
      </c>
      <c r="Q750" s="1">
        <v>162.16999999999999</v>
      </c>
      <c r="R750" s="1">
        <v>0</v>
      </c>
      <c r="S750" t="s">
        <v>1060</v>
      </c>
      <c r="T750" s="1">
        <f>IF(AND(First[[#This Row],[Allowed_Amount]]&gt;First[[#This Row],[Paid_Amount]],First[[#This Row],[Status]]="Denied"),1,0)</f>
        <v>0</v>
      </c>
      <c r="U750" s="1">
        <f>IF(AND(First[[#This Row],[Allowed_Amount]]&gt;First[[#This Row],[Paid_Amount]],First[[#This Row],[Status]]="Denied"),First[[#This Row],[Allowed_Amount]]-First[[#This Row],[Paid_Amount]],0)</f>
        <v>0</v>
      </c>
      <c r="V7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1" spans="1:23" x14ac:dyDescent="0.35">
      <c r="A751" t="s">
        <v>767</v>
      </c>
      <c r="B751" t="s">
        <v>1022</v>
      </c>
      <c r="C751" t="s">
        <v>1029</v>
      </c>
      <c r="D751" t="s">
        <v>1034</v>
      </c>
      <c r="E751" t="s">
        <v>1039</v>
      </c>
      <c r="F751" s="1">
        <v>811.16</v>
      </c>
      <c r="G751" s="1">
        <v>769.24</v>
      </c>
      <c r="H751" s="1">
        <v>592.52</v>
      </c>
      <c r="I751" s="1">
        <v>218.64</v>
      </c>
      <c r="L751" t="s">
        <v>1054</v>
      </c>
      <c r="M751" t="s">
        <v>1055</v>
      </c>
      <c r="N751" s="2">
        <v>45580</v>
      </c>
      <c r="O751" s="2">
        <v>45594</v>
      </c>
      <c r="P751" s="1">
        <v>592.52</v>
      </c>
      <c r="Q751" s="1">
        <v>218.64</v>
      </c>
      <c r="R751" s="1">
        <v>0</v>
      </c>
      <c r="S751" t="s">
        <v>1060</v>
      </c>
      <c r="T751" s="1">
        <f>IF(AND(First[[#This Row],[Allowed_Amount]]&gt;First[[#This Row],[Paid_Amount]],First[[#This Row],[Status]]="Denied"),1,0)</f>
        <v>0</v>
      </c>
      <c r="U751" s="1">
        <f>IF(AND(First[[#This Row],[Allowed_Amount]]&gt;First[[#This Row],[Paid_Amount]],First[[#This Row],[Status]]="Denied"),First[[#This Row],[Allowed_Amount]]-First[[#This Row],[Paid_Amount]],0)</f>
        <v>0</v>
      </c>
      <c r="V7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2" spans="1:23" x14ac:dyDescent="0.35">
      <c r="A752" t="s">
        <v>768</v>
      </c>
      <c r="B752" t="s">
        <v>1023</v>
      </c>
      <c r="C752" t="s">
        <v>1029</v>
      </c>
      <c r="D752" t="s">
        <v>1036</v>
      </c>
      <c r="E752" t="s">
        <v>1038</v>
      </c>
      <c r="F752" s="1">
        <v>2856.93</v>
      </c>
      <c r="G752" s="1">
        <v>1986.78</v>
      </c>
      <c r="H752" s="1">
        <v>1476.83</v>
      </c>
      <c r="I752" s="1">
        <v>1380.1</v>
      </c>
      <c r="L752" t="s">
        <v>1054</v>
      </c>
      <c r="M752" t="s">
        <v>1055</v>
      </c>
      <c r="N752" s="2">
        <v>45647</v>
      </c>
      <c r="O752" s="2">
        <v>45705</v>
      </c>
      <c r="P752" s="1">
        <v>1476.83</v>
      </c>
      <c r="Q752" s="1">
        <v>1380.1</v>
      </c>
      <c r="R752" s="1">
        <v>0</v>
      </c>
      <c r="S752" t="s">
        <v>1060</v>
      </c>
      <c r="T752" s="1">
        <f>IF(AND(First[[#This Row],[Allowed_Amount]]&gt;First[[#This Row],[Paid_Amount]],First[[#This Row],[Status]]="Denied"),1,0)</f>
        <v>0</v>
      </c>
      <c r="U752" s="1">
        <f>IF(AND(First[[#This Row],[Allowed_Amount]]&gt;First[[#This Row],[Paid_Amount]],First[[#This Row],[Status]]="Denied"),First[[#This Row],[Allowed_Amount]]-First[[#This Row],[Paid_Amount]],0)</f>
        <v>0</v>
      </c>
      <c r="V7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3" spans="1:23" x14ac:dyDescent="0.35">
      <c r="A753" t="s">
        <v>769</v>
      </c>
      <c r="B753" t="s">
        <v>1019</v>
      </c>
      <c r="C753" t="s">
        <v>1030</v>
      </c>
      <c r="D753" t="s">
        <v>1033</v>
      </c>
      <c r="E753" t="s">
        <v>1040</v>
      </c>
      <c r="F753" s="1">
        <v>2870.35</v>
      </c>
      <c r="G753" s="1">
        <v>2200.56</v>
      </c>
      <c r="H753" s="1">
        <v>1137.94</v>
      </c>
      <c r="I753" s="1">
        <v>1732.41</v>
      </c>
      <c r="L753" t="s">
        <v>1054</v>
      </c>
      <c r="M753" t="s">
        <v>1055</v>
      </c>
      <c r="N753" s="2">
        <v>45736</v>
      </c>
      <c r="O753" s="2">
        <v>45745</v>
      </c>
      <c r="P753" s="1">
        <v>1137.94</v>
      </c>
      <c r="Q753" s="1">
        <v>1732.41</v>
      </c>
      <c r="R753" s="1">
        <v>0</v>
      </c>
      <c r="S753" t="s">
        <v>1060</v>
      </c>
      <c r="T753" s="1">
        <f>IF(AND(First[[#This Row],[Allowed_Amount]]&gt;First[[#This Row],[Paid_Amount]],First[[#This Row],[Status]]="Denied"),1,0)</f>
        <v>0</v>
      </c>
      <c r="U753" s="1">
        <f>IF(AND(First[[#This Row],[Allowed_Amount]]&gt;First[[#This Row],[Paid_Amount]],First[[#This Row],[Status]]="Denied"),First[[#This Row],[Allowed_Amount]]-First[[#This Row],[Paid_Amount]],0)</f>
        <v>0</v>
      </c>
      <c r="V7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4" spans="1:23" x14ac:dyDescent="0.35">
      <c r="A754" t="s">
        <v>770</v>
      </c>
      <c r="B754" t="s">
        <v>1023</v>
      </c>
      <c r="C754" t="s">
        <v>1030</v>
      </c>
      <c r="D754" t="s">
        <v>1036</v>
      </c>
      <c r="E754" t="s">
        <v>1039</v>
      </c>
      <c r="F754" s="1">
        <v>823.41</v>
      </c>
      <c r="G754" s="1">
        <v>555.82000000000005</v>
      </c>
      <c r="H754" s="1">
        <v>401.96</v>
      </c>
      <c r="I754" s="1">
        <v>421.45</v>
      </c>
      <c r="L754" t="s">
        <v>1054</v>
      </c>
      <c r="M754" t="s">
        <v>1055</v>
      </c>
      <c r="N754" s="2">
        <v>45836</v>
      </c>
      <c r="O754" s="2">
        <v>45911</v>
      </c>
      <c r="P754" s="1">
        <v>401.96</v>
      </c>
      <c r="Q754" s="1">
        <v>421.45</v>
      </c>
      <c r="R754" s="1">
        <v>0</v>
      </c>
      <c r="S754" t="s">
        <v>1060</v>
      </c>
      <c r="T754" s="1">
        <f>IF(AND(First[[#This Row],[Allowed_Amount]]&gt;First[[#This Row],[Paid_Amount]],First[[#This Row],[Status]]="Denied"),1,0)</f>
        <v>0</v>
      </c>
      <c r="U754" s="1">
        <f>IF(AND(First[[#This Row],[Allowed_Amount]]&gt;First[[#This Row],[Paid_Amount]],First[[#This Row],[Status]]="Denied"),First[[#This Row],[Allowed_Amount]]-First[[#This Row],[Paid_Amount]],0)</f>
        <v>0</v>
      </c>
      <c r="V7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5" spans="1:23" x14ac:dyDescent="0.35">
      <c r="A755" t="s">
        <v>771</v>
      </c>
      <c r="B755" t="s">
        <v>1019</v>
      </c>
      <c r="C755" t="s">
        <v>1029</v>
      </c>
      <c r="D755" t="s">
        <v>1037</v>
      </c>
      <c r="E755" t="s">
        <v>1040</v>
      </c>
      <c r="F755" s="1">
        <v>4483.1899999999996</v>
      </c>
      <c r="G755" s="1">
        <v>4483.1899999999996</v>
      </c>
      <c r="H755" s="1">
        <v>3274.47</v>
      </c>
      <c r="I755" s="1">
        <v>1208.72</v>
      </c>
      <c r="L755" t="s">
        <v>1054</v>
      </c>
      <c r="M755" t="s">
        <v>1055</v>
      </c>
      <c r="N755" s="2">
        <v>45714</v>
      </c>
      <c r="O755" s="2">
        <v>45722</v>
      </c>
      <c r="P755" s="1">
        <v>3274.47</v>
      </c>
      <c r="Q755" s="1">
        <v>1208.72</v>
      </c>
      <c r="R755" s="1">
        <v>0</v>
      </c>
      <c r="S755" t="s">
        <v>1062</v>
      </c>
      <c r="T755" s="1">
        <f>IF(AND(First[[#This Row],[Allowed_Amount]]&gt;First[[#This Row],[Paid_Amount]],First[[#This Row],[Status]]="Denied"),1,0)</f>
        <v>0</v>
      </c>
      <c r="U755" s="1">
        <f>IF(AND(First[[#This Row],[Allowed_Amount]]&gt;First[[#This Row],[Paid_Amount]],First[[#This Row],[Status]]="Denied"),First[[#This Row],[Allowed_Amount]]-First[[#This Row],[Paid_Amount]],0)</f>
        <v>0</v>
      </c>
      <c r="V7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6" spans="1:23" x14ac:dyDescent="0.35">
      <c r="A756" t="s">
        <v>772</v>
      </c>
      <c r="B756" t="s">
        <v>1021</v>
      </c>
      <c r="C756" t="s">
        <v>1032</v>
      </c>
      <c r="D756" t="s">
        <v>1037</v>
      </c>
      <c r="E756" t="s">
        <v>1039</v>
      </c>
      <c r="F756" s="1">
        <v>2344.11</v>
      </c>
      <c r="G756" s="1">
        <v>1412.98</v>
      </c>
      <c r="H756" s="1">
        <v>973.12</v>
      </c>
      <c r="I756" s="1">
        <v>1370.99</v>
      </c>
      <c r="L756" t="s">
        <v>1054</v>
      </c>
      <c r="M756" t="s">
        <v>1055</v>
      </c>
      <c r="N756" s="2">
        <v>45767</v>
      </c>
      <c r="O756" s="2">
        <v>45825</v>
      </c>
      <c r="P756" s="1">
        <v>973.12</v>
      </c>
      <c r="Q756" s="1">
        <v>1370.99</v>
      </c>
      <c r="R756" s="1">
        <v>0</v>
      </c>
      <c r="S756" t="s">
        <v>1060</v>
      </c>
      <c r="T756" s="1">
        <f>IF(AND(First[[#This Row],[Allowed_Amount]]&gt;First[[#This Row],[Paid_Amount]],First[[#This Row],[Status]]="Denied"),1,0)</f>
        <v>0</v>
      </c>
      <c r="U756" s="1">
        <f>IF(AND(First[[#This Row],[Allowed_Amount]]&gt;First[[#This Row],[Paid_Amount]],First[[#This Row],[Status]]="Denied"),First[[#This Row],[Allowed_Amount]]-First[[#This Row],[Paid_Amount]],0)</f>
        <v>0</v>
      </c>
      <c r="V7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7" spans="1:23" x14ac:dyDescent="0.35">
      <c r="A757" t="s">
        <v>773</v>
      </c>
      <c r="B757" t="s">
        <v>1020</v>
      </c>
      <c r="C757" t="s">
        <v>1028</v>
      </c>
      <c r="D757" t="s">
        <v>1037</v>
      </c>
      <c r="E757" t="s">
        <v>1041</v>
      </c>
      <c r="F757" s="1">
        <v>2647.17</v>
      </c>
      <c r="G757" s="1">
        <v>1833.19</v>
      </c>
      <c r="H757" s="1">
        <v>1459.2</v>
      </c>
      <c r="I757" s="1">
        <v>1187.97</v>
      </c>
      <c r="J757" t="s">
        <v>1045</v>
      </c>
      <c r="K757" t="s">
        <v>1051</v>
      </c>
      <c r="L757" t="s">
        <v>1053</v>
      </c>
      <c r="M757" t="s">
        <v>1058</v>
      </c>
      <c r="N757" s="2">
        <v>45792</v>
      </c>
      <c r="O757" s="2">
        <v>45855</v>
      </c>
      <c r="P757" s="1">
        <v>1271.97</v>
      </c>
      <c r="Q757" s="1">
        <v>1187.97</v>
      </c>
      <c r="R757" s="1">
        <v>-84</v>
      </c>
      <c r="S757" t="s">
        <v>1060</v>
      </c>
      <c r="T757" s="1">
        <f>IF(AND(First[[#This Row],[Allowed_Amount]]&gt;First[[#This Row],[Paid_Amount]],First[[#This Row],[Status]]="Denied"),1,0)</f>
        <v>1</v>
      </c>
      <c r="U757" s="1">
        <f>IF(AND(First[[#This Row],[Allowed_Amount]]&gt;First[[#This Row],[Paid_Amount]],First[[#This Row],[Status]]="Denied"),First[[#This Row],[Allowed_Amount]]-First[[#This Row],[Paid_Amount]],0)</f>
        <v>373.99</v>
      </c>
      <c r="V7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8" spans="1:23" x14ac:dyDescent="0.35">
      <c r="A758" t="s">
        <v>774</v>
      </c>
      <c r="B758" t="s">
        <v>1019</v>
      </c>
      <c r="C758" t="s">
        <v>1030</v>
      </c>
      <c r="D758" t="s">
        <v>1034</v>
      </c>
      <c r="E758" t="s">
        <v>1040</v>
      </c>
      <c r="F758" s="1">
        <v>3464.75</v>
      </c>
      <c r="G758" s="1">
        <v>3307.53</v>
      </c>
      <c r="H758" s="1">
        <v>1670.86</v>
      </c>
      <c r="I758" s="1">
        <v>1793.89</v>
      </c>
      <c r="L758" t="s">
        <v>1054</v>
      </c>
      <c r="M758" t="s">
        <v>1055</v>
      </c>
      <c r="N758" s="2">
        <v>45569</v>
      </c>
      <c r="O758" s="2">
        <v>45655</v>
      </c>
      <c r="P758" s="1">
        <v>1670.86</v>
      </c>
      <c r="Q758" s="1">
        <v>1793.89</v>
      </c>
      <c r="R758" s="1">
        <v>0</v>
      </c>
      <c r="S758" t="s">
        <v>1060</v>
      </c>
      <c r="T758" s="1">
        <f>IF(AND(First[[#This Row],[Allowed_Amount]]&gt;First[[#This Row],[Paid_Amount]],First[[#This Row],[Status]]="Denied"),1,0)</f>
        <v>0</v>
      </c>
      <c r="U758" s="1">
        <f>IF(AND(First[[#This Row],[Allowed_Amount]]&gt;First[[#This Row],[Paid_Amount]],First[[#This Row],[Status]]="Denied"),First[[#This Row],[Allowed_Amount]]-First[[#This Row],[Paid_Amount]],0)</f>
        <v>0</v>
      </c>
      <c r="V7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59" spans="1:23" x14ac:dyDescent="0.35">
      <c r="A759" t="s">
        <v>775</v>
      </c>
      <c r="B759" t="s">
        <v>1027</v>
      </c>
      <c r="C759" t="s">
        <v>1030</v>
      </c>
      <c r="D759" t="s">
        <v>1036</v>
      </c>
      <c r="E759" t="s">
        <v>1040</v>
      </c>
      <c r="F759" s="1">
        <v>2650.63</v>
      </c>
      <c r="G759" s="1">
        <v>1413.46</v>
      </c>
      <c r="H759" s="1">
        <v>1041.04</v>
      </c>
      <c r="I759" s="1">
        <v>1609.59</v>
      </c>
      <c r="L759" t="s">
        <v>1054</v>
      </c>
      <c r="M759" t="s">
        <v>1055</v>
      </c>
      <c r="N759" s="2">
        <v>45879</v>
      </c>
      <c r="O759" s="2">
        <v>45926</v>
      </c>
      <c r="P759" s="1">
        <v>1041.04</v>
      </c>
      <c r="Q759" s="1">
        <v>1609.59</v>
      </c>
      <c r="R759" s="1">
        <v>0</v>
      </c>
      <c r="S759" t="s">
        <v>1060</v>
      </c>
      <c r="T759" s="1">
        <f>IF(AND(First[[#This Row],[Allowed_Amount]]&gt;First[[#This Row],[Paid_Amount]],First[[#This Row],[Status]]="Denied"),1,0)</f>
        <v>0</v>
      </c>
      <c r="U759" s="1">
        <f>IF(AND(First[[#This Row],[Allowed_Amount]]&gt;First[[#This Row],[Paid_Amount]],First[[#This Row],[Status]]="Denied"),First[[#This Row],[Allowed_Amount]]-First[[#This Row],[Paid_Amount]],0)</f>
        <v>0</v>
      </c>
      <c r="V7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0" spans="1:23" x14ac:dyDescent="0.35">
      <c r="A760" t="s">
        <v>776</v>
      </c>
      <c r="B760" t="s">
        <v>1022</v>
      </c>
      <c r="C760" t="s">
        <v>1032</v>
      </c>
      <c r="D760" t="s">
        <v>1036</v>
      </c>
      <c r="E760" t="s">
        <v>1039</v>
      </c>
      <c r="F760" s="1">
        <v>3825.44</v>
      </c>
      <c r="G760" s="1">
        <v>2714.46</v>
      </c>
      <c r="H760" s="1">
        <v>2365.2399999999998</v>
      </c>
      <c r="I760" s="1">
        <v>1460.2</v>
      </c>
      <c r="L760" t="s">
        <v>1054</v>
      </c>
      <c r="M760" t="s">
        <v>1055</v>
      </c>
      <c r="N760" s="2">
        <v>45825</v>
      </c>
      <c r="O760" s="2">
        <v>45913</v>
      </c>
      <c r="P760" s="1">
        <v>2365.2399999999998</v>
      </c>
      <c r="Q760" s="1">
        <v>1460.2</v>
      </c>
      <c r="R760" s="1">
        <v>0</v>
      </c>
      <c r="S760" t="s">
        <v>1060</v>
      </c>
      <c r="T760" s="1">
        <f>IF(AND(First[[#This Row],[Allowed_Amount]]&gt;First[[#This Row],[Paid_Amount]],First[[#This Row],[Status]]="Denied"),1,0)</f>
        <v>0</v>
      </c>
      <c r="U760" s="1">
        <f>IF(AND(First[[#This Row],[Allowed_Amount]]&gt;First[[#This Row],[Paid_Amount]],First[[#This Row],[Status]]="Denied"),First[[#This Row],[Allowed_Amount]]-First[[#This Row],[Paid_Amount]],0)</f>
        <v>0</v>
      </c>
      <c r="V7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1" spans="1:23" x14ac:dyDescent="0.35">
      <c r="A761" t="s">
        <v>777</v>
      </c>
      <c r="B761" t="s">
        <v>1018</v>
      </c>
      <c r="C761" t="s">
        <v>1029</v>
      </c>
      <c r="D761" t="s">
        <v>1035</v>
      </c>
      <c r="E761" t="s">
        <v>1038</v>
      </c>
      <c r="F761" s="1">
        <v>4892.5</v>
      </c>
      <c r="G761" s="1">
        <v>3576.96</v>
      </c>
      <c r="H761" s="1">
        <v>3552.17</v>
      </c>
      <c r="I761" s="1">
        <v>1340.33</v>
      </c>
      <c r="L761" t="s">
        <v>1054</v>
      </c>
      <c r="M761" t="s">
        <v>1055</v>
      </c>
      <c r="N761" s="2">
        <v>45649</v>
      </c>
      <c r="O761" s="2">
        <v>45716</v>
      </c>
      <c r="P761" s="1">
        <v>3552.17</v>
      </c>
      <c r="Q761" s="1">
        <v>1340.33</v>
      </c>
      <c r="R761" s="1">
        <v>0</v>
      </c>
      <c r="S761" t="s">
        <v>1060</v>
      </c>
      <c r="T761" s="1">
        <f>IF(AND(First[[#This Row],[Allowed_Amount]]&gt;First[[#This Row],[Paid_Amount]],First[[#This Row],[Status]]="Denied"),1,0)</f>
        <v>0</v>
      </c>
      <c r="U761" s="1">
        <f>IF(AND(First[[#This Row],[Allowed_Amount]]&gt;First[[#This Row],[Paid_Amount]],First[[#This Row],[Status]]="Denied"),First[[#This Row],[Allowed_Amount]]-First[[#This Row],[Paid_Amount]],0)</f>
        <v>0</v>
      </c>
      <c r="V7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2" spans="1:23" x14ac:dyDescent="0.35">
      <c r="A762" t="s">
        <v>778</v>
      </c>
      <c r="B762" t="s">
        <v>1027</v>
      </c>
      <c r="C762" t="s">
        <v>1031</v>
      </c>
      <c r="D762" t="s">
        <v>1034</v>
      </c>
      <c r="E762" t="s">
        <v>1038</v>
      </c>
      <c r="F762" s="1">
        <v>1935.36</v>
      </c>
      <c r="G762" s="1">
        <v>1389.77</v>
      </c>
      <c r="H762" s="1">
        <v>1186.43</v>
      </c>
      <c r="I762" s="1">
        <v>748.93</v>
      </c>
      <c r="L762" t="s">
        <v>1054</v>
      </c>
      <c r="M762" t="s">
        <v>1055</v>
      </c>
      <c r="N762" s="2">
        <v>45784</v>
      </c>
      <c r="O762" s="2">
        <v>45852</v>
      </c>
      <c r="P762" s="1">
        <v>1186.43</v>
      </c>
      <c r="Q762" s="1">
        <v>748.92999999999984</v>
      </c>
      <c r="R762" s="1">
        <v>0</v>
      </c>
      <c r="S762" t="s">
        <v>1060</v>
      </c>
      <c r="T762" s="1">
        <f>IF(AND(First[[#This Row],[Allowed_Amount]]&gt;First[[#This Row],[Paid_Amount]],First[[#This Row],[Status]]="Denied"),1,0)</f>
        <v>0</v>
      </c>
      <c r="U762" s="1">
        <f>IF(AND(First[[#This Row],[Allowed_Amount]]&gt;First[[#This Row],[Paid_Amount]],First[[#This Row],[Status]]="Denied"),First[[#This Row],[Allowed_Amount]]-First[[#This Row],[Paid_Amount]],0)</f>
        <v>0</v>
      </c>
      <c r="V7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3" spans="1:23" x14ac:dyDescent="0.35">
      <c r="A763" t="s">
        <v>779</v>
      </c>
      <c r="B763" t="s">
        <v>1027</v>
      </c>
      <c r="C763" t="s">
        <v>1030</v>
      </c>
      <c r="D763" t="s">
        <v>1034</v>
      </c>
      <c r="E763" t="s">
        <v>1040</v>
      </c>
      <c r="F763" s="1">
        <v>240.06</v>
      </c>
      <c r="G763" s="1">
        <v>165.18</v>
      </c>
      <c r="H763" s="1">
        <v>94.83</v>
      </c>
      <c r="I763" s="1">
        <v>145.22999999999999</v>
      </c>
      <c r="J763" t="s">
        <v>1045</v>
      </c>
      <c r="K763" t="s">
        <v>1051</v>
      </c>
      <c r="L763" t="s">
        <v>1053</v>
      </c>
      <c r="M763" t="s">
        <v>1055</v>
      </c>
      <c r="N763" s="2">
        <v>45652</v>
      </c>
      <c r="O763" s="2">
        <v>45664</v>
      </c>
      <c r="P763" s="1">
        <v>79.53</v>
      </c>
      <c r="Q763" s="1">
        <v>145.22999999999999</v>
      </c>
      <c r="R763" s="1">
        <v>65.7</v>
      </c>
      <c r="S763" t="s">
        <v>1060</v>
      </c>
      <c r="T763" s="1">
        <f>IF(AND(First[[#This Row],[Allowed_Amount]]&gt;First[[#This Row],[Paid_Amount]],First[[#This Row],[Status]]="Denied"),1,0)</f>
        <v>1</v>
      </c>
      <c r="U763" s="1">
        <f>IF(AND(First[[#This Row],[Allowed_Amount]]&gt;First[[#This Row],[Paid_Amount]],First[[#This Row],[Status]]="Denied"),First[[#This Row],[Allowed_Amount]]-First[[#This Row],[Paid_Amount]],0)</f>
        <v>70.350000000000009</v>
      </c>
      <c r="V7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4" spans="1:23" x14ac:dyDescent="0.35">
      <c r="A764" t="s">
        <v>780</v>
      </c>
      <c r="B764" t="s">
        <v>1021</v>
      </c>
      <c r="C764" t="s">
        <v>1031</v>
      </c>
      <c r="D764" t="s">
        <v>1034</v>
      </c>
      <c r="E764" t="s">
        <v>1040</v>
      </c>
      <c r="F764" s="1">
        <v>705.83</v>
      </c>
      <c r="G764" s="1">
        <v>549.75</v>
      </c>
      <c r="H764" s="1">
        <v>463.92</v>
      </c>
      <c r="I764" s="1">
        <v>241.91</v>
      </c>
      <c r="J764" t="s">
        <v>1043</v>
      </c>
      <c r="K764" t="s">
        <v>1049</v>
      </c>
      <c r="L764" t="s">
        <v>1053</v>
      </c>
      <c r="M764" t="s">
        <v>1058</v>
      </c>
      <c r="N764" s="2">
        <v>45766</v>
      </c>
      <c r="O764" s="2">
        <v>45773</v>
      </c>
      <c r="P764" s="1">
        <v>353.04</v>
      </c>
      <c r="Q764" s="1">
        <v>241.91</v>
      </c>
      <c r="R764" s="1">
        <v>-111.13</v>
      </c>
      <c r="S764" t="s">
        <v>1060</v>
      </c>
      <c r="T764" s="1">
        <f>IF(AND(First[[#This Row],[Allowed_Amount]]&gt;First[[#This Row],[Paid_Amount]],First[[#This Row],[Status]]="Denied"),1,0)</f>
        <v>1</v>
      </c>
      <c r="U764" s="1">
        <f>IF(AND(First[[#This Row],[Allowed_Amount]]&gt;First[[#This Row],[Paid_Amount]],First[[#This Row],[Status]]="Denied"),First[[#This Row],[Allowed_Amount]]-First[[#This Row],[Paid_Amount]],0)</f>
        <v>85.829999999999984</v>
      </c>
      <c r="V7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85.829999999999984</v>
      </c>
      <c r="W7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65" spans="1:23" x14ac:dyDescent="0.35">
      <c r="A765" t="s">
        <v>781</v>
      </c>
      <c r="B765" t="s">
        <v>1021</v>
      </c>
      <c r="C765" t="s">
        <v>1029</v>
      </c>
      <c r="D765" t="s">
        <v>1035</v>
      </c>
      <c r="E765" t="s">
        <v>1039</v>
      </c>
      <c r="F765" s="1">
        <v>647.01</v>
      </c>
      <c r="G765" s="1">
        <v>434.55</v>
      </c>
      <c r="H765" s="1">
        <v>273.95</v>
      </c>
      <c r="I765" s="1">
        <v>373.06</v>
      </c>
      <c r="L765" t="s">
        <v>1054</v>
      </c>
      <c r="M765" t="s">
        <v>1055</v>
      </c>
      <c r="N765" s="2">
        <v>45746</v>
      </c>
      <c r="O765" s="2">
        <v>45765</v>
      </c>
      <c r="P765" s="1">
        <v>273.95</v>
      </c>
      <c r="Q765" s="1">
        <v>373.06</v>
      </c>
      <c r="R765" s="1">
        <v>0</v>
      </c>
      <c r="S765" t="s">
        <v>1060</v>
      </c>
      <c r="T765" s="1">
        <f>IF(AND(First[[#This Row],[Allowed_Amount]]&gt;First[[#This Row],[Paid_Amount]],First[[#This Row],[Status]]="Denied"),1,0)</f>
        <v>0</v>
      </c>
      <c r="U765" s="1">
        <f>IF(AND(First[[#This Row],[Allowed_Amount]]&gt;First[[#This Row],[Paid_Amount]],First[[#This Row],[Status]]="Denied"),First[[#This Row],[Allowed_Amount]]-First[[#This Row],[Paid_Amount]],0)</f>
        <v>0</v>
      </c>
      <c r="V7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6" spans="1:23" x14ac:dyDescent="0.35">
      <c r="A766" t="s">
        <v>782</v>
      </c>
      <c r="B766" t="s">
        <v>1019</v>
      </c>
      <c r="C766" t="s">
        <v>1028</v>
      </c>
      <c r="D766" t="s">
        <v>1033</v>
      </c>
      <c r="E766" t="s">
        <v>1038</v>
      </c>
      <c r="F766" s="1">
        <v>292.39999999999998</v>
      </c>
      <c r="G766" s="1">
        <v>237.19</v>
      </c>
      <c r="H766" s="1">
        <v>223.81</v>
      </c>
      <c r="I766" s="1">
        <v>68.59</v>
      </c>
      <c r="L766" t="s">
        <v>1054</v>
      </c>
      <c r="M766" t="s">
        <v>1055</v>
      </c>
      <c r="N766" s="2">
        <v>45796</v>
      </c>
      <c r="O766" s="2">
        <v>45828</v>
      </c>
      <c r="P766" s="1">
        <v>223.81</v>
      </c>
      <c r="Q766" s="1">
        <v>68.589999999999975</v>
      </c>
      <c r="R766" s="1">
        <v>0</v>
      </c>
      <c r="S766" t="s">
        <v>1060</v>
      </c>
      <c r="T766" s="1">
        <f>IF(AND(First[[#This Row],[Allowed_Amount]]&gt;First[[#This Row],[Paid_Amount]],First[[#This Row],[Status]]="Denied"),1,0)</f>
        <v>0</v>
      </c>
      <c r="U766" s="1">
        <f>IF(AND(First[[#This Row],[Allowed_Amount]]&gt;First[[#This Row],[Paid_Amount]],First[[#This Row],[Status]]="Denied"),First[[#This Row],[Allowed_Amount]]-First[[#This Row],[Paid_Amount]],0)</f>
        <v>0</v>
      </c>
      <c r="V7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7" spans="1:23" x14ac:dyDescent="0.35">
      <c r="A767" t="s">
        <v>783</v>
      </c>
      <c r="B767" t="s">
        <v>1021</v>
      </c>
      <c r="C767" t="s">
        <v>1029</v>
      </c>
      <c r="D767" t="s">
        <v>1034</v>
      </c>
      <c r="E767" t="s">
        <v>1040</v>
      </c>
      <c r="F767" s="1">
        <v>472.02</v>
      </c>
      <c r="G767" s="1">
        <v>245.53</v>
      </c>
      <c r="H767" s="1">
        <v>147.13</v>
      </c>
      <c r="I767" s="1">
        <v>324.89</v>
      </c>
      <c r="L767" t="s">
        <v>1054</v>
      </c>
      <c r="M767" t="s">
        <v>1055</v>
      </c>
      <c r="N767" s="2">
        <v>45741</v>
      </c>
      <c r="O767" s="2">
        <v>45757</v>
      </c>
      <c r="P767" s="1">
        <v>147.13</v>
      </c>
      <c r="Q767" s="1">
        <v>324.89</v>
      </c>
      <c r="R767" s="1">
        <v>0</v>
      </c>
      <c r="S767" t="s">
        <v>1060</v>
      </c>
      <c r="T767" s="1">
        <f>IF(AND(First[[#This Row],[Allowed_Amount]]&gt;First[[#This Row],[Paid_Amount]],First[[#This Row],[Status]]="Denied"),1,0)</f>
        <v>0</v>
      </c>
      <c r="U767" s="1">
        <f>IF(AND(First[[#This Row],[Allowed_Amount]]&gt;First[[#This Row],[Paid_Amount]],First[[#This Row],[Status]]="Denied"),First[[#This Row],[Allowed_Amount]]-First[[#This Row],[Paid_Amount]],0)</f>
        <v>0</v>
      </c>
      <c r="V7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8" spans="1:23" x14ac:dyDescent="0.35">
      <c r="A768" t="s">
        <v>784</v>
      </c>
      <c r="B768" t="s">
        <v>1021</v>
      </c>
      <c r="C768" t="s">
        <v>1028</v>
      </c>
      <c r="D768" t="s">
        <v>1037</v>
      </c>
      <c r="E768" t="s">
        <v>1039</v>
      </c>
      <c r="F768" s="1">
        <v>201.69</v>
      </c>
      <c r="G768" s="1">
        <v>146.97</v>
      </c>
      <c r="H768" s="1">
        <v>115.58</v>
      </c>
      <c r="I768" s="1">
        <v>86.11</v>
      </c>
      <c r="L768" t="s">
        <v>1054</v>
      </c>
      <c r="M768" t="s">
        <v>1055</v>
      </c>
      <c r="N768" s="2">
        <v>45791</v>
      </c>
      <c r="O768" s="2">
        <v>45812</v>
      </c>
      <c r="P768" s="1">
        <v>115.58</v>
      </c>
      <c r="Q768" s="1">
        <v>86.11</v>
      </c>
      <c r="R768" s="1">
        <v>0</v>
      </c>
      <c r="S768" t="s">
        <v>1060</v>
      </c>
      <c r="T768" s="1">
        <f>IF(AND(First[[#This Row],[Allowed_Amount]]&gt;First[[#This Row],[Paid_Amount]],First[[#This Row],[Status]]="Denied"),1,0)</f>
        <v>0</v>
      </c>
      <c r="U768" s="1">
        <f>IF(AND(First[[#This Row],[Allowed_Amount]]&gt;First[[#This Row],[Paid_Amount]],First[[#This Row],[Status]]="Denied"),First[[#This Row],[Allowed_Amount]]-First[[#This Row],[Paid_Amount]],0)</f>
        <v>0</v>
      </c>
      <c r="V7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69" spans="1:23" x14ac:dyDescent="0.35">
      <c r="A769" t="s">
        <v>785</v>
      </c>
      <c r="B769" t="s">
        <v>1026</v>
      </c>
      <c r="C769" t="s">
        <v>1032</v>
      </c>
      <c r="D769" t="s">
        <v>1033</v>
      </c>
      <c r="E769" t="s">
        <v>1041</v>
      </c>
      <c r="F769" s="1">
        <v>3011.09</v>
      </c>
      <c r="G769" s="1">
        <v>1930.65</v>
      </c>
      <c r="H769" s="1">
        <v>1292.5899999999999</v>
      </c>
      <c r="I769" s="1">
        <v>1718.5</v>
      </c>
      <c r="J769" t="s">
        <v>1042</v>
      </c>
      <c r="K769" t="s">
        <v>1049</v>
      </c>
      <c r="L769" t="s">
        <v>1053</v>
      </c>
      <c r="M769" t="s">
        <v>1056</v>
      </c>
      <c r="N769" s="2">
        <v>45783</v>
      </c>
      <c r="O769" s="2">
        <v>45798</v>
      </c>
      <c r="P769" s="1">
        <v>950.91</v>
      </c>
      <c r="Q769" s="1">
        <v>1718.5</v>
      </c>
      <c r="R769" s="1">
        <v>767.59</v>
      </c>
      <c r="S769" t="s">
        <v>1060</v>
      </c>
      <c r="T769" s="1">
        <f>IF(AND(First[[#This Row],[Allowed_Amount]]&gt;First[[#This Row],[Paid_Amount]],First[[#This Row],[Status]]="Denied"),1,0)</f>
        <v>1</v>
      </c>
      <c r="U769" s="1">
        <f>IF(AND(First[[#This Row],[Allowed_Amount]]&gt;First[[#This Row],[Paid_Amount]],First[[#This Row],[Status]]="Denied"),First[[#This Row],[Allowed_Amount]]-First[[#This Row],[Paid_Amount]],0)</f>
        <v>638.06000000000017</v>
      </c>
      <c r="V7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638.06000000000017</v>
      </c>
      <c r="W7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70" spans="1:23" x14ac:dyDescent="0.35">
      <c r="A770" t="s">
        <v>786</v>
      </c>
      <c r="B770" t="s">
        <v>1022</v>
      </c>
      <c r="C770" t="s">
        <v>1031</v>
      </c>
      <c r="D770" t="s">
        <v>1035</v>
      </c>
      <c r="E770" t="s">
        <v>1041</v>
      </c>
      <c r="F770" s="1">
        <v>1496.11</v>
      </c>
      <c r="G770" s="1">
        <v>1382.3</v>
      </c>
      <c r="H770" s="1">
        <v>1207.3499999999999</v>
      </c>
      <c r="I770" s="1">
        <v>288.76</v>
      </c>
      <c r="L770" t="s">
        <v>1054</v>
      </c>
      <c r="M770" t="s">
        <v>1055</v>
      </c>
      <c r="N770" s="2">
        <v>45848</v>
      </c>
      <c r="O770" s="2">
        <v>45931</v>
      </c>
      <c r="P770" s="1">
        <v>1207.3499999999999</v>
      </c>
      <c r="Q770" s="1">
        <v>288.76</v>
      </c>
      <c r="R770" s="1">
        <v>0</v>
      </c>
      <c r="S770" t="s">
        <v>1060</v>
      </c>
      <c r="T770" s="1">
        <f>IF(AND(First[[#This Row],[Allowed_Amount]]&gt;First[[#This Row],[Paid_Amount]],First[[#This Row],[Status]]="Denied"),1,0)</f>
        <v>0</v>
      </c>
      <c r="U770" s="1">
        <f>IF(AND(First[[#This Row],[Allowed_Amount]]&gt;First[[#This Row],[Paid_Amount]],First[[#This Row],[Status]]="Denied"),First[[#This Row],[Allowed_Amount]]-First[[#This Row],[Paid_Amount]],0)</f>
        <v>0</v>
      </c>
      <c r="V7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1" spans="1:23" x14ac:dyDescent="0.35">
      <c r="A771" t="s">
        <v>787</v>
      </c>
      <c r="B771" t="s">
        <v>1020</v>
      </c>
      <c r="C771" t="s">
        <v>1032</v>
      </c>
      <c r="D771" t="s">
        <v>1033</v>
      </c>
      <c r="E771" t="s">
        <v>1039</v>
      </c>
      <c r="F771" s="1">
        <v>3041.12</v>
      </c>
      <c r="G771" s="1">
        <v>1558.1</v>
      </c>
      <c r="H771" s="1">
        <v>832.89</v>
      </c>
      <c r="I771" s="1">
        <v>2208.23</v>
      </c>
      <c r="J771" t="s">
        <v>1044</v>
      </c>
      <c r="K771" t="s">
        <v>1050</v>
      </c>
      <c r="L771" t="s">
        <v>1053</v>
      </c>
      <c r="M771" t="s">
        <v>1056</v>
      </c>
      <c r="N771" s="2">
        <v>45613</v>
      </c>
      <c r="O771" s="2">
        <v>45669</v>
      </c>
      <c r="P771" s="1">
        <v>699.16</v>
      </c>
      <c r="Q771" s="1">
        <v>2208.23</v>
      </c>
      <c r="R771" s="1">
        <v>1509.07</v>
      </c>
      <c r="S771" t="s">
        <v>1060</v>
      </c>
      <c r="T771" s="1">
        <f>IF(AND(First[[#This Row],[Allowed_Amount]]&gt;First[[#This Row],[Paid_Amount]],First[[#This Row],[Status]]="Denied"),1,0)</f>
        <v>1</v>
      </c>
      <c r="U771" s="1">
        <f>IF(AND(First[[#This Row],[Allowed_Amount]]&gt;First[[#This Row],[Paid_Amount]],First[[#This Row],[Status]]="Denied"),First[[#This Row],[Allowed_Amount]]-First[[#This Row],[Paid_Amount]],0)</f>
        <v>725.20999999999992</v>
      </c>
      <c r="V7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72" spans="1:23" x14ac:dyDescent="0.35">
      <c r="A772" t="s">
        <v>788</v>
      </c>
      <c r="B772" t="s">
        <v>1018</v>
      </c>
      <c r="C772" t="s">
        <v>1029</v>
      </c>
      <c r="D772" t="s">
        <v>1034</v>
      </c>
      <c r="E772" t="s">
        <v>1039</v>
      </c>
      <c r="F772" s="1">
        <v>2239.2199999999998</v>
      </c>
      <c r="G772" s="1">
        <v>1605.93</v>
      </c>
      <c r="H772" s="1">
        <v>994.01</v>
      </c>
      <c r="I772" s="1">
        <v>1245.21</v>
      </c>
      <c r="L772" t="s">
        <v>1054</v>
      </c>
      <c r="M772" t="s">
        <v>1055</v>
      </c>
      <c r="N772" s="2">
        <v>45770</v>
      </c>
      <c r="O772" s="2">
        <v>45793</v>
      </c>
      <c r="P772" s="1">
        <v>994.01</v>
      </c>
      <c r="Q772" s="1">
        <v>1245.21</v>
      </c>
      <c r="R772" s="1">
        <v>0</v>
      </c>
      <c r="S772" t="s">
        <v>1060</v>
      </c>
      <c r="T772" s="1">
        <f>IF(AND(First[[#This Row],[Allowed_Amount]]&gt;First[[#This Row],[Paid_Amount]],First[[#This Row],[Status]]="Denied"),1,0)</f>
        <v>0</v>
      </c>
      <c r="U772" s="1">
        <f>IF(AND(First[[#This Row],[Allowed_Amount]]&gt;First[[#This Row],[Paid_Amount]],First[[#This Row],[Status]]="Denied"),First[[#This Row],[Allowed_Amount]]-First[[#This Row],[Paid_Amount]],0)</f>
        <v>0</v>
      </c>
      <c r="V7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3" spans="1:23" x14ac:dyDescent="0.35">
      <c r="A773" t="s">
        <v>789</v>
      </c>
      <c r="B773" t="s">
        <v>1023</v>
      </c>
      <c r="C773" t="s">
        <v>1032</v>
      </c>
      <c r="D773" t="s">
        <v>1037</v>
      </c>
      <c r="E773" t="s">
        <v>1040</v>
      </c>
      <c r="F773" s="1">
        <v>4832.46</v>
      </c>
      <c r="G773" s="1">
        <v>2987.35</v>
      </c>
      <c r="H773" s="1">
        <v>2294.96</v>
      </c>
      <c r="I773" s="1">
        <v>2537.5</v>
      </c>
      <c r="J773" t="s">
        <v>1045</v>
      </c>
      <c r="K773" t="s">
        <v>1051</v>
      </c>
      <c r="L773" t="s">
        <v>1053</v>
      </c>
      <c r="M773" t="s">
        <v>1055</v>
      </c>
      <c r="N773" s="2">
        <v>45633</v>
      </c>
      <c r="O773" s="2">
        <v>45678</v>
      </c>
      <c r="P773" s="1">
        <v>1740.96</v>
      </c>
      <c r="Q773" s="1">
        <v>2537.5</v>
      </c>
      <c r="R773" s="1">
        <v>796.54</v>
      </c>
      <c r="S773" t="s">
        <v>1060</v>
      </c>
      <c r="T773" s="1">
        <f>IF(AND(First[[#This Row],[Allowed_Amount]]&gt;First[[#This Row],[Paid_Amount]],First[[#This Row],[Status]]="Denied"),1,0)</f>
        <v>1</v>
      </c>
      <c r="U773" s="1">
        <f>IF(AND(First[[#This Row],[Allowed_Amount]]&gt;First[[#This Row],[Paid_Amount]],First[[#This Row],[Status]]="Denied"),First[[#This Row],[Allowed_Amount]]-First[[#This Row],[Paid_Amount]],0)</f>
        <v>692.38999999999987</v>
      </c>
      <c r="V7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4" spans="1:23" x14ac:dyDescent="0.35">
      <c r="A774" t="s">
        <v>790</v>
      </c>
      <c r="B774" t="s">
        <v>1023</v>
      </c>
      <c r="C774" t="s">
        <v>1029</v>
      </c>
      <c r="D774" t="s">
        <v>1033</v>
      </c>
      <c r="E774" t="s">
        <v>1039</v>
      </c>
      <c r="F774" s="1">
        <v>2715.24</v>
      </c>
      <c r="G774" s="1">
        <v>1904.37</v>
      </c>
      <c r="H774" s="1">
        <v>1115.9100000000001</v>
      </c>
      <c r="I774" s="1">
        <v>1599.33</v>
      </c>
      <c r="L774" t="s">
        <v>1054</v>
      </c>
      <c r="M774" t="s">
        <v>1055</v>
      </c>
      <c r="N774" s="2">
        <v>45655</v>
      </c>
      <c r="O774" s="2">
        <v>45668</v>
      </c>
      <c r="P774" s="1">
        <v>1115.9100000000001</v>
      </c>
      <c r="Q774" s="1">
        <v>1599.33</v>
      </c>
      <c r="R774" s="1">
        <v>0</v>
      </c>
      <c r="S774" t="s">
        <v>1060</v>
      </c>
      <c r="T774" s="1">
        <f>IF(AND(First[[#This Row],[Allowed_Amount]]&gt;First[[#This Row],[Paid_Amount]],First[[#This Row],[Status]]="Denied"),1,0)</f>
        <v>0</v>
      </c>
      <c r="U774" s="1">
        <f>IF(AND(First[[#This Row],[Allowed_Amount]]&gt;First[[#This Row],[Paid_Amount]],First[[#This Row],[Status]]="Denied"),First[[#This Row],[Allowed_Amount]]-First[[#This Row],[Paid_Amount]],0)</f>
        <v>0</v>
      </c>
      <c r="V7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5" spans="1:23" x14ac:dyDescent="0.35">
      <c r="A775" t="s">
        <v>791</v>
      </c>
      <c r="B775" t="s">
        <v>1018</v>
      </c>
      <c r="C775" t="s">
        <v>1028</v>
      </c>
      <c r="D775" t="s">
        <v>1036</v>
      </c>
      <c r="E775" t="s">
        <v>1040</v>
      </c>
      <c r="F775" s="1">
        <v>3112</v>
      </c>
      <c r="G775" s="1">
        <v>2783.75</v>
      </c>
      <c r="H775" s="1">
        <v>2412.4499999999998</v>
      </c>
      <c r="I775" s="1">
        <v>699.55</v>
      </c>
      <c r="L775" t="s">
        <v>1054</v>
      </c>
      <c r="M775" t="s">
        <v>1055</v>
      </c>
      <c r="N775" s="2">
        <v>45753</v>
      </c>
      <c r="O775" s="2">
        <v>45778</v>
      </c>
      <c r="P775" s="1">
        <v>2412.4499999999998</v>
      </c>
      <c r="Q775" s="1">
        <v>699.55000000000018</v>
      </c>
      <c r="R775" s="1">
        <v>0</v>
      </c>
      <c r="S775" t="s">
        <v>1060</v>
      </c>
      <c r="T775" s="1">
        <f>IF(AND(First[[#This Row],[Allowed_Amount]]&gt;First[[#This Row],[Paid_Amount]],First[[#This Row],[Status]]="Denied"),1,0)</f>
        <v>0</v>
      </c>
      <c r="U775" s="1">
        <f>IF(AND(First[[#This Row],[Allowed_Amount]]&gt;First[[#This Row],[Paid_Amount]],First[[#This Row],[Status]]="Denied"),First[[#This Row],[Allowed_Amount]]-First[[#This Row],[Paid_Amount]],0)</f>
        <v>0</v>
      </c>
      <c r="V7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6" spans="1:23" x14ac:dyDescent="0.35">
      <c r="A776" t="s">
        <v>792</v>
      </c>
      <c r="B776" t="s">
        <v>1024</v>
      </c>
      <c r="C776" t="s">
        <v>1032</v>
      </c>
      <c r="D776" t="s">
        <v>1033</v>
      </c>
      <c r="E776" t="s">
        <v>1038</v>
      </c>
      <c r="F776" s="1">
        <v>4477.54</v>
      </c>
      <c r="G776" s="1">
        <v>3038.64</v>
      </c>
      <c r="H776" s="1">
        <v>1946.52</v>
      </c>
      <c r="I776" s="1">
        <v>2531.02</v>
      </c>
      <c r="L776" t="s">
        <v>1054</v>
      </c>
      <c r="M776" t="s">
        <v>1055</v>
      </c>
      <c r="N776" s="2">
        <v>45856</v>
      </c>
      <c r="O776" s="2">
        <v>45943</v>
      </c>
      <c r="P776" s="1">
        <v>1946.52</v>
      </c>
      <c r="Q776" s="1">
        <v>2531.02</v>
      </c>
      <c r="R776" s="1">
        <v>0</v>
      </c>
      <c r="S776" t="s">
        <v>1060</v>
      </c>
      <c r="T776" s="1">
        <f>IF(AND(First[[#This Row],[Allowed_Amount]]&gt;First[[#This Row],[Paid_Amount]],First[[#This Row],[Status]]="Denied"),1,0)</f>
        <v>0</v>
      </c>
      <c r="U776" s="1">
        <f>IF(AND(First[[#This Row],[Allowed_Amount]]&gt;First[[#This Row],[Paid_Amount]],First[[#This Row],[Status]]="Denied"),First[[#This Row],[Allowed_Amount]]-First[[#This Row],[Paid_Amount]],0)</f>
        <v>0</v>
      </c>
      <c r="V7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7" spans="1:23" x14ac:dyDescent="0.35">
      <c r="A777" t="s">
        <v>793</v>
      </c>
      <c r="B777" t="s">
        <v>1025</v>
      </c>
      <c r="C777" t="s">
        <v>1030</v>
      </c>
      <c r="D777" t="s">
        <v>1034</v>
      </c>
      <c r="E777" t="s">
        <v>1039</v>
      </c>
      <c r="F777" s="1">
        <v>4357.92</v>
      </c>
      <c r="G777" s="1">
        <v>3655.65</v>
      </c>
      <c r="H777" s="1">
        <v>2626.67</v>
      </c>
      <c r="I777" s="1">
        <v>1731.25</v>
      </c>
      <c r="J777" t="s">
        <v>1046</v>
      </c>
      <c r="K777" t="s">
        <v>1050</v>
      </c>
      <c r="L777" t="s">
        <v>1053</v>
      </c>
      <c r="M777" t="s">
        <v>1057</v>
      </c>
      <c r="N777" s="2">
        <v>45637</v>
      </c>
      <c r="O777" s="2">
        <v>45707</v>
      </c>
      <c r="P777" s="1">
        <v>2041.88</v>
      </c>
      <c r="Q777" s="1">
        <v>1731.25</v>
      </c>
      <c r="R777" s="1">
        <v>-310.63</v>
      </c>
      <c r="S777" t="s">
        <v>1060</v>
      </c>
      <c r="T777" s="1">
        <f>IF(AND(First[[#This Row],[Allowed_Amount]]&gt;First[[#This Row],[Paid_Amount]],First[[#This Row],[Status]]="Denied"),1,0)</f>
        <v>1</v>
      </c>
      <c r="U777" s="1">
        <f>IF(AND(First[[#This Row],[Allowed_Amount]]&gt;First[[#This Row],[Paid_Amount]],First[[#This Row],[Status]]="Denied"),First[[#This Row],[Allowed_Amount]]-First[[#This Row],[Paid_Amount]],0)</f>
        <v>1028.98</v>
      </c>
      <c r="V7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1028.98</v>
      </c>
      <c r="W7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78" spans="1:23" x14ac:dyDescent="0.35">
      <c r="A778" t="s">
        <v>794</v>
      </c>
      <c r="B778" t="s">
        <v>1024</v>
      </c>
      <c r="C778" t="s">
        <v>1029</v>
      </c>
      <c r="D778" t="s">
        <v>1034</v>
      </c>
      <c r="E778" t="s">
        <v>1041</v>
      </c>
      <c r="F778" s="1">
        <v>3109.46</v>
      </c>
      <c r="G778" s="1">
        <v>3052.28</v>
      </c>
      <c r="H778" s="1">
        <v>2004.8</v>
      </c>
      <c r="I778" s="1">
        <v>1104.6600000000001</v>
      </c>
      <c r="L778" t="s">
        <v>1054</v>
      </c>
      <c r="M778" t="s">
        <v>1055</v>
      </c>
      <c r="N778" s="2">
        <v>45536</v>
      </c>
      <c r="O778" s="2">
        <v>45594</v>
      </c>
      <c r="P778" s="1">
        <v>2004.8</v>
      </c>
      <c r="Q778" s="1">
        <v>1104.6600000000001</v>
      </c>
      <c r="R778" s="1">
        <v>0</v>
      </c>
      <c r="S778" t="s">
        <v>1060</v>
      </c>
      <c r="T778" s="1">
        <f>IF(AND(First[[#This Row],[Allowed_Amount]]&gt;First[[#This Row],[Paid_Amount]],First[[#This Row],[Status]]="Denied"),1,0)</f>
        <v>0</v>
      </c>
      <c r="U778" s="1">
        <f>IF(AND(First[[#This Row],[Allowed_Amount]]&gt;First[[#This Row],[Paid_Amount]],First[[#This Row],[Status]]="Denied"),First[[#This Row],[Allowed_Amount]]-First[[#This Row],[Paid_Amount]],0)</f>
        <v>0</v>
      </c>
      <c r="V7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79" spans="1:23" x14ac:dyDescent="0.35">
      <c r="A779" t="s">
        <v>795</v>
      </c>
      <c r="B779" t="s">
        <v>1021</v>
      </c>
      <c r="C779" t="s">
        <v>1029</v>
      </c>
      <c r="D779" t="s">
        <v>1036</v>
      </c>
      <c r="E779" t="s">
        <v>1040</v>
      </c>
      <c r="F779" s="1">
        <v>4679.1499999999996</v>
      </c>
      <c r="G779" s="1">
        <v>3780.54</v>
      </c>
      <c r="H779" s="1">
        <v>2708.84</v>
      </c>
      <c r="I779" s="1">
        <v>1970.31</v>
      </c>
      <c r="L779" t="s">
        <v>1054</v>
      </c>
      <c r="M779" t="s">
        <v>1055</v>
      </c>
      <c r="N779" s="2">
        <v>45741</v>
      </c>
      <c r="O779" s="2">
        <v>45822</v>
      </c>
      <c r="P779" s="1">
        <v>2708.84</v>
      </c>
      <c r="Q779" s="1">
        <v>1970.309999999999</v>
      </c>
      <c r="R779" s="1">
        <v>0</v>
      </c>
      <c r="S779" t="s">
        <v>1060</v>
      </c>
      <c r="T779" s="1">
        <f>IF(AND(First[[#This Row],[Allowed_Amount]]&gt;First[[#This Row],[Paid_Amount]],First[[#This Row],[Status]]="Denied"),1,0)</f>
        <v>0</v>
      </c>
      <c r="U779" s="1">
        <f>IF(AND(First[[#This Row],[Allowed_Amount]]&gt;First[[#This Row],[Paid_Amount]],First[[#This Row],[Status]]="Denied"),First[[#This Row],[Allowed_Amount]]-First[[#This Row],[Paid_Amount]],0)</f>
        <v>0</v>
      </c>
      <c r="V7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0" spans="1:23" x14ac:dyDescent="0.35">
      <c r="A780" t="s">
        <v>796</v>
      </c>
      <c r="B780" t="s">
        <v>1025</v>
      </c>
      <c r="C780" t="s">
        <v>1028</v>
      </c>
      <c r="D780" t="s">
        <v>1034</v>
      </c>
      <c r="E780" t="s">
        <v>1039</v>
      </c>
      <c r="F780" s="1">
        <v>3965.75</v>
      </c>
      <c r="G780" s="1">
        <v>2498.6</v>
      </c>
      <c r="H780" s="1">
        <v>1376.02</v>
      </c>
      <c r="I780" s="1">
        <v>2589.73</v>
      </c>
      <c r="L780" t="s">
        <v>1054</v>
      </c>
      <c r="M780" t="s">
        <v>1055</v>
      </c>
      <c r="N780" s="2">
        <v>45891</v>
      </c>
      <c r="O780" s="2">
        <v>45903</v>
      </c>
      <c r="P780" s="1">
        <v>1376.02</v>
      </c>
      <c r="Q780" s="1">
        <v>2589.73</v>
      </c>
      <c r="R780" s="1">
        <v>0</v>
      </c>
      <c r="S780" t="s">
        <v>1060</v>
      </c>
      <c r="T780" s="1">
        <f>IF(AND(First[[#This Row],[Allowed_Amount]]&gt;First[[#This Row],[Paid_Amount]],First[[#This Row],[Status]]="Denied"),1,0)</f>
        <v>0</v>
      </c>
      <c r="U780" s="1">
        <f>IF(AND(First[[#This Row],[Allowed_Amount]]&gt;First[[#This Row],[Paid_Amount]],First[[#This Row],[Status]]="Denied"),First[[#This Row],[Allowed_Amount]]-First[[#This Row],[Paid_Amount]],0)</f>
        <v>0</v>
      </c>
      <c r="V7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1" spans="1:23" x14ac:dyDescent="0.35">
      <c r="A781" t="s">
        <v>797</v>
      </c>
      <c r="B781" t="s">
        <v>1027</v>
      </c>
      <c r="C781" t="s">
        <v>1031</v>
      </c>
      <c r="D781" t="s">
        <v>1033</v>
      </c>
      <c r="E781" t="s">
        <v>1038</v>
      </c>
      <c r="F781" s="1">
        <v>1790.92</v>
      </c>
      <c r="G781" s="1">
        <v>1738.14</v>
      </c>
      <c r="H781" s="1">
        <v>1223.9000000000001</v>
      </c>
      <c r="I781" s="1">
        <v>567.02</v>
      </c>
      <c r="J781" t="s">
        <v>1047</v>
      </c>
      <c r="K781" t="s">
        <v>1052</v>
      </c>
      <c r="L781" t="s">
        <v>1053</v>
      </c>
      <c r="M781" t="s">
        <v>1058</v>
      </c>
      <c r="N781" s="2">
        <v>45813</v>
      </c>
      <c r="O781" s="2">
        <v>45859</v>
      </c>
      <c r="P781" s="1">
        <v>1016.13</v>
      </c>
      <c r="Q781" s="1">
        <v>567.02</v>
      </c>
      <c r="R781" s="1">
        <v>-449.11</v>
      </c>
      <c r="S781" t="s">
        <v>1060</v>
      </c>
      <c r="T781" s="1">
        <f>IF(AND(First[[#This Row],[Allowed_Amount]]&gt;First[[#This Row],[Paid_Amount]],First[[#This Row],[Status]]="Denied"),1,0)</f>
        <v>1</v>
      </c>
      <c r="U781" s="1">
        <f>IF(AND(First[[#This Row],[Allowed_Amount]]&gt;First[[#This Row],[Paid_Amount]],First[[#This Row],[Status]]="Denied"),First[[#This Row],[Allowed_Amount]]-First[[#This Row],[Paid_Amount]],0)</f>
        <v>514.24</v>
      </c>
      <c r="V7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514.24</v>
      </c>
      <c r="W7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2" spans="1:23" x14ac:dyDescent="0.35">
      <c r="A782" t="s">
        <v>798</v>
      </c>
      <c r="B782" t="s">
        <v>1022</v>
      </c>
      <c r="C782" t="s">
        <v>1032</v>
      </c>
      <c r="D782" t="s">
        <v>1034</v>
      </c>
      <c r="E782" t="s">
        <v>1039</v>
      </c>
      <c r="F782" s="1">
        <v>235.54</v>
      </c>
      <c r="G782" s="1">
        <v>226.72</v>
      </c>
      <c r="H782" s="1">
        <v>185.03</v>
      </c>
      <c r="I782" s="1">
        <v>50.51</v>
      </c>
      <c r="L782" t="s">
        <v>1054</v>
      </c>
      <c r="M782" t="s">
        <v>1055</v>
      </c>
      <c r="N782" s="2">
        <v>45763</v>
      </c>
      <c r="O782" s="2">
        <v>45797</v>
      </c>
      <c r="P782" s="1">
        <v>185.03</v>
      </c>
      <c r="Q782" s="1">
        <v>50.509999999999991</v>
      </c>
      <c r="R782" s="1">
        <v>0</v>
      </c>
      <c r="S782" t="s">
        <v>1060</v>
      </c>
      <c r="T782" s="1">
        <f>IF(AND(First[[#This Row],[Allowed_Amount]]&gt;First[[#This Row],[Paid_Amount]],First[[#This Row],[Status]]="Denied"),1,0)</f>
        <v>0</v>
      </c>
      <c r="U782" s="1">
        <f>IF(AND(First[[#This Row],[Allowed_Amount]]&gt;First[[#This Row],[Paid_Amount]],First[[#This Row],[Status]]="Denied"),First[[#This Row],[Allowed_Amount]]-First[[#This Row],[Paid_Amount]],0)</f>
        <v>0</v>
      </c>
      <c r="V7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3" spans="1:23" x14ac:dyDescent="0.35">
      <c r="A783" t="s">
        <v>799</v>
      </c>
      <c r="B783" t="s">
        <v>1023</v>
      </c>
      <c r="C783" t="s">
        <v>1032</v>
      </c>
      <c r="D783" t="s">
        <v>1035</v>
      </c>
      <c r="E783" t="s">
        <v>1041</v>
      </c>
      <c r="F783" s="1">
        <v>527.09</v>
      </c>
      <c r="G783" s="1">
        <v>463.18</v>
      </c>
      <c r="H783" s="1">
        <v>387.31</v>
      </c>
      <c r="I783" s="1">
        <v>139.78</v>
      </c>
      <c r="J783" t="s">
        <v>1046</v>
      </c>
      <c r="K783" t="s">
        <v>1050</v>
      </c>
      <c r="L783" t="s">
        <v>1053</v>
      </c>
      <c r="M783" t="s">
        <v>1058</v>
      </c>
      <c r="N783" s="2">
        <v>45609</v>
      </c>
      <c r="O783" s="2">
        <v>45618</v>
      </c>
      <c r="P783" s="1">
        <v>311.87</v>
      </c>
      <c r="Q783" s="1">
        <v>139.78</v>
      </c>
      <c r="R783" s="1">
        <v>-172.09</v>
      </c>
      <c r="S783" t="s">
        <v>1060</v>
      </c>
      <c r="T783" s="1">
        <f>IF(AND(First[[#This Row],[Allowed_Amount]]&gt;First[[#This Row],[Paid_Amount]],First[[#This Row],[Status]]="Denied"),1,0)</f>
        <v>1</v>
      </c>
      <c r="U783" s="1">
        <f>IF(AND(First[[#This Row],[Allowed_Amount]]&gt;First[[#This Row],[Paid_Amount]],First[[#This Row],[Status]]="Denied"),First[[#This Row],[Allowed_Amount]]-First[[#This Row],[Paid_Amount]],0)</f>
        <v>75.87</v>
      </c>
      <c r="V7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75.87</v>
      </c>
      <c r="W7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84" spans="1:23" x14ac:dyDescent="0.35">
      <c r="A784" t="s">
        <v>800</v>
      </c>
      <c r="B784" t="s">
        <v>1025</v>
      </c>
      <c r="C784" t="s">
        <v>1029</v>
      </c>
      <c r="D784" t="s">
        <v>1036</v>
      </c>
      <c r="E784" t="s">
        <v>1038</v>
      </c>
      <c r="F784" s="1">
        <v>4359.74</v>
      </c>
      <c r="G784" s="1">
        <v>3071.53</v>
      </c>
      <c r="H784" s="1">
        <v>1773.3</v>
      </c>
      <c r="I784" s="1">
        <v>2586.44</v>
      </c>
      <c r="J784" t="s">
        <v>1043</v>
      </c>
      <c r="K784" t="s">
        <v>1049</v>
      </c>
      <c r="L784" t="s">
        <v>1053</v>
      </c>
      <c r="M784" t="s">
        <v>1056</v>
      </c>
      <c r="N784" s="2">
        <v>45892</v>
      </c>
      <c r="O784" s="2">
        <v>45955</v>
      </c>
      <c r="P784" s="1">
        <v>1373.21</v>
      </c>
      <c r="Q784" s="1">
        <v>2586.44</v>
      </c>
      <c r="R784" s="1">
        <v>1213.23</v>
      </c>
      <c r="S784" t="s">
        <v>1060</v>
      </c>
      <c r="T784" s="1">
        <f>IF(AND(First[[#This Row],[Allowed_Amount]]&gt;First[[#This Row],[Paid_Amount]],First[[#This Row],[Status]]="Denied"),1,0)</f>
        <v>1</v>
      </c>
      <c r="U784" s="1">
        <f>IF(AND(First[[#This Row],[Allowed_Amount]]&gt;First[[#This Row],[Paid_Amount]],First[[#This Row],[Status]]="Denied"),First[[#This Row],[Allowed_Amount]]-First[[#This Row],[Paid_Amount]],0)</f>
        <v>1298.2300000000002</v>
      </c>
      <c r="V7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1298.2300000000002</v>
      </c>
      <c r="W7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85" spans="1:23" x14ac:dyDescent="0.35">
      <c r="A785" t="s">
        <v>801</v>
      </c>
      <c r="B785" t="s">
        <v>1024</v>
      </c>
      <c r="C785" t="s">
        <v>1030</v>
      </c>
      <c r="D785" t="s">
        <v>1033</v>
      </c>
      <c r="E785" t="s">
        <v>1041</v>
      </c>
      <c r="F785" s="1">
        <v>3668.16</v>
      </c>
      <c r="G785" s="1">
        <v>2494.64</v>
      </c>
      <c r="H785" s="1">
        <v>1389.84</v>
      </c>
      <c r="I785" s="1">
        <v>2278.3200000000002</v>
      </c>
      <c r="L785" t="s">
        <v>1054</v>
      </c>
      <c r="M785" t="s">
        <v>1055</v>
      </c>
      <c r="N785" s="2">
        <v>45659</v>
      </c>
      <c r="O785" s="2">
        <v>45739</v>
      </c>
      <c r="P785" s="1">
        <v>1389.84</v>
      </c>
      <c r="Q785" s="1">
        <v>2278.3200000000002</v>
      </c>
      <c r="R785" s="1">
        <v>0</v>
      </c>
      <c r="S785" t="s">
        <v>1060</v>
      </c>
      <c r="T785" s="1">
        <f>IF(AND(First[[#This Row],[Allowed_Amount]]&gt;First[[#This Row],[Paid_Amount]],First[[#This Row],[Status]]="Denied"),1,0)</f>
        <v>0</v>
      </c>
      <c r="U785" s="1">
        <f>IF(AND(First[[#This Row],[Allowed_Amount]]&gt;First[[#This Row],[Paid_Amount]],First[[#This Row],[Status]]="Denied"),First[[#This Row],[Allowed_Amount]]-First[[#This Row],[Paid_Amount]],0)</f>
        <v>0</v>
      </c>
      <c r="V7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6" spans="1:23" x14ac:dyDescent="0.35">
      <c r="A786" t="s">
        <v>802</v>
      </c>
      <c r="B786" t="s">
        <v>1026</v>
      </c>
      <c r="C786" t="s">
        <v>1029</v>
      </c>
      <c r="D786" t="s">
        <v>1034</v>
      </c>
      <c r="E786" t="s">
        <v>1040</v>
      </c>
      <c r="F786" s="1">
        <v>1761.01</v>
      </c>
      <c r="G786" s="1">
        <v>1283.19</v>
      </c>
      <c r="H786" s="1">
        <v>1059.4000000000001</v>
      </c>
      <c r="I786" s="1">
        <v>701.61</v>
      </c>
      <c r="L786" t="s">
        <v>1054</v>
      </c>
      <c r="M786" t="s">
        <v>1055</v>
      </c>
      <c r="N786" s="2">
        <v>45834</v>
      </c>
      <c r="O786" s="2">
        <v>45901</v>
      </c>
      <c r="P786" s="1">
        <v>1059.4000000000001</v>
      </c>
      <c r="Q786" s="1">
        <v>701.6099999999999</v>
      </c>
      <c r="R786" s="1">
        <v>0</v>
      </c>
      <c r="S786" t="s">
        <v>1060</v>
      </c>
      <c r="T786" s="1">
        <f>IF(AND(First[[#This Row],[Allowed_Amount]]&gt;First[[#This Row],[Paid_Amount]],First[[#This Row],[Status]]="Denied"),1,0)</f>
        <v>0</v>
      </c>
      <c r="U786" s="1">
        <f>IF(AND(First[[#This Row],[Allowed_Amount]]&gt;First[[#This Row],[Paid_Amount]],First[[#This Row],[Status]]="Denied"),First[[#This Row],[Allowed_Amount]]-First[[#This Row],[Paid_Amount]],0)</f>
        <v>0</v>
      </c>
      <c r="V7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7" spans="1:23" x14ac:dyDescent="0.35">
      <c r="A787" t="s">
        <v>803</v>
      </c>
      <c r="B787" t="s">
        <v>1018</v>
      </c>
      <c r="C787" t="s">
        <v>1030</v>
      </c>
      <c r="D787" t="s">
        <v>1033</v>
      </c>
      <c r="E787" t="s">
        <v>1040</v>
      </c>
      <c r="F787" s="1">
        <v>3975.93</v>
      </c>
      <c r="G787" s="1">
        <v>2673.72</v>
      </c>
      <c r="H787" s="1">
        <v>1427.16</v>
      </c>
      <c r="I787" s="1">
        <v>2548.77</v>
      </c>
      <c r="L787" t="s">
        <v>1054</v>
      </c>
      <c r="M787" t="s">
        <v>1055</v>
      </c>
      <c r="N787" s="2">
        <v>45836</v>
      </c>
      <c r="O787" s="2">
        <v>45923</v>
      </c>
      <c r="P787" s="1">
        <v>1427.16</v>
      </c>
      <c r="Q787" s="1">
        <v>2548.77</v>
      </c>
      <c r="R787" s="1">
        <v>0</v>
      </c>
      <c r="S787" t="s">
        <v>1060</v>
      </c>
      <c r="T787" s="1">
        <f>IF(AND(First[[#This Row],[Allowed_Amount]]&gt;First[[#This Row],[Paid_Amount]],First[[#This Row],[Status]]="Denied"),1,0)</f>
        <v>0</v>
      </c>
      <c r="U787" s="1">
        <f>IF(AND(First[[#This Row],[Allowed_Amount]]&gt;First[[#This Row],[Paid_Amount]],First[[#This Row],[Status]]="Denied"),First[[#This Row],[Allowed_Amount]]-First[[#This Row],[Paid_Amount]],0)</f>
        <v>0</v>
      </c>
      <c r="V7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8" spans="1:23" x14ac:dyDescent="0.35">
      <c r="A788" t="s">
        <v>804</v>
      </c>
      <c r="B788" t="s">
        <v>1025</v>
      </c>
      <c r="C788" t="s">
        <v>1029</v>
      </c>
      <c r="D788" t="s">
        <v>1037</v>
      </c>
      <c r="E788" t="s">
        <v>1041</v>
      </c>
      <c r="F788" s="1">
        <v>588.4</v>
      </c>
      <c r="G788" s="1">
        <v>431.25</v>
      </c>
      <c r="H788" s="1">
        <v>318.08999999999997</v>
      </c>
      <c r="I788" s="1">
        <v>270.31</v>
      </c>
      <c r="L788" t="s">
        <v>1054</v>
      </c>
      <c r="M788" t="s">
        <v>1055</v>
      </c>
      <c r="N788" s="2">
        <v>45696</v>
      </c>
      <c r="O788" s="2">
        <v>45739</v>
      </c>
      <c r="P788" s="1">
        <v>318.08999999999997</v>
      </c>
      <c r="Q788" s="1">
        <v>270.31</v>
      </c>
      <c r="R788" s="1">
        <v>0</v>
      </c>
      <c r="S788" t="s">
        <v>1060</v>
      </c>
      <c r="T788" s="1">
        <f>IF(AND(First[[#This Row],[Allowed_Amount]]&gt;First[[#This Row],[Paid_Amount]],First[[#This Row],[Status]]="Denied"),1,0)</f>
        <v>0</v>
      </c>
      <c r="U788" s="1">
        <f>IF(AND(First[[#This Row],[Allowed_Amount]]&gt;First[[#This Row],[Paid_Amount]],First[[#This Row],[Status]]="Denied"),First[[#This Row],[Allowed_Amount]]-First[[#This Row],[Paid_Amount]],0)</f>
        <v>0</v>
      </c>
      <c r="V7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89" spans="1:23" x14ac:dyDescent="0.35">
      <c r="A789" t="s">
        <v>805</v>
      </c>
      <c r="B789" t="s">
        <v>1018</v>
      </c>
      <c r="C789" t="s">
        <v>1030</v>
      </c>
      <c r="D789" t="s">
        <v>1033</v>
      </c>
      <c r="E789" t="s">
        <v>1038</v>
      </c>
      <c r="F789" s="1">
        <v>3079.73</v>
      </c>
      <c r="G789" s="1">
        <v>2371.58</v>
      </c>
      <c r="H789" s="1">
        <v>1537.17</v>
      </c>
      <c r="I789" s="1">
        <v>1542.56</v>
      </c>
      <c r="L789" t="s">
        <v>1054</v>
      </c>
      <c r="M789" t="s">
        <v>1055</v>
      </c>
      <c r="N789" s="2">
        <v>45756</v>
      </c>
      <c r="O789" s="2">
        <v>45778</v>
      </c>
      <c r="P789" s="1">
        <v>1537.17</v>
      </c>
      <c r="Q789" s="1">
        <v>1542.56</v>
      </c>
      <c r="R789" s="1">
        <v>0</v>
      </c>
      <c r="S789" t="s">
        <v>1060</v>
      </c>
      <c r="T789" s="1">
        <f>IF(AND(First[[#This Row],[Allowed_Amount]]&gt;First[[#This Row],[Paid_Amount]],First[[#This Row],[Status]]="Denied"),1,0)</f>
        <v>0</v>
      </c>
      <c r="U789" s="1">
        <f>IF(AND(First[[#This Row],[Allowed_Amount]]&gt;First[[#This Row],[Paid_Amount]],First[[#This Row],[Status]]="Denied"),First[[#This Row],[Allowed_Amount]]-First[[#This Row],[Paid_Amount]],0)</f>
        <v>0</v>
      </c>
      <c r="V7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0" spans="1:23" x14ac:dyDescent="0.35">
      <c r="A790" t="s">
        <v>806</v>
      </c>
      <c r="B790" t="s">
        <v>1020</v>
      </c>
      <c r="C790" t="s">
        <v>1032</v>
      </c>
      <c r="D790" t="s">
        <v>1034</v>
      </c>
      <c r="E790" t="s">
        <v>1039</v>
      </c>
      <c r="F790" s="1">
        <v>3329.43</v>
      </c>
      <c r="G790" s="1">
        <v>3096.96</v>
      </c>
      <c r="H790" s="1">
        <v>2195.0300000000002</v>
      </c>
      <c r="I790" s="1">
        <v>1134.4000000000001</v>
      </c>
      <c r="L790" t="s">
        <v>1054</v>
      </c>
      <c r="M790" t="s">
        <v>1055</v>
      </c>
      <c r="N790" s="2">
        <v>45565</v>
      </c>
      <c r="O790" s="2">
        <v>45621</v>
      </c>
      <c r="P790" s="1">
        <v>2195.0300000000002</v>
      </c>
      <c r="Q790" s="1">
        <v>1134.4000000000001</v>
      </c>
      <c r="R790" s="1">
        <v>0</v>
      </c>
      <c r="S790" t="s">
        <v>1060</v>
      </c>
      <c r="T790" s="1">
        <f>IF(AND(First[[#This Row],[Allowed_Amount]]&gt;First[[#This Row],[Paid_Amount]],First[[#This Row],[Status]]="Denied"),1,0)</f>
        <v>0</v>
      </c>
      <c r="U790" s="1">
        <f>IF(AND(First[[#This Row],[Allowed_Amount]]&gt;First[[#This Row],[Paid_Amount]],First[[#This Row],[Status]]="Denied"),First[[#This Row],[Allowed_Amount]]-First[[#This Row],[Paid_Amount]],0)</f>
        <v>0</v>
      </c>
      <c r="V7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1" spans="1:23" x14ac:dyDescent="0.35">
      <c r="A791" t="s">
        <v>807</v>
      </c>
      <c r="B791" t="s">
        <v>1023</v>
      </c>
      <c r="C791" t="s">
        <v>1029</v>
      </c>
      <c r="D791" t="s">
        <v>1035</v>
      </c>
      <c r="E791" t="s">
        <v>1040</v>
      </c>
      <c r="F791" s="1">
        <v>3384.73</v>
      </c>
      <c r="G791" s="1">
        <v>2034.44</v>
      </c>
      <c r="H791" s="1">
        <v>1266.8800000000001</v>
      </c>
      <c r="I791" s="1">
        <v>2117.85</v>
      </c>
      <c r="J791" t="s">
        <v>1044</v>
      </c>
      <c r="K791" t="s">
        <v>1050</v>
      </c>
      <c r="L791" t="s">
        <v>1053</v>
      </c>
      <c r="M791" t="s">
        <v>1057</v>
      </c>
      <c r="N791" s="2">
        <v>45790</v>
      </c>
      <c r="O791" s="2">
        <v>45847</v>
      </c>
      <c r="P791" s="1">
        <v>971.68</v>
      </c>
      <c r="Q791" s="1">
        <v>2117.85</v>
      </c>
      <c r="R791" s="1">
        <v>1146.17</v>
      </c>
      <c r="S791" t="s">
        <v>1060</v>
      </c>
      <c r="T791" s="1">
        <f>IF(AND(First[[#This Row],[Allowed_Amount]]&gt;First[[#This Row],[Paid_Amount]],First[[#This Row],[Status]]="Denied"),1,0)</f>
        <v>1</v>
      </c>
      <c r="U791" s="1">
        <f>IF(AND(First[[#This Row],[Allowed_Amount]]&gt;First[[#This Row],[Paid_Amount]],First[[#This Row],[Status]]="Denied"),First[[#This Row],[Allowed_Amount]]-First[[#This Row],[Paid_Amount]],0)</f>
        <v>767.56</v>
      </c>
      <c r="V7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92" spans="1:23" x14ac:dyDescent="0.35">
      <c r="A792" t="s">
        <v>808</v>
      </c>
      <c r="B792" t="s">
        <v>1018</v>
      </c>
      <c r="C792" t="s">
        <v>1029</v>
      </c>
      <c r="D792" t="s">
        <v>1034</v>
      </c>
      <c r="E792" t="s">
        <v>1038</v>
      </c>
      <c r="F792" s="1">
        <v>1838.8</v>
      </c>
      <c r="G792" s="1">
        <v>1041.1199999999999</v>
      </c>
      <c r="H792" s="1">
        <v>713.96</v>
      </c>
      <c r="I792" s="1">
        <v>1124.8399999999999</v>
      </c>
      <c r="L792" t="s">
        <v>1054</v>
      </c>
      <c r="M792" t="s">
        <v>1055</v>
      </c>
      <c r="N792" s="2">
        <v>45542</v>
      </c>
      <c r="O792" s="2">
        <v>45609</v>
      </c>
      <c r="P792" s="1">
        <v>713.96</v>
      </c>
      <c r="Q792" s="1">
        <v>1124.8399999999999</v>
      </c>
      <c r="R792" s="1">
        <v>0</v>
      </c>
      <c r="S792" t="s">
        <v>1060</v>
      </c>
      <c r="T792" s="1">
        <f>IF(AND(First[[#This Row],[Allowed_Amount]]&gt;First[[#This Row],[Paid_Amount]],First[[#This Row],[Status]]="Denied"),1,0)</f>
        <v>0</v>
      </c>
      <c r="U792" s="1">
        <f>IF(AND(First[[#This Row],[Allowed_Amount]]&gt;First[[#This Row],[Paid_Amount]],First[[#This Row],[Status]]="Denied"),First[[#This Row],[Allowed_Amount]]-First[[#This Row],[Paid_Amount]],0)</f>
        <v>0</v>
      </c>
      <c r="V7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3" spans="1:23" x14ac:dyDescent="0.35">
      <c r="A793" t="s">
        <v>809</v>
      </c>
      <c r="B793" t="s">
        <v>1025</v>
      </c>
      <c r="C793" t="s">
        <v>1032</v>
      </c>
      <c r="D793" t="s">
        <v>1034</v>
      </c>
      <c r="E793" t="s">
        <v>1041</v>
      </c>
      <c r="F793" s="1">
        <v>2919.16</v>
      </c>
      <c r="G793" s="1">
        <v>1549.81</v>
      </c>
      <c r="H793" s="1">
        <v>1459.96</v>
      </c>
      <c r="I793" s="1">
        <v>1459.2</v>
      </c>
      <c r="L793" t="s">
        <v>1054</v>
      </c>
      <c r="M793" t="s">
        <v>1055</v>
      </c>
      <c r="N793" s="2">
        <v>45651</v>
      </c>
      <c r="O793" s="2">
        <v>45682</v>
      </c>
      <c r="P793" s="1">
        <v>1459.96</v>
      </c>
      <c r="Q793" s="1">
        <v>1459.2</v>
      </c>
      <c r="R793" s="1">
        <v>0</v>
      </c>
      <c r="S793" t="s">
        <v>1060</v>
      </c>
      <c r="T793" s="1">
        <f>IF(AND(First[[#This Row],[Allowed_Amount]]&gt;First[[#This Row],[Paid_Amount]],First[[#This Row],[Status]]="Denied"),1,0)</f>
        <v>0</v>
      </c>
      <c r="U793" s="1">
        <f>IF(AND(First[[#This Row],[Allowed_Amount]]&gt;First[[#This Row],[Paid_Amount]],First[[#This Row],[Status]]="Denied"),First[[#This Row],[Allowed_Amount]]-First[[#This Row],[Paid_Amount]],0)</f>
        <v>0</v>
      </c>
      <c r="V7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4" spans="1:23" x14ac:dyDescent="0.35">
      <c r="A794" t="s">
        <v>810</v>
      </c>
      <c r="B794" t="s">
        <v>1022</v>
      </c>
      <c r="C794" t="s">
        <v>1028</v>
      </c>
      <c r="D794" t="s">
        <v>1036</v>
      </c>
      <c r="E794" t="s">
        <v>1038</v>
      </c>
      <c r="F794" s="1">
        <v>4072.1</v>
      </c>
      <c r="G794" s="1">
        <v>2802.84</v>
      </c>
      <c r="H794" s="1">
        <v>2607.83</v>
      </c>
      <c r="I794" s="1">
        <v>1464.27</v>
      </c>
      <c r="L794" t="s">
        <v>1054</v>
      </c>
      <c r="M794" t="s">
        <v>1055</v>
      </c>
      <c r="N794" s="2">
        <v>45546</v>
      </c>
      <c r="O794" s="2">
        <v>45577</v>
      </c>
      <c r="P794" s="1">
        <v>2607.83</v>
      </c>
      <c r="Q794" s="1">
        <v>1464.27</v>
      </c>
      <c r="R794" s="1">
        <v>0</v>
      </c>
      <c r="S794" t="s">
        <v>1060</v>
      </c>
      <c r="T794" s="1">
        <f>IF(AND(First[[#This Row],[Allowed_Amount]]&gt;First[[#This Row],[Paid_Amount]],First[[#This Row],[Status]]="Denied"),1,0)</f>
        <v>0</v>
      </c>
      <c r="U794" s="1">
        <f>IF(AND(First[[#This Row],[Allowed_Amount]]&gt;First[[#This Row],[Paid_Amount]],First[[#This Row],[Status]]="Denied"),First[[#This Row],[Allowed_Amount]]-First[[#This Row],[Paid_Amount]],0)</f>
        <v>0</v>
      </c>
      <c r="V7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5" spans="1:23" x14ac:dyDescent="0.35">
      <c r="A795" t="s">
        <v>811</v>
      </c>
      <c r="B795" t="s">
        <v>1027</v>
      </c>
      <c r="C795" t="s">
        <v>1030</v>
      </c>
      <c r="D795" t="s">
        <v>1033</v>
      </c>
      <c r="E795" t="s">
        <v>1041</v>
      </c>
      <c r="F795" s="1">
        <v>4675.55</v>
      </c>
      <c r="G795" s="1">
        <v>3449.75</v>
      </c>
      <c r="H795" s="1">
        <v>3150.52</v>
      </c>
      <c r="I795" s="1">
        <v>1525.03</v>
      </c>
      <c r="L795" t="s">
        <v>1054</v>
      </c>
      <c r="M795" t="s">
        <v>1055</v>
      </c>
      <c r="N795" s="2">
        <v>45634</v>
      </c>
      <c r="O795" s="2">
        <v>45693</v>
      </c>
      <c r="P795" s="1">
        <v>3150.52</v>
      </c>
      <c r="Q795" s="1">
        <v>1525.03</v>
      </c>
      <c r="R795" s="1">
        <v>0</v>
      </c>
      <c r="S795" t="s">
        <v>1060</v>
      </c>
      <c r="T795" s="1">
        <f>IF(AND(First[[#This Row],[Allowed_Amount]]&gt;First[[#This Row],[Paid_Amount]],First[[#This Row],[Status]]="Denied"),1,0)</f>
        <v>0</v>
      </c>
      <c r="U795" s="1">
        <f>IF(AND(First[[#This Row],[Allowed_Amount]]&gt;First[[#This Row],[Paid_Amount]],First[[#This Row],[Status]]="Denied"),First[[#This Row],[Allowed_Amount]]-First[[#This Row],[Paid_Amount]],0)</f>
        <v>0</v>
      </c>
      <c r="V7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6" spans="1:23" x14ac:dyDescent="0.35">
      <c r="A796" t="s">
        <v>812</v>
      </c>
      <c r="B796" t="s">
        <v>1026</v>
      </c>
      <c r="C796" t="s">
        <v>1031</v>
      </c>
      <c r="D796" t="s">
        <v>1037</v>
      </c>
      <c r="E796" t="s">
        <v>1038</v>
      </c>
      <c r="F796" s="1">
        <v>2970.45</v>
      </c>
      <c r="G796" s="1">
        <v>1698.82</v>
      </c>
      <c r="H796" s="1">
        <v>1328.61</v>
      </c>
      <c r="I796" s="1">
        <v>1641.84</v>
      </c>
      <c r="L796" t="s">
        <v>1054</v>
      </c>
      <c r="M796" t="s">
        <v>1055</v>
      </c>
      <c r="N796" s="2">
        <v>45788</v>
      </c>
      <c r="O796" s="2">
        <v>45798</v>
      </c>
      <c r="P796" s="1">
        <v>1328.61</v>
      </c>
      <c r="Q796" s="1">
        <v>1641.84</v>
      </c>
      <c r="R796" s="1">
        <v>0</v>
      </c>
      <c r="S796" t="s">
        <v>1060</v>
      </c>
      <c r="T796" s="1">
        <f>IF(AND(First[[#This Row],[Allowed_Amount]]&gt;First[[#This Row],[Paid_Amount]],First[[#This Row],[Status]]="Denied"),1,0)</f>
        <v>0</v>
      </c>
      <c r="U796" s="1">
        <f>IF(AND(First[[#This Row],[Allowed_Amount]]&gt;First[[#This Row],[Paid_Amount]],First[[#This Row],[Status]]="Denied"),First[[#This Row],[Allowed_Amount]]-First[[#This Row],[Paid_Amount]],0)</f>
        <v>0</v>
      </c>
      <c r="V7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797" spans="1:23" x14ac:dyDescent="0.35">
      <c r="A797" t="s">
        <v>813</v>
      </c>
      <c r="B797" t="s">
        <v>1023</v>
      </c>
      <c r="C797" t="s">
        <v>1029</v>
      </c>
      <c r="D797" t="s">
        <v>1037</v>
      </c>
      <c r="E797" t="s">
        <v>1041</v>
      </c>
      <c r="F797" s="1">
        <v>1661.45</v>
      </c>
      <c r="G797" s="1">
        <v>1183.5899999999999</v>
      </c>
      <c r="H797" s="1">
        <v>850.71</v>
      </c>
      <c r="I797" s="1">
        <v>810.74</v>
      </c>
      <c r="J797" t="s">
        <v>1044</v>
      </c>
      <c r="K797" t="s">
        <v>1050</v>
      </c>
      <c r="L797" t="s">
        <v>1053</v>
      </c>
      <c r="M797" t="s">
        <v>1056</v>
      </c>
      <c r="N797" s="2">
        <v>45857</v>
      </c>
      <c r="O797" s="2">
        <v>45896</v>
      </c>
      <c r="P797" s="1">
        <v>713.14</v>
      </c>
      <c r="Q797" s="1">
        <v>810.74</v>
      </c>
      <c r="R797" s="1">
        <v>97.6</v>
      </c>
      <c r="S797" t="s">
        <v>1060</v>
      </c>
      <c r="T797" s="1">
        <f>IF(AND(First[[#This Row],[Allowed_Amount]]&gt;First[[#This Row],[Paid_Amount]],First[[#This Row],[Status]]="Denied"),1,0)</f>
        <v>1</v>
      </c>
      <c r="U797" s="1">
        <f>IF(AND(First[[#This Row],[Allowed_Amount]]&gt;First[[#This Row],[Paid_Amount]],First[[#This Row],[Status]]="Denied"),First[[#This Row],[Allowed_Amount]]-First[[#This Row],[Paid_Amount]],0)</f>
        <v>332.87999999999988</v>
      </c>
      <c r="V7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98" spans="1:23" x14ac:dyDescent="0.35">
      <c r="A798" t="s">
        <v>814</v>
      </c>
      <c r="B798" t="s">
        <v>1026</v>
      </c>
      <c r="C798" t="s">
        <v>1028</v>
      </c>
      <c r="D798" t="s">
        <v>1036</v>
      </c>
      <c r="E798" t="s">
        <v>1040</v>
      </c>
      <c r="F798" s="1">
        <v>4532.12</v>
      </c>
      <c r="G798" s="1">
        <v>4532.12</v>
      </c>
      <c r="H798" s="1">
        <v>2213.75</v>
      </c>
      <c r="I798" s="1">
        <v>2318.37</v>
      </c>
      <c r="J798" t="s">
        <v>1046</v>
      </c>
      <c r="K798" t="s">
        <v>1050</v>
      </c>
      <c r="L798" t="s">
        <v>1053</v>
      </c>
      <c r="M798" t="s">
        <v>1056</v>
      </c>
      <c r="N798" s="2">
        <v>45817</v>
      </c>
      <c r="O798" s="2">
        <v>45891</v>
      </c>
      <c r="P798" s="1">
        <v>2080.5700000000002</v>
      </c>
      <c r="Q798" s="1">
        <v>2318.37</v>
      </c>
      <c r="R798" s="1">
        <v>237.8</v>
      </c>
      <c r="S798" t="s">
        <v>1062</v>
      </c>
      <c r="T798" s="1">
        <f>IF(AND(First[[#This Row],[Allowed_Amount]]&gt;First[[#This Row],[Paid_Amount]],First[[#This Row],[Status]]="Denied"),1,0)</f>
        <v>1</v>
      </c>
      <c r="U798" s="1">
        <f>IF(AND(First[[#This Row],[Allowed_Amount]]&gt;First[[#This Row],[Paid_Amount]],First[[#This Row],[Status]]="Denied"),First[[#This Row],[Allowed_Amount]]-First[[#This Row],[Paid_Amount]],0)</f>
        <v>2318.37</v>
      </c>
      <c r="V7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2318.37</v>
      </c>
      <c r="W7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799" spans="1:23" x14ac:dyDescent="0.35">
      <c r="A799" t="s">
        <v>815</v>
      </c>
      <c r="B799" t="s">
        <v>1026</v>
      </c>
      <c r="C799" t="s">
        <v>1029</v>
      </c>
      <c r="D799" t="s">
        <v>1033</v>
      </c>
      <c r="E799" t="s">
        <v>1039</v>
      </c>
      <c r="F799" s="1">
        <v>3420.78</v>
      </c>
      <c r="G799" s="1">
        <v>1824.19</v>
      </c>
      <c r="H799" s="1">
        <v>1222.25</v>
      </c>
      <c r="I799" s="1">
        <v>2198.5300000000002</v>
      </c>
      <c r="L799" t="s">
        <v>1054</v>
      </c>
      <c r="M799" t="s">
        <v>1055</v>
      </c>
      <c r="N799" s="2">
        <v>45862</v>
      </c>
      <c r="O799" s="2">
        <v>45907</v>
      </c>
      <c r="P799" s="1">
        <v>1222.25</v>
      </c>
      <c r="Q799" s="1">
        <v>2198.5300000000002</v>
      </c>
      <c r="R799" s="1">
        <v>0</v>
      </c>
      <c r="S799" t="s">
        <v>1060</v>
      </c>
      <c r="T799" s="1">
        <f>IF(AND(First[[#This Row],[Allowed_Amount]]&gt;First[[#This Row],[Paid_Amount]],First[[#This Row],[Status]]="Denied"),1,0)</f>
        <v>0</v>
      </c>
      <c r="U799" s="1">
        <f>IF(AND(First[[#This Row],[Allowed_Amount]]&gt;First[[#This Row],[Paid_Amount]],First[[#This Row],[Status]]="Denied"),First[[#This Row],[Allowed_Amount]]-First[[#This Row],[Paid_Amount]],0)</f>
        <v>0</v>
      </c>
      <c r="V7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7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0" spans="1:23" x14ac:dyDescent="0.35">
      <c r="A800" t="s">
        <v>816</v>
      </c>
      <c r="B800" t="s">
        <v>1019</v>
      </c>
      <c r="C800" t="s">
        <v>1032</v>
      </c>
      <c r="D800" t="s">
        <v>1036</v>
      </c>
      <c r="E800" t="s">
        <v>1040</v>
      </c>
      <c r="F800" s="1">
        <v>839.16</v>
      </c>
      <c r="G800" s="1">
        <v>735.02</v>
      </c>
      <c r="H800" s="1">
        <v>614.4</v>
      </c>
      <c r="I800" s="1">
        <v>224.76</v>
      </c>
      <c r="L800" t="s">
        <v>1054</v>
      </c>
      <c r="M800" t="s">
        <v>1055</v>
      </c>
      <c r="N800" s="2">
        <v>45841</v>
      </c>
      <c r="O800" s="2">
        <v>45891</v>
      </c>
      <c r="P800" s="1">
        <v>614.4</v>
      </c>
      <c r="Q800" s="1">
        <v>224.76</v>
      </c>
      <c r="R800" s="1">
        <v>0</v>
      </c>
      <c r="S800" t="s">
        <v>1060</v>
      </c>
      <c r="T800" s="1">
        <f>IF(AND(First[[#This Row],[Allowed_Amount]]&gt;First[[#This Row],[Paid_Amount]],First[[#This Row],[Status]]="Denied"),1,0)</f>
        <v>0</v>
      </c>
      <c r="U800" s="1">
        <f>IF(AND(First[[#This Row],[Allowed_Amount]]&gt;First[[#This Row],[Paid_Amount]],First[[#This Row],[Status]]="Denied"),First[[#This Row],[Allowed_Amount]]-First[[#This Row],[Paid_Amount]],0)</f>
        <v>0</v>
      </c>
      <c r="V8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1" spans="1:23" x14ac:dyDescent="0.35">
      <c r="A801" t="s">
        <v>817</v>
      </c>
      <c r="B801" t="s">
        <v>1021</v>
      </c>
      <c r="C801" t="s">
        <v>1030</v>
      </c>
      <c r="D801" t="s">
        <v>1033</v>
      </c>
      <c r="E801" t="s">
        <v>1038</v>
      </c>
      <c r="F801" s="1">
        <v>782.48</v>
      </c>
      <c r="G801" s="1">
        <v>703.52</v>
      </c>
      <c r="H801" s="1">
        <v>476.26</v>
      </c>
      <c r="I801" s="1">
        <v>306.22000000000003</v>
      </c>
      <c r="L801" t="s">
        <v>1054</v>
      </c>
      <c r="M801" t="s">
        <v>1055</v>
      </c>
      <c r="N801" s="2">
        <v>45731</v>
      </c>
      <c r="O801" s="2">
        <v>45748</v>
      </c>
      <c r="P801" s="1">
        <v>476.26</v>
      </c>
      <c r="Q801" s="1">
        <v>306.22000000000003</v>
      </c>
      <c r="R801" s="1">
        <v>0</v>
      </c>
      <c r="S801" t="s">
        <v>1060</v>
      </c>
      <c r="T801" s="1">
        <f>IF(AND(First[[#This Row],[Allowed_Amount]]&gt;First[[#This Row],[Paid_Amount]],First[[#This Row],[Status]]="Denied"),1,0)</f>
        <v>0</v>
      </c>
      <c r="U801" s="1">
        <f>IF(AND(First[[#This Row],[Allowed_Amount]]&gt;First[[#This Row],[Paid_Amount]],First[[#This Row],[Status]]="Denied"),First[[#This Row],[Allowed_Amount]]-First[[#This Row],[Paid_Amount]],0)</f>
        <v>0</v>
      </c>
      <c r="V8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2" spans="1:23" x14ac:dyDescent="0.35">
      <c r="A802" t="s">
        <v>818</v>
      </c>
      <c r="B802" t="s">
        <v>1020</v>
      </c>
      <c r="C802" t="s">
        <v>1029</v>
      </c>
      <c r="D802" t="s">
        <v>1037</v>
      </c>
      <c r="E802" t="s">
        <v>1040</v>
      </c>
      <c r="F802" s="1">
        <v>4598.09</v>
      </c>
      <c r="G802" s="1">
        <v>2862.67</v>
      </c>
      <c r="H802" s="1">
        <v>1465.64</v>
      </c>
      <c r="I802" s="1">
        <v>3132.45</v>
      </c>
      <c r="L802" t="s">
        <v>1054</v>
      </c>
      <c r="M802" t="s">
        <v>1055</v>
      </c>
      <c r="N802" s="2">
        <v>45727</v>
      </c>
      <c r="O802" s="2">
        <v>45773</v>
      </c>
      <c r="P802" s="1">
        <v>1465.64</v>
      </c>
      <c r="Q802" s="1">
        <v>3132.45</v>
      </c>
      <c r="R802" s="1">
        <v>0</v>
      </c>
      <c r="S802" t="s">
        <v>1060</v>
      </c>
      <c r="T802" s="1">
        <f>IF(AND(First[[#This Row],[Allowed_Amount]]&gt;First[[#This Row],[Paid_Amount]],First[[#This Row],[Status]]="Denied"),1,0)</f>
        <v>0</v>
      </c>
      <c r="U802" s="1">
        <f>IF(AND(First[[#This Row],[Allowed_Amount]]&gt;First[[#This Row],[Paid_Amount]],First[[#This Row],[Status]]="Denied"),First[[#This Row],[Allowed_Amount]]-First[[#This Row],[Paid_Amount]],0)</f>
        <v>0</v>
      </c>
      <c r="V8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3" spans="1:23" x14ac:dyDescent="0.35">
      <c r="A803" t="s">
        <v>819</v>
      </c>
      <c r="B803" t="s">
        <v>1026</v>
      </c>
      <c r="C803" t="s">
        <v>1028</v>
      </c>
      <c r="D803" t="s">
        <v>1036</v>
      </c>
      <c r="E803" t="s">
        <v>1039</v>
      </c>
      <c r="F803" s="1">
        <v>3325.92</v>
      </c>
      <c r="G803" s="1">
        <v>2394.79</v>
      </c>
      <c r="H803" s="1">
        <v>2333.54</v>
      </c>
      <c r="I803" s="1">
        <v>992.38</v>
      </c>
      <c r="J803" t="s">
        <v>1048</v>
      </c>
      <c r="K803" t="s">
        <v>1050</v>
      </c>
      <c r="L803" t="s">
        <v>1053</v>
      </c>
      <c r="M803" t="s">
        <v>1056</v>
      </c>
      <c r="N803" s="2">
        <v>45578</v>
      </c>
      <c r="O803" s="2">
        <v>45647</v>
      </c>
      <c r="P803" s="1">
        <v>2213.44</v>
      </c>
      <c r="Q803" s="1">
        <v>992.38000000000011</v>
      </c>
      <c r="R803" s="1">
        <v>-1221.06</v>
      </c>
      <c r="S803" t="s">
        <v>1060</v>
      </c>
      <c r="T803" s="1">
        <f>IF(AND(First[[#This Row],[Allowed_Amount]]&gt;First[[#This Row],[Paid_Amount]],First[[#This Row],[Status]]="Denied"),1,0)</f>
        <v>1</v>
      </c>
      <c r="U803" s="1">
        <f>IF(AND(First[[#This Row],[Allowed_Amount]]&gt;First[[#This Row],[Paid_Amount]],First[[#This Row],[Status]]="Denied"),First[[#This Row],[Allowed_Amount]]-First[[#This Row],[Paid_Amount]],0)</f>
        <v>61.25</v>
      </c>
      <c r="V8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61.25</v>
      </c>
      <c r="W8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04" spans="1:23" x14ac:dyDescent="0.35">
      <c r="A804" t="s">
        <v>820</v>
      </c>
      <c r="B804" t="s">
        <v>1019</v>
      </c>
      <c r="C804" t="s">
        <v>1029</v>
      </c>
      <c r="D804" t="s">
        <v>1036</v>
      </c>
      <c r="E804" t="s">
        <v>1041</v>
      </c>
      <c r="F804" s="1">
        <v>1028.74</v>
      </c>
      <c r="G804" s="1">
        <v>963.05</v>
      </c>
      <c r="H804" s="1">
        <v>633.84</v>
      </c>
      <c r="I804" s="1">
        <v>394.9</v>
      </c>
      <c r="J804" t="s">
        <v>1044</v>
      </c>
      <c r="K804" t="s">
        <v>1050</v>
      </c>
      <c r="L804" t="s">
        <v>1053</v>
      </c>
      <c r="M804" t="s">
        <v>1058</v>
      </c>
      <c r="N804" s="2">
        <v>45742</v>
      </c>
      <c r="O804" s="2">
        <v>45799</v>
      </c>
      <c r="P804" s="1">
        <v>482.56</v>
      </c>
      <c r="Q804" s="1">
        <v>394.9</v>
      </c>
      <c r="R804" s="1">
        <v>-87.66</v>
      </c>
      <c r="S804" t="s">
        <v>1060</v>
      </c>
      <c r="T804" s="1">
        <f>IF(AND(First[[#This Row],[Allowed_Amount]]&gt;First[[#This Row],[Paid_Amount]],First[[#This Row],[Status]]="Denied"),1,0)</f>
        <v>1</v>
      </c>
      <c r="U804" s="1">
        <f>IF(AND(First[[#This Row],[Allowed_Amount]]&gt;First[[#This Row],[Paid_Amount]],First[[#This Row],[Status]]="Denied"),First[[#This Row],[Allowed_Amount]]-First[[#This Row],[Paid_Amount]],0)</f>
        <v>329.20999999999992</v>
      </c>
      <c r="V8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05" spans="1:23" x14ac:dyDescent="0.35">
      <c r="A805" t="s">
        <v>821</v>
      </c>
      <c r="B805" t="s">
        <v>1022</v>
      </c>
      <c r="C805" t="s">
        <v>1029</v>
      </c>
      <c r="D805" t="s">
        <v>1033</v>
      </c>
      <c r="E805" t="s">
        <v>1040</v>
      </c>
      <c r="F805" s="1">
        <v>4020.04</v>
      </c>
      <c r="G805" s="1">
        <v>4020.04</v>
      </c>
      <c r="H805" s="1">
        <v>1120.9000000000001</v>
      </c>
      <c r="I805" s="1">
        <v>2899.14</v>
      </c>
      <c r="J805" t="s">
        <v>1047</v>
      </c>
      <c r="K805" t="s">
        <v>1052</v>
      </c>
      <c r="L805" t="s">
        <v>1053</v>
      </c>
      <c r="M805" t="s">
        <v>1057</v>
      </c>
      <c r="N805" s="2">
        <v>45655</v>
      </c>
      <c r="O805" s="2">
        <v>45725</v>
      </c>
      <c r="P805" s="1">
        <v>811.47</v>
      </c>
      <c r="Q805" s="1">
        <v>2899.14</v>
      </c>
      <c r="R805" s="1">
        <v>2087.67</v>
      </c>
      <c r="S805" t="s">
        <v>1062</v>
      </c>
      <c r="T805" s="1">
        <f>IF(AND(First[[#This Row],[Allowed_Amount]]&gt;First[[#This Row],[Paid_Amount]],First[[#This Row],[Status]]="Denied"),1,0)</f>
        <v>1</v>
      </c>
      <c r="U805" s="1">
        <f>IF(AND(First[[#This Row],[Allowed_Amount]]&gt;First[[#This Row],[Paid_Amount]],First[[#This Row],[Status]]="Denied"),First[[#This Row],[Allowed_Amount]]-First[[#This Row],[Paid_Amount]],0)</f>
        <v>2899.14</v>
      </c>
      <c r="V8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2899.14</v>
      </c>
      <c r="W8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6" spans="1:23" x14ac:dyDescent="0.35">
      <c r="A806" t="s">
        <v>822</v>
      </c>
      <c r="B806" t="s">
        <v>1027</v>
      </c>
      <c r="C806" t="s">
        <v>1032</v>
      </c>
      <c r="D806" t="s">
        <v>1033</v>
      </c>
      <c r="E806" t="s">
        <v>1039</v>
      </c>
      <c r="F806" s="1">
        <v>3255.85</v>
      </c>
      <c r="G806" s="1">
        <v>1864.53</v>
      </c>
      <c r="H806" s="1">
        <v>1163.25</v>
      </c>
      <c r="I806" s="1">
        <v>2092.6</v>
      </c>
      <c r="L806" t="s">
        <v>1054</v>
      </c>
      <c r="M806" t="s">
        <v>1055</v>
      </c>
      <c r="N806" s="2">
        <v>45640</v>
      </c>
      <c r="O806" s="2">
        <v>45649</v>
      </c>
      <c r="P806" s="1">
        <v>1163.25</v>
      </c>
      <c r="Q806" s="1">
        <v>2092.6</v>
      </c>
      <c r="R806" s="1">
        <v>0</v>
      </c>
      <c r="S806" t="s">
        <v>1060</v>
      </c>
      <c r="T806" s="1">
        <f>IF(AND(First[[#This Row],[Allowed_Amount]]&gt;First[[#This Row],[Paid_Amount]],First[[#This Row],[Status]]="Denied"),1,0)</f>
        <v>0</v>
      </c>
      <c r="U806" s="1">
        <f>IF(AND(First[[#This Row],[Allowed_Amount]]&gt;First[[#This Row],[Paid_Amount]],First[[#This Row],[Status]]="Denied"),First[[#This Row],[Allowed_Amount]]-First[[#This Row],[Paid_Amount]],0)</f>
        <v>0</v>
      </c>
      <c r="V8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7" spans="1:23" x14ac:dyDescent="0.35">
      <c r="A807" t="s">
        <v>823</v>
      </c>
      <c r="B807" t="s">
        <v>1027</v>
      </c>
      <c r="C807" t="s">
        <v>1028</v>
      </c>
      <c r="D807" t="s">
        <v>1034</v>
      </c>
      <c r="E807" t="s">
        <v>1038</v>
      </c>
      <c r="F807" s="1">
        <v>1141.95</v>
      </c>
      <c r="G807" s="1">
        <v>1060.8</v>
      </c>
      <c r="H807" s="1">
        <v>1053.6400000000001</v>
      </c>
      <c r="I807" s="1">
        <v>88.31</v>
      </c>
      <c r="L807" t="s">
        <v>1054</v>
      </c>
      <c r="M807" t="s">
        <v>1055</v>
      </c>
      <c r="N807" s="2">
        <v>45554</v>
      </c>
      <c r="O807" s="2">
        <v>45619</v>
      </c>
      <c r="P807" s="1">
        <v>1053.6400000000001</v>
      </c>
      <c r="Q807" s="1">
        <v>88.309999999999945</v>
      </c>
      <c r="R807" s="1">
        <v>0</v>
      </c>
      <c r="S807" t="s">
        <v>1060</v>
      </c>
      <c r="T807" s="1">
        <f>IF(AND(First[[#This Row],[Allowed_Amount]]&gt;First[[#This Row],[Paid_Amount]],First[[#This Row],[Status]]="Denied"),1,0)</f>
        <v>0</v>
      </c>
      <c r="U807" s="1">
        <f>IF(AND(First[[#This Row],[Allowed_Amount]]&gt;First[[#This Row],[Paid_Amount]],First[[#This Row],[Status]]="Denied"),First[[#This Row],[Allowed_Amount]]-First[[#This Row],[Paid_Amount]],0)</f>
        <v>0</v>
      </c>
      <c r="V8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8" spans="1:23" x14ac:dyDescent="0.35">
      <c r="A808" t="s">
        <v>824</v>
      </c>
      <c r="B808" t="s">
        <v>1024</v>
      </c>
      <c r="C808" t="s">
        <v>1031</v>
      </c>
      <c r="D808" t="s">
        <v>1034</v>
      </c>
      <c r="E808" t="s">
        <v>1039</v>
      </c>
      <c r="F808" s="1">
        <v>1594.46</v>
      </c>
      <c r="G808" s="1">
        <v>930.41</v>
      </c>
      <c r="H808" s="1">
        <v>613.80999999999995</v>
      </c>
      <c r="I808" s="1">
        <v>980.65</v>
      </c>
      <c r="J808" t="s">
        <v>1047</v>
      </c>
      <c r="K808" t="s">
        <v>1052</v>
      </c>
      <c r="L808" t="s">
        <v>1053</v>
      </c>
      <c r="M808" t="s">
        <v>1057</v>
      </c>
      <c r="N808" s="2">
        <v>45560</v>
      </c>
      <c r="O808" s="2">
        <v>45624</v>
      </c>
      <c r="P808" s="1">
        <v>503.23</v>
      </c>
      <c r="Q808" s="1">
        <v>980.65000000000009</v>
      </c>
      <c r="R808" s="1">
        <v>477.42</v>
      </c>
      <c r="S808" t="s">
        <v>1060</v>
      </c>
      <c r="T808" s="1">
        <f>IF(AND(First[[#This Row],[Allowed_Amount]]&gt;First[[#This Row],[Paid_Amount]],First[[#This Row],[Status]]="Denied"),1,0)</f>
        <v>1</v>
      </c>
      <c r="U808" s="1">
        <f>IF(AND(First[[#This Row],[Allowed_Amount]]&gt;First[[#This Row],[Paid_Amount]],First[[#This Row],[Status]]="Denied"),First[[#This Row],[Allowed_Amount]]-First[[#This Row],[Paid_Amount]],0)</f>
        <v>316.60000000000002</v>
      </c>
      <c r="V8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316.60000000000002</v>
      </c>
      <c r="W8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09" spans="1:23" x14ac:dyDescent="0.35">
      <c r="A809" t="s">
        <v>825</v>
      </c>
      <c r="B809" t="s">
        <v>1021</v>
      </c>
      <c r="C809" t="s">
        <v>1028</v>
      </c>
      <c r="D809" t="s">
        <v>1037</v>
      </c>
      <c r="E809" t="s">
        <v>1041</v>
      </c>
      <c r="F809" s="1">
        <v>2894.02</v>
      </c>
      <c r="G809" s="1">
        <v>2484.81</v>
      </c>
      <c r="H809" s="1">
        <v>2143.59</v>
      </c>
      <c r="I809" s="1">
        <v>750.43</v>
      </c>
      <c r="J809" t="s">
        <v>1046</v>
      </c>
      <c r="K809" t="s">
        <v>1050</v>
      </c>
      <c r="L809" t="s">
        <v>1053</v>
      </c>
      <c r="M809" t="s">
        <v>1056</v>
      </c>
      <c r="N809" s="2">
        <v>45802</v>
      </c>
      <c r="O809" s="2">
        <v>45840</v>
      </c>
      <c r="P809" s="1">
        <v>1766.3</v>
      </c>
      <c r="Q809" s="1">
        <v>750.42999999999984</v>
      </c>
      <c r="R809" s="1">
        <v>-1015.87</v>
      </c>
      <c r="S809" t="s">
        <v>1060</v>
      </c>
      <c r="T809" s="1">
        <f>IF(AND(First[[#This Row],[Allowed_Amount]]&gt;First[[#This Row],[Paid_Amount]],First[[#This Row],[Status]]="Denied"),1,0)</f>
        <v>1</v>
      </c>
      <c r="U809" s="1">
        <f>IF(AND(First[[#This Row],[Allowed_Amount]]&gt;First[[#This Row],[Paid_Amount]],First[[#This Row],[Status]]="Denied"),First[[#This Row],[Allowed_Amount]]-First[[#This Row],[Paid_Amount]],0)</f>
        <v>341.2199999999998</v>
      </c>
      <c r="V8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341.2199999999998</v>
      </c>
      <c r="W8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10" spans="1:23" x14ac:dyDescent="0.35">
      <c r="A810" t="s">
        <v>826</v>
      </c>
      <c r="B810" t="s">
        <v>1018</v>
      </c>
      <c r="C810" t="s">
        <v>1028</v>
      </c>
      <c r="D810" t="s">
        <v>1034</v>
      </c>
      <c r="E810" t="s">
        <v>1041</v>
      </c>
      <c r="F810" s="1">
        <v>4321.42</v>
      </c>
      <c r="G810" s="1">
        <v>3552.56</v>
      </c>
      <c r="H810" s="1">
        <v>2064.6</v>
      </c>
      <c r="I810" s="1">
        <v>2256.8200000000002</v>
      </c>
      <c r="L810" t="s">
        <v>1054</v>
      </c>
      <c r="M810" t="s">
        <v>1055</v>
      </c>
      <c r="N810" s="2">
        <v>45569</v>
      </c>
      <c r="O810" s="2">
        <v>45589</v>
      </c>
      <c r="P810" s="1">
        <v>2064.6</v>
      </c>
      <c r="Q810" s="1">
        <v>2256.8200000000002</v>
      </c>
      <c r="R810" s="1">
        <v>0</v>
      </c>
      <c r="S810" t="s">
        <v>1060</v>
      </c>
      <c r="T810" s="1">
        <f>IF(AND(First[[#This Row],[Allowed_Amount]]&gt;First[[#This Row],[Paid_Amount]],First[[#This Row],[Status]]="Denied"),1,0)</f>
        <v>0</v>
      </c>
      <c r="U810" s="1">
        <f>IF(AND(First[[#This Row],[Allowed_Amount]]&gt;First[[#This Row],[Paid_Amount]],First[[#This Row],[Status]]="Denied"),First[[#This Row],[Allowed_Amount]]-First[[#This Row],[Paid_Amount]],0)</f>
        <v>0</v>
      </c>
      <c r="V8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1" spans="1:23" x14ac:dyDescent="0.35">
      <c r="A811" t="s">
        <v>827</v>
      </c>
      <c r="B811" t="s">
        <v>1023</v>
      </c>
      <c r="C811" t="s">
        <v>1028</v>
      </c>
      <c r="D811" t="s">
        <v>1035</v>
      </c>
      <c r="E811" t="s">
        <v>1039</v>
      </c>
      <c r="F811" s="1">
        <v>512.45000000000005</v>
      </c>
      <c r="G811" s="1">
        <v>385.7</v>
      </c>
      <c r="H811" s="1">
        <v>352.64</v>
      </c>
      <c r="I811" s="1">
        <v>159.81</v>
      </c>
      <c r="J811" t="s">
        <v>1044</v>
      </c>
      <c r="K811" t="s">
        <v>1050</v>
      </c>
      <c r="L811" t="s">
        <v>1053</v>
      </c>
      <c r="M811" t="s">
        <v>1056</v>
      </c>
      <c r="N811" s="2">
        <v>45854</v>
      </c>
      <c r="O811" s="2">
        <v>45888</v>
      </c>
      <c r="P811" s="1">
        <v>338.97</v>
      </c>
      <c r="Q811" s="1">
        <v>159.81000000000009</v>
      </c>
      <c r="R811" s="1">
        <v>-179.16</v>
      </c>
      <c r="S811" t="s">
        <v>1060</v>
      </c>
      <c r="T811" s="1">
        <f>IF(AND(First[[#This Row],[Allowed_Amount]]&gt;First[[#This Row],[Paid_Amount]],First[[#This Row],[Status]]="Denied"),1,0)</f>
        <v>1</v>
      </c>
      <c r="U811" s="1">
        <f>IF(AND(First[[#This Row],[Allowed_Amount]]&gt;First[[#This Row],[Paid_Amount]],First[[#This Row],[Status]]="Denied"),First[[#This Row],[Allowed_Amount]]-First[[#This Row],[Paid_Amount]],0)</f>
        <v>33.06</v>
      </c>
      <c r="V8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12" spans="1:23" x14ac:dyDescent="0.35">
      <c r="A812" t="s">
        <v>828</v>
      </c>
      <c r="B812" t="s">
        <v>1023</v>
      </c>
      <c r="C812" t="s">
        <v>1028</v>
      </c>
      <c r="D812" t="s">
        <v>1036</v>
      </c>
      <c r="E812" t="s">
        <v>1038</v>
      </c>
      <c r="F812" s="1">
        <v>4602.7700000000004</v>
      </c>
      <c r="G812" s="1">
        <v>3521.67</v>
      </c>
      <c r="H812" s="1">
        <v>2534.46</v>
      </c>
      <c r="I812" s="1">
        <v>2068.31</v>
      </c>
      <c r="J812" t="s">
        <v>1043</v>
      </c>
      <c r="K812" t="s">
        <v>1049</v>
      </c>
      <c r="L812" t="s">
        <v>1053</v>
      </c>
      <c r="M812" t="s">
        <v>1057</v>
      </c>
      <c r="N812" s="2">
        <v>45753</v>
      </c>
      <c r="O812" s="2">
        <v>45824</v>
      </c>
      <c r="P812" s="1">
        <v>2513.85</v>
      </c>
      <c r="Q812" s="1">
        <v>2068.31</v>
      </c>
      <c r="R812" s="1">
        <v>-445.54</v>
      </c>
      <c r="S812" t="s">
        <v>1060</v>
      </c>
      <c r="T812" s="1">
        <f>IF(AND(First[[#This Row],[Allowed_Amount]]&gt;First[[#This Row],[Paid_Amount]],First[[#This Row],[Status]]="Denied"),1,0)</f>
        <v>1</v>
      </c>
      <c r="U812" s="1">
        <f>IF(AND(First[[#This Row],[Allowed_Amount]]&gt;First[[#This Row],[Paid_Amount]],First[[#This Row],[Status]]="Denied"),First[[#This Row],[Allowed_Amount]]-First[[#This Row],[Paid_Amount]],0)</f>
        <v>987.21</v>
      </c>
      <c r="V8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987.21</v>
      </c>
      <c r="W8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13" spans="1:23" x14ac:dyDescent="0.35">
      <c r="A813" t="s">
        <v>829</v>
      </c>
      <c r="B813" t="s">
        <v>1019</v>
      </c>
      <c r="C813" t="s">
        <v>1028</v>
      </c>
      <c r="D813" t="s">
        <v>1034</v>
      </c>
      <c r="E813" t="s">
        <v>1038</v>
      </c>
      <c r="F813" s="1">
        <v>1184.83</v>
      </c>
      <c r="G813" s="1">
        <v>857.61</v>
      </c>
      <c r="H813" s="1">
        <v>848.66</v>
      </c>
      <c r="I813" s="1">
        <v>336.17</v>
      </c>
      <c r="J813" t="s">
        <v>1044</v>
      </c>
      <c r="K813" t="s">
        <v>1050</v>
      </c>
      <c r="L813" t="s">
        <v>1053</v>
      </c>
      <c r="M813" t="s">
        <v>1058</v>
      </c>
      <c r="N813" s="2">
        <v>45789</v>
      </c>
      <c r="O813" s="2">
        <v>45820</v>
      </c>
      <c r="P813" s="1">
        <v>626.59</v>
      </c>
      <c r="Q813" s="1">
        <v>336.17</v>
      </c>
      <c r="R813" s="1">
        <v>-290.42</v>
      </c>
      <c r="S813" t="s">
        <v>1060</v>
      </c>
      <c r="T813" s="1">
        <f>IF(AND(First[[#This Row],[Allowed_Amount]]&gt;First[[#This Row],[Paid_Amount]],First[[#This Row],[Status]]="Denied"),1,0)</f>
        <v>1</v>
      </c>
      <c r="U813" s="1">
        <f>IF(AND(First[[#This Row],[Allowed_Amount]]&gt;First[[#This Row],[Paid_Amount]],First[[#This Row],[Status]]="Denied"),First[[#This Row],[Allowed_Amount]]-First[[#This Row],[Paid_Amount]],0)</f>
        <v>8.9500000000000455</v>
      </c>
      <c r="V8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14" spans="1:23" x14ac:dyDescent="0.35">
      <c r="A814" t="s">
        <v>830</v>
      </c>
      <c r="B814" t="s">
        <v>1026</v>
      </c>
      <c r="C814" t="s">
        <v>1030</v>
      </c>
      <c r="D814" t="s">
        <v>1035</v>
      </c>
      <c r="E814" t="s">
        <v>1038</v>
      </c>
      <c r="F814" s="1">
        <v>4562.04</v>
      </c>
      <c r="G814" s="1">
        <v>3693.8</v>
      </c>
      <c r="H814" s="1">
        <v>3458.72</v>
      </c>
      <c r="I814" s="1">
        <v>1103.32</v>
      </c>
      <c r="L814" t="s">
        <v>1054</v>
      </c>
      <c r="M814" t="s">
        <v>1055</v>
      </c>
      <c r="N814" s="2">
        <v>45617</v>
      </c>
      <c r="O814" s="2">
        <v>45663</v>
      </c>
      <c r="P814" s="1">
        <v>3458.72</v>
      </c>
      <c r="Q814" s="1">
        <v>1103.32</v>
      </c>
      <c r="R814" s="1">
        <v>0</v>
      </c>
      <c r="S814" t="s">
        <v>1060</v>
      </c>
      <c r="T814" s="1">
        <f>IF(AND(First[[#This Row],[Allowed_Amount]]&gt;First[[#This Row],[Paid_Amount]],First[[#This Row],[Status]]="Denied"),1,0)</f>
        <v>0</v>
      </c>
      <c r="U814" s="1">
        <f>IF(AND(First[[#This Row],[Allowed_Amount]]&gt;First[[#This Row],[Paid_Amount]],First[[#This Row],[Status]]="Denied"),First[[#This Row],[Allowed_Amount]]-First[[#This Row],[Paid_Amount]],0)</f>
        <v>0</v>
      </c>
      <c r="V8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5" spans="1:23" x14ac:dyDescent="0.35">
      <c r="A815" t="s">
        <v>831</v>
      </c>
      <c r="B815" t="s">
        <v>1018</v>
      </c>
      <c r="C815" t="s">
        <v>1029</v>
      </c>
      <c r="D815" t="s">
        <v>1037</v>
      </c>
      <c r="E815" t="s">
        <v>1041</v>
      </c>
      <c r="F815" s="1">
        <v>4746.0200000000004</v>
      </c>
      <c r="G815" s="1">
        <v>4226.1499999999996</v>
      </c>
      <c r="H815" s="1">
        <v>2497.79</v>
      </c>
      <c r="I815" s="1">
        <v>2248.23</v>
      </c>
      <c r="L815" t="s">
        <v>1054</v>
      </c>
      <c r="M815" t="s">
        <v>1055</v>
      </c>
      <c r="N815" s="2">
        <v>45701</v>
      </c>
      <c r="O815" s="2">
        <v>45717</v>
      </c>
      <c r="P815" s="1">
        <v>2497.79</v>
      </c>
      <c r="Q815" s="1">
        <v>2248.23</v>
      </c>
      <c r="R815" s="1">
        <v>0</v>
      </c>
      <c r="S815" t="s">
        <v>1060</v>
      </c>
      <c r="T815" s="1">
        <f>IF(AND(First[[#This Row],[Allowed_Amount]]&gt;First[[#This Row],[Paid_Amount]],First[[#This Row],[Status]]="Denied"),1,0)</f>
        <v>0</v>
      </c>
      <c r="U815" s="1">
        <f>IF(AND(First[[#This Row],[Allowed_Amount]]&gt;First[[#This Row],[Paid_Amount]],First[[#This Row],[Status]]="Denied"),First[[#This Row],[Allowed_Amount]]-First[[#This Row],[Paid_Amount]],0)</f>
        <v>0</v>
      </c>
      <c r="V8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6" spans="1:23" x14ac:dyDescent="0.35">
      <c r="A816" t="s">
        <v>832</v>
      </c>
      <c r="B816" t="s">
        <v>1026</v>
      </c>
      <c r="C816" t="s">
        <v>1029</v>
      </c>
      <c r="D816" t="s">
        <v>1035</v>
      </c>
      <c r="E816" t="s">
        <v>1041</v>
      </c>
      <c r="F816" s="1">
        <v>2445.6</v>
      </c>
      <c r="G816" s="1">
        <v>2112.0100000000002</v>
      </c>
      <c r="H816" s="1">
        <v>1925.57</v>
      </c>
      <c r="I816" s="1">
        <v>520.03</v>
      </c>
      <c r="L816" t="s">
        <v>1054</v>
      </c>
      <c r="M816" t="s">
        <v>1055</v>
      </c>
      <c r="N816" s="2">
        <v>45610</v>
      </c>
      <c r="O816" s="2">
        <v>45636</v>
      </c>
      <c r="P816" s="1">
        <v>1925.57</v>
      </c>
      <c r="Q816" s="1">
        <v>520.03</v>
      </c>
      <c r="R816" s="1">
        <v>0</v>
      </c>
      <c r="S816" t="s">
        <v>1060</v>
      </c>
      <c r="T816" s="1">
        <f>IF(AND(First[[#This Row],[Allowed_Amount]]&gt;First[[#This Row],[Paid_Amount]],First[[#This Row],[Status]]="Denied"),1,0)</f>
        <v>0</v>
      </c>
      <c r="U816" s="1">
        <f>IF(AND(First[[#This Row],[Allowed_Amount]]&gt;First[[#This Row],[Paid_Amount]],First[[#This Row],[Status]]="Denied"),First[[#This Row],[Allowed_Amount]]-First[[#This Row],[Paid_Amount]],0)</f>
        <v>0</v>
      </c>
      <c r="V8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7" spans="1:23" x14ac:dyDescent="0.35">
      <c r="A817" t="s">
        <v>833</v>
      </c>
      <c r="B817" t="s">
        <v>1026</v>
      </c>
      <c r="C817" t="s">
        <v>1029</v>
      </c>
      <c r="D817" t="s">
        <v>1037</v>
      </c>
      <c r="E817" t="s">
        <v>1041</v>
      </c>
      <c r="F817" s="1">
        <v>1468.61</v>
      </c>
      <c r="G817" s="1">
        <v>1205.53</v>
      </c>
      <c r="H817" s="1">
        <v>676.8</v>
      </c>
      <c r="I817" s="1">
        <v>791.81</v>
      </c>
      <c r="L817" t="s">
        <v>1054</v>
      </c>
      <c r="M817" t="s">
        <v>1055</v>
      </c>
      <c r="N817" s="2">
        <v>45837</v>
      </c>
      <c r="O817" s="2">
        <v>45874</v>
      </c>
      <c r="P817" s="1">
        <v>676.8</v>
      </c>
      <c r="Q817" s="1">
        <v>791.81</v>
      </c>
      <c r="R817" s="1">
        <v>0</v>
      </c>
      <c r="S817" t="s">
        <v>1060</v>
      </c>
      <c r="T817" s="1">
        <f>IF(AND(First[[#This Row],[Allowed_Amount]]&gt;First[[#This Row],[Paid_Amount]],First[[#This Row],[Status]]="Denied"),1,0)</f>
        <v>0</v>
      </c>
      <c r="U817" s="1">
        <f>IF(AND(First[[#This Row],[Allowed_Amount]]&gt;First[[#This Row],[Paid_Amount]],First[[#This Row],[Status]]="Denied"),First[[#This Row],[Allowed_Amount]]-First[[#This Row],[Paid_Amount]],0)</f>
        <v>0</v>
      </c>
      <c r="V8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8" spans="1:23" x14ac:dyDescent="0.35">
      <c r="A818" t="s">
        <v>834</v>
      </c>
      <c r="B818" t="s">
        <v>1022</v>
      </c>
      <c r="C818" t="s">
        <v>1029</v>
      </c>
      <c r="D818" t="s">
        <v>1033</v>
      </c>
      <c r="E818" t="s">
        <v>1041</v>
      </c>
      <c r="F818" s="1">
        <v>3013.15</v>
      </c>
      <c r="G818" s="1">
        <v>2487.31</v>
      </c>
      <c r="H818" s="1">
        <v>1426.7</v>
      </c>
      <c r="I818" s="1">
        <v>1586.45</v>
      </c>
      <c r="L818" t="s">
        <v>1054</v>
      </c>
      <c r="M818" t="s">
        <v>1055</v>
      </c>
      <c r="N818" s="2">
        <v>45713</v>
      </c>
      <c r="O818" s="2">
        <v>45758</v>
      </c>
      <c r="P818" s="1">
        <v>1426.7</v>
      </c>
      <c r="Q818" s="1">
        <v>1586.45</v>
      </c>
      <c r="R818" s="1">
        <v>0</v>
      </c>
      <c r="S818" t="s">
        <v>1060</v>
      </c>
      <c r="T818" s="1">
        <f>IF(AND(First[[#This Row],[Allowed_Amount]]&gt;First[[#This Row],[Paid_Amount]],First[[#This Row],[Status]]="Denied"),1,0)</f>
        <v>0</v>
      </c>
      <c r="U818" s="1">
        <f>IF(AND(First[[#This Row],[Allowed_Amount]]&gt;First[[#This Row],[Paid_Amount]],First[[#This Row],[Status]]="Denied"),First[[#This Row],[Allowed_Amount]]-First[[#This Row],[Paid_Amount]],0)</f>
        <v>0</v>
      </c>
      <c r="V8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19" spans="1:23" x14ac:dyDescent="0.35">
      <c r="A819" t="s">
        <v>835</v>
      </c>
      <c r="B819" t="s">
        <v>1022</v>
      </c>
      <c r="C819" t="s">
        <v>1031</v>
      </c>
      <c r="D819" t="s">
        <v>1035</v>
      </c>
      <c r="E819" t="s">
        <v>1038</v>
      </c>
      <c r="F819" s="1">
        <v>4512.82</v>
      </c>
      <c r="G819" s="1">
        <v>2574.9299999999998</v>
      </c>
      <c r="H819" s="1">
        <v>1776.71</v>
      </c>
      <c r="I819" s="1">
        <v>2736.11</v>
      </c>
      <c r="J819" t="s">
        <v>1046</v>
      </c>
      <c r="K819" t="s">
        <v>1050</v>
      </c>
      <c r="L819" t="s">
        <v>1053</v>
      </c>
      <c r="M819" t="s">
        <v>1055</v>
      </c>
      <c r="N819" s="2">
        <v>45541</v>
      </c>
      <c r="O819" s="2">
        <v>45567</v>
      </c>
      <c r="P819" s="1">
        <v>1570.87</v>
      </c>
      <c r="Q819" s="1">
        <v>2736.11</v>
      </c>
      <c r="R819" s="1">
        <v>1165.24</v>
      </c>
      <c r="S819" t="s">
        <v>1060</v>
      </c>
      <c r="T819" s="1">
        <f>IF(AND(First[[#This Row],[Allowed_Amount]]&gt;First[[#This Row],[Paid_Amount]],First[[#This Row],[Status]]="Denied"),1,0)</f>
        <v>1</v>
      </c>
      <c r="U819" s="1">
        <f>IF(AND(First[[#This Row],[Allowed_Amount]]&gt;First[[#This Row],[Paid_Amount]],First[[#This Row],[Status]]="Denied"),First[[#This Row],[Allowed_Amount]]-First[[#This Row],[Paid_Amount]],0)</f>
        <v>798.2199999999998</v>
      </c>
      <c r="V8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798.2199999999998</v>
      </c>
      <c r="W8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20" spans="1:23" x14ac:dyDescent="0.35">
      <c r="A820" t="s">
        <v>836</v>
      </c>
      <c r="B820" t="s">
        <v>1022</v>
      </c>
      <c r="C820" t="s">
        <v>1031</v>
      </c>
      <c r="D820" t="s">
        <v>1036</v>
      </c>
      <c r="E820" t="s">
        <v>1038</v>
      </c>
      <c r="F820" s="1">
        <v>2383.2600000000002</v>
      </c>
      <c r="G820" s="1">
        <v>2184.2199999999998</v>
      </c>
      <c r="H820" s="1">
        <v>1380.48</v>
      </c>
      <c r="I820" s="1">
        <v>1002.78</v>
      </c>
      <c r="L820" t="s">
        <v>1054</v>
      </c>
      <c r="M820" t="s">
        <v>1055</v>
      </c>
      <c r="N820" s="2">
        <v>45701</v>
      </c>
      <c r="O820" s="2">
        <v>45774</v>
      </c>
      <c r="P820" s="1">
        <v>1380.48</v>
      </c>
      <c r="Q820" s="1">
        <v>1002.78</v>
      </c>
      <c r="R820" s="1">
        <v>0</v>
      </c>
      <c r="S820" t="s">
        <v>1060</v>
      </c>
      <c r="T820" s="1">
        <f>IF(AND(First[[#This Row],[Allowed_Amount]]&gt;First[[#This Row],[Paid_Amount]],First[[#This Row],[Status]]="Denied"),1,0)</f>
        <v>0</v>
      </c>
      <c r="U820" s="1">
        <f>IF(AND(First[[#This Row],[Allowed_Amount]]&gt;First[[#This Row],[Paid_Amount]],First[[#This Row],[Status]]="Denied"),First[[#This Row],[Allowed_Amount]]-First[[#This Row],[Paid_Amount]],0)</f>
        <v>0</v>
      </c>
      <c r="V8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1" spans="1:23" x14ac:dyDescent="0.35">
      <c r="A821" t="s">
        <v>837</v>
      </c>
      <c r="B821" t="s">
        <v>1019</v>
      </c>
      <c r="C821" t="s">
        <v>1028</v>
      </c>
      <c r="D821" t="s">
        <v>1033</v>
      </c>
      <c r="E821" t="s">
        <v>1039</v>
      </c>
      <c r="F821" s="1">
        <v>3319.5</v>
      </c>
      <c r="G821" s="1">
        <v>2104.5700000000002</v>
      </c>
      <c r="H821" s="1">
        <v>1528.41</v>
      </c>
      <c r="I821" s="1">
        <v>1791.09</v>
      </c>
      <c r="J821" t="s">
        <v>1047</v>
      </c>
      <c r="K821" t="s">
        <v>1052</v>
      </c>
      <c r="L821" t="s">
        <v>1053</v>
      </c>
      <c r="M821" t="s">
        <v>1058</v>
      </c>
      <c r="N821" s="2">
        <v>45870</v>
      </c>
      <c r="O821" s="2">
        <v>45895</v>
      </c>
      <c r="P821" s="1">
        <v>1359.62</v>
      </c>
      <c r="Q821" s="1">
        <v>1791.09</v>
      </c>
      <c r="R821" s="1">
        <v>431.47</v>
      </c>
      <c r="S821" t="s">
        <v>1060</v>
      </c>
      <c r="T821" s="1">
        <f>IF(AND(First[[#This Row],[Allowed_Amount]]&gt;First[[#This Row],[Paid_Amount]],First[[#This Row],[Status]]="Denied"),1,0)</f>
        <v>1</v>
      </c>
      <c r="U821" s="1">
        <f>IF(AND(First[[#This Row],[Allowed_Amount]]&gt;First[[#This Row],[Paid_Amount]],First[[#This Row],[Status]]="Denied"),First[[#This Row],[Allowed_Amount]]-First[[#This Row],[Paid_Amount]],0)</f>
        <v>576.16000000000008</v>
      </c>
      <c r="V8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576.16000000000008</v>
      </c>
      <c r="W8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2" spans="1:23" x14ac:dyDescent="0.35">
      <c r="A822" t="s">
        <v>838</v>
      </c>
      <c r="B822" t="s">
        <v>1020</v>
      </c>
      <c r="C822" t="s">
        <v>1028</v>
      </c>
      <c r="D822" t="s">
        <v>1036</v>
      </c>
      <c r="E822" t="s">
        <v>1040</v>
      </c>
      <c r="F822" s="1">
        <v>2956.39</v>
      </c>
      <c r="G822" s="1">
        <v>1590.25</v>
      </c>
      <c r="H822" s="1">
        <v>1004.57</v>
      </c>
      <c r="I822" s="1">
        <v>1951.82</v>
      </c>
      <c r="J822" t="s">
        <v>1042</v>
      </c>
      <c r="K822" t="s">
        <v>1049</v>
      </c>
      <c r="L822" t="s">
        <v>1053</v>
      </c>
      <c r="M822" t="s">
        <v>1056</v>
      </c>
      <c r="N822" s="2">
        <v>45545</v>
      </c>
      <c r="O822" s="2">
        <v>45563</v>
      </c>
      <c r="P822" s="1">
        <v>944.6</v>
      </c>
      <c r="Q822" s="1">
        <v>1951.82</v>
      </c>
      <c r="R822" s="1">
        <v>1007.22</v>
      </c>
      <c r="S822" t="s">
        <v>1060</v>
      </c>
      <c r="T822" s="1">
        <f>IF(AND(First[[#This Row],[Allowed_Amount]]&gt;First[[#This Row],[Paid_Amount]],First[[#This Row],[Status]]="Denied"),1,0)</f>
        <v>1</v>
      </c>
      <c r="U822" s="1">
        <f>IF(AND(First[[#This Row],[Allowed_Amount]]&gt;First[[#This Row],[Paid_Amount]],First[[#This Row],[Status]]="Denied"),First[[#This Row],[Allowed_Amount]]-First[[#This Row],[Paid_Amount]],0)</f>
        <v>585.67999999999995</v>
      </c>
      <c r="V8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585.67999999999995</v>
      </c>
      <c r="W8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23" spans="1:23" x14ac:dyDescent="0.35">
      <c r="A823" t="s">
        <v>839</v>
      </c>
      <c r="B823" t="s">
        <v>1018</v>
      </c>
      <c r="C823" t="s">
        <v>1029</v>
      </c>
      <c r="D823" t="s">
        <v>1036</v>
      </c>
      <c r="E823" t="s">
        <v>1039</v>
      </c>
      <c r="F823" s="1">
        <v>3062.25</v>
      </c>
      <c r="G823" s="1">
        <v>1694.65</v>
      </c>
      <c r="H823" s="1">
        <v>1522.95</v>
      </c>
      <c r="I823" s="1">
        <v>1539.3</v>
      </c>
      <c r="L823" t="s">
        <v>1054</v>
      </c>
      <c r="M823" t="s">
        <v>1055</v>
      </c>
      <c r="N823" s="2">
        <v>45597</v>
      </c>
      <c r="O823" s="2">
        <v>45665</v>
      </c>
      <c r="P823" s="1">
        <v>1522.95</v>
      </c>
      <c r="Q823" s="1">
        <v>1539.3</v>
      </c>
      <c r="R823" s="1">
        <v>0</v>
      </c>
      <c r="S823" t="s">
        <v>1060</v>
      </c>
      <c r="T823" s="1">
        <f>IF(AND(First[[#This Row],[Allowed_Amount]]&gt;First[[#This Row],[Paid_Amount]],First[[#This Row],[Status]]="Denied"),1,0)</f>
        <v>0</v>
      </c>
      <c r="U823" s="1">
        <f>IF(AND(First[[#This Row],[Allowed_Amount]]&gt;First[[#This Row],[Paid_Amount]],First[[#This Row],[Status]]="Denied"),First[[#This Row],[Allowed_Amount]]-First[[#This Row],[Paid_Amount]],0)</f>
        <v>0</v>
      </c>
      <c r="V8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4" spans="1:23" x14ac:dyDescent="0.35">
      <c r="A824" t="s">
        <v>840</v>
      </c>
      <c r="B824" t="s">
        <v>1021</v>
      </c>
      <c r="C824" t="s">
        <v>1029</v>
      </c>
      <c r="D824" t="s">
        <v>1034</v>
      </c>
      <c r="E824" t="s">
        <v>1040</v>
      </c>
      <c r="F824" s="1">
        <v>620.22</v>
      </c>
      <c r="G824" s="1">
        <v>511.95</v>
      </c>
      <c r="H824" s="1">
        <v>386.25</v>
      </c>
      <c r="I824" s="1">
        <v>233.97</v>
      </c>
      <c r="L824" t="s">
        <v>1054</v>
      </c>
      <c r="M824" t="s">
        <v>1055</v>
      </c>
      <c r="N824" s="2">
        <v>45648</v>
      </c>
      <c r="O824" s="2">
        <v>45690</v>
      </c>
      <c r="P824" s="1">
        <v>386.25</v>
      </c>
      <c r="Q824" s="1">
        <v>233.97</v>
      </c>
      <c r="R824" s="1">
        <v>0</v>
      </c>
      <c r="S824" t="s">
        <v>1060</v>
      </c>
      <c r="T824" s="1">
        <f>IF(AND(First[[#This Row],[Allowed_Amount]]&gt;First[[#This Row],[Paid_Amount]],First[[#This Row],[Status]]="Denied"),1,0)</f>
        <v>0</v>
      </c>
      <c r="U824" s="1">
        <f>IF(AND(First[[#This Row],[Allowed_Amount]]&gt;First[[#This Row],[Paid_Amount]],First[[#This Row],[Status]]="Denied"),First[[#This Row],[Allowed_Amount]]-First[[#This Row],[Paid_Amount]],0)</f>
        <v>0</v>
      </c>
      <c r="V8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5" spans="1:23" x14ac:dyDescent="0.35">
      <c r="A825" t="s">
        <v>841</v>
      </c>
      <c r="B825" t="s">
        <v>1022</v>
      </c>
      <c r="C825" t="s">
        <v>1032</v>
      </c>
      <c r="D825" t="s">
        <v>1036</v>
      </c>
      <c r="E825" t="s">
        <v>1039</v>
      </c>
      <c r="F825" s="1">
        <v>916.73</v>
      </c>
      <c r="G825" s="1">
        <v>532.15</v>
      </c>
      <c r="H825" s="1">
        <v>364.35</v>
      </c>
      <c r="I825" s="1">
        <v>552.38</v>
      </c>
      <c r="J825" t="s">
        <v>1045</v>
      </c>
      <c r="K825" t="s">
        <v>1051</v>
      </c>
      <c r="L825" t="s">
        <v>1053</v>
      </c>
      <c r="M825" t="s">
        <v>1056</v>
      </c>
      <c r="N825" s="2">
        <v>45763</v>
      </c>
      <c r="O825" s="2">
        <v>45779</v>
      </c>
      <c r="P825" s="1">
        <v>292.7</v>
      </c>
      <c r="Q825" s="1">
        <v>552.38</v>
      </c>
      <c r="R825" s="1">
        <v>259.68</v>
      </c>
      <c r="S825" t="s">
        <v>1060</v>
      </c>
      <c r="T825" s="1">
        <f>IF(AND(First[[#This Row],[Allowed_Amount]]&gt;First[[#This Row],[Paid_Amount]],First[[#This Row],[Status]]="Denied"),1,0)</f>
        <v>1</v>
      </c>
      <c r="U825" s="1">
        <f>IF(AND(First[[#This Row],[Allowed_Amount]]&gt;First[[#This Row],[Paid_Amount]],First[[#This Row],[Status]]="Denied"),First[[#This Row],[Allowed_Amount]]-First[[#This Row],[Paid_Amount]],0)</f>
        <v>167.79999999999995</v>
      </c>
      <c r="V8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6" spans="1:23" x14ac:dyDescent="0.35">
      <c r="A826" t="s">
        <v>842</v>
      </c>
      <c r="B826" t="s">
        <v>1019</v>
      </c>
      <c r="C826" t="s">
        <v>1029</v>
      </c>
      <c r="D826" t="s">
        <v>1037</v>
      </c>
      <c r="E826" t="s">
        <v>1041</v>
      </c>
      <c r="F826" s="1">
        <v>4219.45</v>
      </c>
      <c r="G826" s="1">
        <v>2490.81</v>
      </c>
      <c r="H826" s="1">
        <v>1412.84</v>
      </c>
      <c r="I826" s="1">
        <v>2806.61</v>
      </c>
      <c r="L826" t="s">
        <v>1054</v>
      </c>
      <c r="M826" t="s">
        <v>1055</v>
      </c>
      <c r="N826" s="2">
        <v>45530</v>
      </c>
      <c r="O826" s="2">
        <v>45589</v>
      </c>
      <c r="P826" s="1">
        <v>1412.84</v>
      </c>
      <c r="Q826" s="1">
        <v>2806.61</v>
      </c>
      <c r="R826" s="1">
        <v>0</v>
      </c>
      <c r="S826" t="s">
        <v>1060</v>
      </c>
      <c r="T826" s="1">
        <f>IF(AND(First[[#This Row],[Allowed_Amount]]&gt;First[[#This Row],[Paid_Amount]],First[[#This Row],[Status]]="Denied"),1,0)</f>
        <v>0</v>
      </c>
      <c r="U826" s="1">
        <f>IF(AND(First[[#This Row],[Allowed_Amount]]&gt;First[[#This Row],[Paid_Amount]],First[[#This Row],[Status]]="Denied"),First[[#This Row],[Allowed_Amount]]-First[[#This Row],[Paid_Amount]],0)</f>
        <v>0</v>
      </c>
      <c r="V8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7" spans="1:23" x14ac:dyDescent="0.35">
      <c r="A827" t="s">
        <v>843</v>
      </c>
      <c r="B827" t="s">
        <v>1022</v>
      </c>
      <c r="C827" t="s">
        <v>1029</v>
      </c>
      <c r="D827" t="s">
        <v>1037</v>
      </c>
      <c r="E827" t="s">
        <v>1040</v>
      </c>
      <c r="F827" s="1">
        <v>2867.68</v>
      </c>
      <c r="G827" s="1">
        <v>2320.29</v>
      </c>
      <c r="H827" s="1">
        <v>1416.11</v>
      </c>
      <c r="I827" s="1">
        <v>1451.57</v>
      </c>
      <c r="L827" t="s">
        <v>1054</v>
      </c>
      <c r="M827" t="s">
        <v>1055</v>
      </c>
      <c r="N827" s="2">
        <v>45733</v>
      </c>
      <c r="O827" s="2">
        <v>45772</v>
      </c>
      <c r="P827" s="1">
        <v>1416.11</v>
      </c>
      <c r="Q827" s="1">
        <v>1451.57</v>
      </c>
      <c r="R827" s="1">
        <v>0</v>
      </c>
      <c r="S827" t="s">
        <v>1060</v>
      </c>
      <c r="T827" s="1">
        <f>IF(AND(First[[#This Row],[Allowed_Amount]]&gt;First[[#This Row],[Paid_Amount]],First[[#This Row],[Status]]="Denied"),1,0)</f>
        <v>0</v>
      </c>
      <c r="U827" s="1">
        <f>IF(AND(First[[#This Row],[Allowed_Amount]]&gt;First[[#This Row],[Paid_Amount]],First[[#This Row],[Status]]="Denied"),First[[#This Row],[Allowed_Amount]]-First[[#This Row],[Paid_Amount]],0)</f>
        <v>0</v>
      </c>
      <c r="V8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8" spans="1:23" x14ac:dyDescent="0.35">
      <c r="A828" t="s">
        <v>844</v>
      </c>
      <c r="B828" t="s">
        <v>1024</v>
      </c>
      <c r="C828" t="s">
        <v>1028</v>
      </c>
      <c r="D828" t="s">
        <v>1037</v>
      </c>
      <c r="E828" t="s">
        <v>1039</v>
      </c>
      <c r="F828" s="1">
        <v>1552.24</v>
      </c>
      <c r="G828" s="1">
        <v>1111.25</v>
      </c>
      <c r="H828" s="1">
        <v>856.81</v>
      </c>
      <c r="I828" s="1">
        <v>695.43</v>
      </c>
      <c r="L828" t="s">
        <v>1054</v>
      </c>
      <c r="M828" t="s">
        <v>1055</v>
      </c>
      <c r="N828" s="2">
        <v>45595</v>
      </c>
      <c r="O828" s="2">
        <v>45650</v>
      </c>
      <c r="P828" s="1">
        <v>856.81</v>
      </c>
      <c r="Q828" s="1">
        <v>695.43000000000006</v>
      </c>
      <c r="R828" s="1">
        <v>0</v>
      </c>
      <c r="S828" t="s">
        <v>1060</v>
      </c>
      <c r="T828" s="1">
        <f>IF(AND(First[[#This Row],[Allowed_Amount]]&gt;First[[#This Row],[Paid_Amount]],First[[#This Row],[Status]]="Denied"),1,0)</f>
        <v>0</v>
      </c>
      <c r="U828" s="1">
        <f>IF(AND(First[[#This Row],[Allowed_Amount]]&gt;First[[#This Row],[Paid_Amount]],First[[#This Row],[Status]]="Denied"),First[[#This Row],[Allowed_Amount]]-First[[#This Row],[Paid_Amount]],0)</f>
        <v>0</v>
      </c>
      <c r="V8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29" spans="1:23" x14ac:dyDescent="0.35">
      <c r="A829" t="s">
        <v>845</v>
      </c>
      <c r="B829" t="s">
        <v>1021</v>
      </c>
      <c r="C829" t="s">
        <v>1030</v>
      </c>
      <c r="D829" t="s">
        <v>1037</v>
      </c>
      <c r="E829" t="s">
        <v>1040</v>
      </c>
      <c r="F829" s="1">
        <v>2910.65</v>
      </c>
      <c r="G829" s="1">
        <v>2071.27</v>
      </c>
      <c r="H829" s="1">
        <v>1301.17</v>
      </c>
      <c r="I829" s="1">
        <v>1609.48</v>
      </c>
      <c r="J829" t="s">
        <v>1047</v>
      </c>
      <c r="K829" t="s">
        <v>1052</v>
      </c>
      <c r="L829" t="s">
        <v>1053</v>
      </c>
      <c r="M829" t="s">
        <v>1057</v>
      </c>
      <c r="N829" s="2">
        <v>45536</v>
      </c>
      <c r="O829" s="2">
        <v>45589</v>
      </c>
      <c r="P829" s="1">
        <v>923.41</v>
      </c>
      <c r="Q829" s="1">
        <v>1609.48</v>
      </c>
      <c r="R829" s="1">
        <v>686.07</v>
      </c>
      <c r="S829" t="s">
        <v>1060</v>
      </c>
      <c r="T829" s="1">
        <f>IF(AND(First[[#This Row],[Allowed_Amount]]&gt;First[[#This Row],[Paid_Amount]],First[[#This Row],[Status]]="Denied"),1,0)</f>
        <v>1</v>
      </c>
      <c r="U829" s="1">
        <f>IF(AND(First[[#This Row],[Allowed_Amount]]&gt;First[[#This Row],[Paid_Amount]],First[[#This Row],[Status]]="Denied"),First[[#This Row],[Allowed_Amount]]-First[[#This Row],[Paid_Amount]],0)</f>
        <v>770.09999999999991</v>
      </c>
      <c r="V8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770.09999999999991</v>
      </c>
      <c r="W8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0" spans="1:23" x14ac:dyDescent="0.35">
      <c r="A830" t="s">
        <v>846</v>
      </c>
      <c r="B830" t="s">
        <v>1020</v>
      </c>
      <c r="C830" t="s">
        <v>1030</v>
      </c>
      <c r="D830" t="s">
        <v>1034</v>
      </c>
      <c r="E830" t="s">
        <v>1040</v>
      </c>
      <c r="F830" s="1">
        <v>4965.26</v>
      </c>
      <c r="G830" s="1">
        <v>2944.24</v>
      </c>
      <c r="H830" s="1">
        <v>2638.23</v>
      </c>
      <c r="I830" s="1">
        <v>2327.0300000000002</v>
      </c>
      <c r="L830" t="s">
        <v>1054</v>
      </c>
      <c r="M830" t="s">
        <v>1055</v>
      </c>
      <c r="N830" s="2">
        <v>45880</v>
      </c>
      <c r="O830" s="2">
        <v>45950</v>
      </c>
      <c r="P830" s="1">
        <v>2638.23</v>
      </c>
      <c r="Q830" s="1">
        <v>2327.0300000000002</v>
      </c>
      <c r="R830" s="1">
        <v>0</v>
      </c>
      <c r="S830" t="s">
        <v>1060</v>
      </c>
      <c r="T830" s="1">
        <f>IF(AND(First[[#This Row],[Allowed_Amount]]&gt;First[[#This Row],[Paid_Amount]],First[[#This Row],[Status]]="Denied"),1,0)</f>
        <v>0</v>
      </c>
      <c r="U830" s="1">
        <f>IF(AND(First[[#This Row],[Allowed_Amount]]&gt;First[[#This Row],[Paid_Amount]],First[[#This Row],[Status]]="Denied"),First[[#This Row],[Allowed_Amount]]-First[[#This Row],[Paid_Amount]],0)</f>
        <v>0</v>
      </c>
      <c r="V8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1" spans="1:23" x14ac:dyDescent="0.35">
      <c r="A831" t="s">
        <v>847</v>
      </c>
      <c r="B831" t="s">
        <v>1027</v>
      </c>
      <c r="C831" t="s">
        <v>1030</v>
      </c>
      <c r="D831" t="s">
        <v>1036</v>
      </c>
      <c r="E831" t="s">
        <v>1038</v>
      </c>
      <c r="F831" s="1">
        <v>1888.63</v>
      </c>
      <c r="G831" s="1">
        <v>1769.54</v>
      </c>
      <c r="H831" s="1">
        <v>1471.73</v>
      </c>
      <c r="I831" s="1">
        <v>416.9</v>
      </c>
      <c r="J831" t="s">
        <v>1047</v>
      </c>
      <c r="K831" t="s">
        <v>1052</v>
      </c>
      <c r="L831" t="s">
        <v>1053</v>
      </c>
      <c r="M831" t="s">
        <v>1057</v>
      </c>
      <c r="N831" s="2">
        <v>45833</v>
      </c>
      <c r="O831" s="2">
        <v>45867</v>
      </c>
      <c r="P831" s="1">
        <v>1054.0899999999999</v>
      </c>
      <c r="Q831" s="1">
        <v>416.90000000000009</v>
      </c>
      <c r="R831" s="1">
        <v>-637.19000000000005</v>
      </c>
      <c r="S831" t="s">
        <v>1060</v>
      </c>
      <c r="T831" s="1">
        <f>IF(AND(First[[#This Row],[Allowed_Amount]]&gt;First[[#This Row],[Paid_Amount]],First[[#This Row],[Status]]="Denied"),1,0)</f>
        <v>1</v>
      </c>
      <c r="U831" s="1">
        <f>IF(AND(First[[#This Row],[Allowed_Amount]]&gt;First[[#This Row],[Paid_Amount]],First[[#This Row],[Status]]="Denied"),First[[#This Row],[Allowed_Amount]]-First[[#This Row],[Paid_Amount]],0)</f>
        <v>297.80999999999995</v>
      </c>
      <c r="V8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297.80999999999995</v>
      </c>
      <c r="W8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2" spans="1:23" x14ac:dyDescent="0.35">
      <c r="A832" t="s">
        <v>848</v>
      </c>
      <c r="B832" t="s">
        <v>1023</v>
      </c>
      <c r="C832" t="s">
        <v>1031</v>
      </c>
      <c r="D832" t="s">
        <v>1033</v>
      </c>
      <c r="E832" t="s">
        <v>1041</v>
      </c>
      <c r="F832" s="1">
        <v>470.17</v>
      </c>
      <c r="G832" s="1">
        <v>320.74</v>
      </c>
      <c r="H832" s="1">
        <v>292.5</v>
      </c>
      <c r="I832" s="1">
        <v>177.67</v>
      </c>
      <c r="J832" t="s">
        <v>1046</v>
      </c>
      <c r="K832" t="s">
        <v>1050</v>
      </c>
      <c r="L832" t="s">
        <v>1053</v>
      </c>
      <c r="M832" t="s">
        <v>1056</v>
      </c>
      <c r="N832" s="2">
        <v>45718</v>
      </c>
      <c r="O832" s="2">
        <v>45737</v>
      </c>
      <c r="P832" s="1">
        <v>223.48</v>
      </c>
      <c r="Q832" s="1">
        <v>177.67</v>
      </c>
      <c r="R832" s="1">
        <v>-45.81</v>
      </c>
      <c r="S832" t="s">
        <v>1060</v>
      </c>
      <c r="T832" s="1">
        <f>IF(AND(First[[#This Row],[Allowed_Amount]]&gt;First[[#This Row],[Paid_Amount]],First[[#This Row],[Status]]="Denied"),1,0)</f>
        <v>1</v>
      </c>
      <c r="U832" s="1">
        <f>IF(AND(First[[#This Row],[Allowed_Amount]]&gt;First[[#This Row],[Paid_Amount]],First[[#This Row],[Status]]="Denied"),First[[#This Row],[Allowed_Amount]]-First[[#This Row],[Paid_Amount]],0)</f>
        <v>28.240000000000009</v>
      </c>
      <c r="V8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28.240000000000009</v>
      </c>
      <c r="W8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33" spans="1:23" x14ac:dyDescent="0.35">
      <c r="A833" t="s">
        <v>849</v>
      </c>
      <c r="B833" t="s">
        <v>1021</v>
      </c>
      <c r="C833" t="s">
        <v>1031</v>
      </c>
      <c r="D833" t="s">
        <v>1037</v>
      </c>
      <c r="E833" t="s">
        <v>1039</v>
      </c>
      <c r="F833" s="1">
        <v>3940.78</v>
      </c>
      <c r="G833" s="1">
        <v>2393.84</v>
      </c>
      <c r="H833" s="1">
        <v>1960.48</v>
      </c>
      <c r="I833" s="1">
        <v>1980.3</v>
      </c>
      <c r="J833" t="s">
        <v>1043</v>
      </c>
      <c r="K833" t="s">
        <v>1049</v>
      </c>
      <c r="L833" t="s">
        <v>1053</v>
      </c>
      <c r="M833" t="s">
        <v>1058</v>
      </c>
      <c r="N833" s="2">
        <v>45652</v>
      </c>
      <c r="O833" s="2">
        <v>45735</v>
      </c>
      <c r="P833" s="1">
        <v>1954.58</v>
      </c>
      <c r="Q833" s="1">
        <v>1980.3</v>
      </c>
      <c r="R833" s="1">
        <v>25.72</v>
      </c>
      <c r="S833" t="s">
        <v>1060</v>
      </c>
      <c r="T833" s="1">
        <f>IF(AND(First[[#This Row],[Allowed_Amount]]&gt;First[[#This Row],[Paid_Amount]],First[[#This Row],[Status]]="Denied"),1,0)</f>
        <v>1</v>
      </c>
      <c r="U833" s="1">
        <f>IF(AND(First[[#This Row],[Allowed_Amount]]&gt;First[[#This Row],[Paid_Amount]],First[[#This Row],[Status]]="Denied"),First[[#This Row],[Allowed_Amount]]-First[[#This Row],[Paid_Amount]],0)</f>
        <v>433.36000000000013</v>
      </c>
      <c r="V8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433.36000000000013</v>
      </c>
      <c r="W8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34" spans="1:23" x14ac:dyDescent="0.35">
      <c r="A834" t="s">
        <v>850</v>
      </c>
      <c r="B834" t="s">
        <v>1024</v>
      </c>
      <c r="C834" t="s">
        <v>1029</v>
      </c>
      <c r="D834" t="s">
        <v>1036</v>
      </c>
      <c r="E834" t="s">
        <v>1039</v>
      </c>
      <c r="F834" s="1">
        <v>3320.43</v>
      </c>
      <c r="G834" s="1">
        <v>2182.06</v>
      </c>
      <c r="H834" s="1">
        <v>1573.17</v>
      </c>
      <c r="I834" s="1">
        <v>1747.26</v>
      </c>
      <c r="L834" t="s">
        <v>1054</v>
      </c>
      <c r="M834" t="s">
        <v>1055</v>
      </c>
      <c r="N834" s="2">
        <v>45863</v>
      </c>
      <c r="O834" s="2">
        <v>45920</v>
      </c>
      <c r="P834" s="1">
        <v>1573.17</v>
      </c>
      <c r="Q834" s="1">
        <v>1747.26</v>
      </c>
      <c r="R834" s="1">
        <v>0</v>
      </c>
      <c r="S834" t="s">
        <v>1060</v>
      </c>
      <c r="T834" s="1">
        <f>IF(AND(First[[#This Row],[Allowed_Amount]]&gt;First[[#This Row],[Paid_Amount]],First[[#This Row],[Status]]="Denied"),1,0)</f>
        <v>0</v>
      </c>
      <c r="U834" s="1">
        <f>IF(AND(First[[#This Row],[Allowed_Amount]]&gt;First[[#This Row],[Paid_Amount]],First[[#This Row],[Status]]="Denied"),First[[#This Row],[Allowed_Amount]]-First[[#This Row],[Paid_Amount]],0)</f>
        <v>0</v>
      </c>
      <c r="V8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5" spans="1:23" x14ac:dyDescent="0.35">
      <c r="A835" t="s">
        <v>851</v>
      </c>
      <c r="B835" t="s">
        <v>1026</v>
      </c>
      <c r="C835" t="s">
        <v>1029</v>
      </c>
      <c r="D835" t="s">
        <v>1036</v>
      </c>
      <c r="E835" t="s">
        <v>1041</v>
      </c>
      <c r="F835" s="1">
        <v>868.33</v>
      </c>
      <c r="G835" s="1">
        <v>764.09</v>
      </c>
      <c r="H835" s="1">
        <v>438.5</v>
      </c>
      <c r="I835" s="1">
        <v>429.83</v>
      </c>
      <c r="L835" t="s">
        <v>1054</v>
      </c>
      <c r="M835" t="s">
        <v>1055</v>
      </c>
      <c r="N835" s="2">
        <v>45877</v>
      </c>
      <c r="O835" s="2">
        <v>45933</v>
      </c>
      <c r="P835" s="1">
        <v>438.5</v>
      </c>
      <c r="Q835" s="1">
        <v>429.83</v>
      </c>
      <c r="R835" s="1">
        <v>0</v>
      </c>
      <c r="S835" t="s">
        <v>1060</v>
      </c>
      <c r="T835" s="1">
        <f>IF(AND(First[[#This Row],[Allowed_Amount]]&gt;First[[#This Row],[Paid_Amount]],First[[#This Row],[Status]]="Denied"),1,0)</f>
        <v>0</v>
      </c>
      <c r="U835" s="1">
        <f>IF(AND(First[[#This Row],[Allowed_Amount]]&gt;First[[#This Row],[Paid_Amount]],First[[#This Row],[Status]]="Denied"),First[[#This Row],[Allowed_Amount]]-First[[#This Row],[Paid_Amount]],0)</f>
        <v>0</v>
      </c>
      <c r="V8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6" spans="1:23" x14ac:dyDescent="0.35">
      <c r="A836" t="s">
        <v>852</v>
      </c>
      <c r="B836" t="s">
        <v>1025</v>
      </c>
      <c r="C836" t="s">
        <v>1031</v>
      </c>
      <c r="D836" t="s">
        <v>1037</v>
      </c>
      <c r="E836" t="s">
        <v>1040</v>
      </c>
      <c r="F836" s="1">
        <v>1977.83</v>
      </c>
      <c r="G836" s="1">
        <v>1391.62</v>
      </c>
      <c r="H836" s="1">
        <v>1162.21</v>
      </c>
      <c r="I836" s="1">
        <v>815.62</v>
      </c>
      <c r="J836" t="s">
        <v>1043</v>
      </c>
      <c r="K836" t="s">
        <v>1049</v>
      </c>
      <c r="L836" t="s">
        <v>1053</v>
      </c>
      <c r="M836" t="s">
        <v>1055</v>
      </c>
      <c r="N836" s="2">
        <v>45841</v>
      </c>
      <c r="O836" s="2">
        <v>45864</v>
      </c>
      <c r="P836" s="1">
        <v>881.87</v>
      </c>
      <c r="Q836" s="1">
        <v>815.61999999999989</v>
      </c>
      <c r="R836" s="1">
        <v>-66.25</v>
      </c>
      <c r="S836" t="s">
        <v>1060</v>
      </c>
      <c r="T836" s="1">
        <f>IF(AND(First[[#This Row],[Allowed_Amount]]&gt;First[[#This Row],[Paid_Amount]],First[[#This Row],[Status]]="Denied"),1,0)</f>
        <v>1</v>
      </c>
      <c r="U836" s="1">
        <f>IF(AND(First[[#This Row],[Allowed_Amount]]&gt;First[[#This Row],[Paid_Amount]],First[[#This Row],[Status]]="Denied"),First[[#This Row],[Allowed_Amount]]-First[[#This Row],[Paid_Amount]],0)</f>
        <v>229.40999999999985</v>
      </c>
      <c r="V8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229.40999999999985</v>
      </c>
      <c r="W8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37" spans="1:23" x14ac:dyDescent="0.35">
      <c r="A837" t="s">
        <v>853</v>
      </c>
      <c r="B837" t="s">
        <v>1026</v>
      </c>
      <c r="C837" t="s">
        <v>1029</v>
      </c>
      <c r="D837" t="s">
        <v>1036</v>
      </c>
      <c r="E837" t="s">
        <v>1039</v>
      </c>
      <c r="F837" s="1">
        <v>2857.66</v>
      </c>
      <c r="G837" s="1">
        <v>1484.46</v>
      </c>
      <c r="H837" s="1">
        <v>795.26</v>
      </c>
      <c r="I837" s="1">
        <v>2062.4</v>
      </c>
      <c r="J837" t="s">
        <v>1045</v>
      </c>
      <c r="K837" t="s">
        <v>1051</v>
      </c>
      <c r="L837" t="s">
        <v>1053</v>
      </c>
      <c r="M837" t="s">
        <v>1057</v>
      </c>
      <c r="N837" s="2">
        <v>45837</v>
      </c>
      <c r="O837" s="2">
        <v>45920</v>
      </c>
      <c r="P837" s="1">
        <v>665.02</v>
      </c>
      <c r="Q837" s="1">
        <v>2062.4</v>
      </c>
      <c r="R837" s="1">
        <v>1397.38</v>
      </c>
      <c r="S837" t="s">
        <v>1060</v>
      </c>
      <c r="T837" s="1">
        <f>IF(AND(First[[#This Row],[Allowed_Amount]]&gt;First[[#This Row],[Paid_Amount]],First[[#This Row],[Status]]="Denied"),1,0)</f>
        <v>1</v>
      </c>
      <c r="U837" s="1">
        <f>IF(AND(First[[#This Row],[Allowed_Amount]]&gt;First[[#This Row],[Paid_Amount]],First[[#This Row],[Status]]="Denied"),First[[#This Row],[Allowed_Amount]]-First[[#This Row],[Paid_Amount]],0)</f>
        <v>689.2</v>
      </c>
      <c r="V8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8" spans="1:23" x14ac:dyDescent="0.35">
      <c r="A838" t="s">
        <v>854</v>
      </c>
      <c r="B838" t="s">
        <v>1024</v>
      </c>
      <c r="C838" t="s">
        <v>1032</v>
      </c>
      <c r="D838" t="s">
        <v>1034</v>
      </c>
      <c r="E838" t="s">
        <v>1038</v>
      </c>
      <c r="F838" s="1">
        <v>2189.75</v>
      </c>
      <c r="G838" s="1">
        <v>1212.3900000000001</v>
      </c>
      <c r="H838" s="1">
        <v>1165.52</v>
      </c>
      <c r="I838" s="1">
        <v>1024.23</v>
      </c>
      <c r="L838" t="s">
        <v>1054</v>
      </c>
      <c r="M838" t="s">
        <v>1055</v>
      </c>
      <c r="N838" s="2">
        <v>45727</v>
      </c>
      <c r="O838" s="2">
        <v>45740</v>
      </c>
      <c r="P838" s="1">
        <v>1165.52</v>
      </c>
      <c r="Q838" s="1">
        <v>1024.23</v>
      </c>
      <c r="R838" s="1">
        <v>0</v>
      </c>
      <c r="S838" t="s">
        <v>1060</v>
      </c>
      <c r="T838" s="1">
        <f>IF(AND(First[[#This Row],[Allowed_Amount]]&gt;First[[#This Row],[Paid_Amount]],First[[#This Row],[Status]]="Denied"),1,0)</f>
        <v>0</v>
      </c>
      <c r="U838" s="1">
        <f>IF(AND(First[[#This Row],[Allowed_Amount]]&gt;First[[#This Row],[Paid_Amount]],First[[#This Row],[Status]]="Denied"),First[[#This Row],[Allowed_Amount]]-First[[#This Row],[Paid_Amount]],0)</f>
        <v>0</v>
      </c>
      <c r="V8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39" spans="1:23" x14ac:dyDescent="0.35">
      <c r="A839" t="s">
        <v>855</v>
      </c>
      <c r="B839" t="s">
        <v>1026</v>
      </c>
      <c r="C839" t="s">
        <v>1029</v>
      </c>
      <c r="D839" t="s">
        <v>1035</v>
      </c>
      <c r="E839" t="s">
        <v>1040</v>
      </c>
      <c r="F839" s="1">
        <v>1548.14</v>
      </c>
      <c r="G839" s="1">
        <v>890.04</v>
      </c>
      <c r="H839" s="1">
        <v>493.18</v>
      </c>
      <c r="I839" s="1">
        <v>1054.96</v>
      </c>
      <c r="J839" t="s">
        <v>1048</v>
      </c>
      <c r="K839" t="s">
        <v>1050</v>
      </c>
      <c r="L839" t="s">
        <v>1053</v>
      </c>
      <c r="M839" t="s">
        <v>1057</v>
      </c>
      <c r="N839" s="2">
        <v>45809</v>
      </c>
      <c r="O839" s="2">
        <v>45817</v>
      </c>
      <c r="P839" s="1">
        <v>402.37</v>
      </c>
      <c r="Q839" s="1">
        <v>1054.96</v>
      </c>
      <c r="R839" s="1">
        <v>652.59</v>
      </c>
      <c r="S839" t="s">
        <v>1060</v>
      </c>
      <c r="T839" s="1">
        <f>IF(AND(First[[#This Row],[Allowed_Amount]]&gt;First[[#This Row],[Paid_Amount]],First[[#This Row],[Status]]="Denied"),1,0)</f>
        <v>1</v>
      </c>
      <c r="U839" s="1">
        <f>IF(AND(First[[#This Row],[Allowed_Amount]]&gt;First[[#This Row],[Paid_Amount]],First[[#This Row],[Status]]="Denied"),First[[#This Row],[Allowed_Amount]]-First[[#This Row],[Paid_Amount]],0)</f>
        <v>396.85999999999996</v>
      </c>
      <c r="V8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396.85999999999996</v>
      </c>
      <c r="W8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40" spans="1:23" x14ac:dyDescent="0.35">
      <c r="A840" t="s">
        <v>856</v>
      </c>
      <c r="B840" t="s">
        <v>1025</v>
      </c>
      <c r="C840" t="s">
        <v>1029</v>
      </c>
      <c r="D840" t="s">
        <v>1037</v>
      </c>
      <c r="E840" t="s">
        <v>1039</v>
      </c>
      <c r="F840" s="1">
        <v>3073.25</v>
      </c>
      <c r="G840" s="1">
        <v>2210.27</v>
      </c>
      <c r="H840" s="1">
        <v>2014.31</v>
      </c>
      <c r="I840" s="1">
        <v>1058.94</v>
      </c>
      <c r="L840" t="s">
        <v>1054</v>
      </c>
      <c r="M840" t="s">
        <v>1055</v>
      </c>
      <c r="N840" s="2">
        <v>45879</v>
      </c>
      <c r="O840" s="2">
        <v>45909</v>
      </c>
      <c r="P840" s="1">
        <v>2014.31</v>
      </c>
      <c r="Q840" s="1">
        <v>1058.94</v>
      </c>
      <c r="R840" s="1">
        <v>0</v>
      </c>
      <c r="S840" t="s">
        <v>1060</v>
      </c>
      <c r="T840" s="1">
        <f>IF(AND(First[[#This Row],[Allowed_Amount]]&gt;First[[#This Row],[Paid_Amount]],First[[#This Row],[Status]]="Denied"),1,0)</f>
        <v>0</v>
      </c>
      <c r="U840" s="1">
        <f>IF(AND(First[[#This Row],[Allowed_Amount]]&gt;First[[#This Row],[Paid_Amount]],First[[#This Row],[Status]]="Denied"),First[[#This Row],[Allowed_Amount]]-First[[#This Row],[Paid_Amount]],0)</f>
        <v>0</v>
      </c>
      <c r="V8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1" spans="1:23" x14ac:dyDescent="0.35">
      <c r="A841" t="s">
        <v>857</v>
      </c>
      <c r="B841" t="s">
        <v>1027</v>
      </c>
      <c r="C841" t="s">
        <v>1031</v>
      </c>
      <c r="D841" t="s">
        <v>1037</v>
      </c>
      <c r="E841" t="s">
        <v>1041</v>
      </c>
      <c r="F841" s="1">
        <v>1589.47</v>
      </c>
      <c r="G841" s="1">
        <v>1317.26</v>
      </c>
      <c r="H841" s="1">
        <v>1059.42</v>
      </c>
      <c r="I841" s="1">
        <v>530.04999999999995</v>
      </c>
      <c r="L841" t="s">
        <v>1054</v>
      </c>
      <c r="M841" t="s">
        <v>1055</v>
      </c>
      <c r="N841" s="2">
        <v>45817</v>
      </c>
      <c r="O841" s="2">
        <v>45847</v>
      </c>
      <c r="P841" s="1">
        <v>1059.42</v>
      </c>
      <c r="Q841" s="1">
        <v>530.04999999999995</v>
      </c>
      <c r="R841" s="1">
        <v>0</v>
      </c>
      <c r="S841" t="s">
        <v>1060</v>
      </c>
      <c r="T841" s="1">
        <f>IF(AND(First[[#This Row],[Allowed_Amount]]&gt;First[[#This Row],[Paid_Amount]],First[[#This Row],[Status]]="Denied"),1,0)</f>
        <v>0</v>
      </c>
      <c r="U841" s="1">
        <f>IF(AND(First[[#This Row],[Allowed_Amount]]&gt;First[[#This Row],[Paid_Amount]],First[[#This Row],[Status]]="Denied"),First[[#This Row],[Allowed_Amount]]-First[[#This Row],[Paid_Amount]],0)</f>
        <v>0</v>
      </c>
      <c r="V8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2" spans="1:23" x14ac:dyDescent="0.35">
      <c r="A842" t="s">
        <v>858</v>
      </c>
      <c r="B842" t="s">
        <v>1026</v>
      </c>
      <c r="C842" t="s">
        <v>1030</v>
      </c>
      <c r="D842" t="s">
        <v>1034</v>
      </c>
      <c r="E842" t="s">
        <v>1040</v>
      </c>
      <c r="F842" s="1">
        <v>194.57</v>
      </c>
      <c r="G842" s="1">
        <v>117.43</v>
      </c>
      <c r="H842" s="1">
        <v>104.56</v>
      </c>
      <c r="I842" s="1">
        <v>90.01</v>
      </c>
      <c r="J842" t="s">
        <v>1048</v>
      </c>
      <c r="K842" t="s">
        <v>1050</v>
      </c>
      <c r="L842" t="s">
        <v>1053</v>
      </c>
      <c r="M842" t="s">
        <v>1055</v>
      </c>
      <c r="N842" s="2">
        <v>45655</v>
      </c>
      <c r="O842" s="2">
        <v>45722</v>
      </c>
      <c r="P842" s="1">
        <v>101.68</v>
      </c>
      <c r="Q842" s="1">
        <v>90.009999999999991</v>
      </c>
      <c r="R842" s="1">
        <v>-11.67</v>
      </c>
      <c r="S842" t="s">
        <v>1060</v>
      </c>
      <c r="T842" s="1">
        <f>IF(AND(First[[#This Row],[Allowed_Amount]]&gt;First[[#This Row],[Paid_Amount]],First[[#This Row],[Status]]="Denied"),1,0)</f>
        <v>1</v>
      </c>
      <c r="U842" s="1">
        <f>IF(AND(First[[#This Row],[Allowed_Amount]]&gt;First[[#This Row],[Paid_Amount]],First[[#This Row],[Status]]="Denied"),First[[#This Row],[Allowed_Amount]]-First[[#This Row],[Paid_Amount]],0)</f>
        <v>12.870000000000005</v>
      </c>
      <c r="V8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12.870000000000005</v>
      </c>
      <c r="W8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43" spans="1:23" x14ac:dyDescent="0.35">
      <c r="A843" t="s">
        <v>859</v>
      </c>
      <c r="B843" t="s">
        <v>1024</v>
      </c>
      <c r="C843" t="s">
        <v>1029</v>
      </c>
      <c r="D843" t="s">
        <v>1035</v>
      </c>
      <c r="E843" t="s">
        <v>1038</v>
      </c>
      <c r="F843" s="1">
        <v>2121.86</v>
      </c>
      <c r="G843" s="1">
        <v>1296.1199999999999</v>
      </c>
      <c r="H843" s="1">
        <v>792.45</v>
      </c>
      <c r="I843" s="1">
        <v>1329.41</v>
      </c>
      <c r="J843" t="s">
        <v>1047</v>
      </c>
      <c r="K843" t="s">
        <v>1052</v>
      </c>
      <c r="L843" t="s">
        <v>1053</v>
      </c>
      <c r="M843" t="s">
        <v>1055</v>
      </c>
      <c r="N843" s="2">
        <v>45689</v>
      </c>
      <c r="O843" s="2">
        <v>45754</v>
      </c>
      <c r="P843" s="1">
        <v>693.93</v>
      </c>
      <c r="Q843" s="1">
        <v>1329.41</v>
      </c>
      <c r="R843" s="1">
        <v>635.48</v>
      </c>
      <c r="S843" t="s">
        <v>1060</v>
      </c>
      <c r="T843" s="1">
        <f>IF(AND(First[[#This Row],[Allowed_Amount]]&gt;First[[#This Row],[Paid_Amount]],First[[#This Row],[Status]]="Denied"),1,0)</f>
        <v>1</v>
      </c>
      <c r="U843" s="1">
        <f>IF(AND(First[[#This Row],[Allowed_Amount]]&gt;First[[#This Row],[Paid_Amount]],First[[#This Row],[Status]]="Denied"),First[[#This Row],[Allowed_Amount]]-First[[#This Row],[Paid_Amount]],0)</f>
        <v>503.66999999999985</v>
      </c>
      <c r="V8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503.66999999999985</v>
      </c>
      <c r="W8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4" spans="1:23" x14ac:dyDescent="0.35">
      <c r="A844" t="s">
        <v>860</v>
      </c>
      <c r="B844" t="s">
        <v>1023</v>
      </c>
      <c r="C844" t="s">
        <v>1032</v>
      </c>
      <c r="D844" t="s">
        <v>1037</v>
      </c>
      <c r="E844" t="s">
        <v>1039</v>
      </c>
      <c r="F844" s="1">
        <v>3740.79</v>
      </c>
      <c r="G844" s="1">
        <v>3328.42</v>
      </c>
      <c r="H844" s="1">
        <v>2783.72</v>
      </c>
      <c r="I844" s="1">
        <v>957.07</v>
      </c>
      <c r="L844" t="s">
        <v>1054</v>
      </c>
      <c r="M844" t="s">
        <v>1055</v>
      </c>
      <c r="N844" s="2">
        <v>45631</v>
      </c>
      <c r="O844" s="2">
        <v>45652</v>
      </c>
      <c r="P844" s="1">
        <v>2783.72</v>
      </c>
      <c r="Q844" s="1">
        <v>957.07000000000016</v>
      </c>
      <c r="R844" s="1">
        <v>0</v>
      </c>
      <c r="S844" t="s">
        <v>1060</v>
      </c>
      <c r="T844" s="1">
        <f>IF(AND(First[[#This Row],[Allowed_Amount]]&gt;First[[#This Row],[Paid_Amount]],First[[#This Row],[Status]]="Denied"),1,0)</f>
        <v>0</v>
      </c>
      <c r="U844" s="1">
        <f>IF(AND(First[[#This Row],[Allowed_Amount]]&gt;First[[#This Row],[Paid_Amount]],First[[#This Row],[Status]]="Denied"),First[[#This Row],[Allowed_Amount]]-First[[#This Row],[Paid_Amount]],0)</f>
        <v>0</v>
      </c>
      <c r="V8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5" spans="1:23" x14ac:dyDescent="0.35">
      <c r="A845" t="s">
        <v>861</v>
      </c>
      <c r="B845" t="s">
        <v>1024</v>
      </c>
      <c r="C845" t="s">
        <v>1029</v>
      </c>
      <c r="D845" t="s">
        <v>1035</v>
      </c>
      <c r="E845" t="s">
        <v>1040</v>
      </c>
      <c r="F845" s="1">
        <v>1150.0999999999999</v>
      </c>
      <c r="G845" s="1">
        <v>580.66</v>
      </c>
      <c r="H845" s="1">
        <v>495.31</v>
      </c>
      <c r="I845" s="1">
        <v>654.79</v>
      </c>
      <c r="L845" t="s">
        <v>1054</v>
      </c>
      <c r="M845" t="s">
        <v>1055</v>
      </c>
      <c r="N845" s="2">
        <v>45611</v>
      </c>
      <c r="O845" s="2">
        <v>45694</v>
      </c>
      <c r="P845" s="1">
        <v>495.31</v>
      </c>
      <c r="Q845" s="1">
        <v>654.79</v>
      </c>
      <c r="R845" s="1">
        <v>0</v>
      </c>
      <c r="S845" t="s">
        <v>1060</v>
      </c>
      <c r="T845" s="1">
        <f>IF(AND(First[[#This Row],[Allowed_Amount]]&gt;First[[#This Row],[Paid_Amount]],First[[#This Row],[Status]]="Denied"),1,0)</f>
        <v>0</v>
      </c>
      <c r="U845" s="1">
        <f>IF(AND(First[[#This Row],[Allowed_Amount]]&gt;First[[#This Row],[Paid_Amount]],First[[#This Row],[Status]]="Denied"),First[[#This Row],[Allowed_Amount]]-First[[#This Row],[Paid_Amount]],0)</f>
        <v>0</v>
      </c>
      <c r="V8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6" spans="1:23" x14ac:dyDescent="0.35">
      <c r="A846" t="s">
        <v>862</v>
      </c>
      <c r="B846" t="s">
        <v>1027</v>
      </c>
      <c r="C846" t="s">
        <v>1032</v>
      </c>
      <c r="D846" t="s">
        <v>1037</v>
      </c>
      <c r="E846" t="s">
        <v>1039</v>
      </c>
      <c r="F846" s="1">
        <v>4909.3599999999997</v>
      </c>
      <c r="G846" s="1">
        <v>3462.09</v>
      </c>
      <c r="H846" s="1">
        <v>3270.03</v>
      </c>
      <c r="I846" s="1">
        <v>1639.33</v>
      </c>
      <c r="J846" t="s">
        <v>1046</v>
      </c>
      <c r="K846" t="s">
        <v>1050</v>
      </c>
      <c r="L846" t="s">
        <v>1053</v>
      </c>
      <c r="M846" t="s">
        <v>1055</v>
      </c>
      <c r="N846" s="2">
        <v>45846</v>
      </c>
      <c r="O846" s="2">
        <v>45930</v>
      </c>
      <c r="P846" s="1">
        <v>2811.16</v>
      </c>
      <c r="Q846" s="1">
        <v>1639.329999999999</v>
      </c>
      <c r="R846" s="1">
        <v>-1171.83</v>
      </c>
      <c r="S846" t="s">
        <v>1060</v>
      </c>
      <c r="T846" s="1">
        <f>IF(AND(First[[#This Row],[Allowed_Amount]]&gt;First[[#This Row],[Paid_Amount]],First[[#This Row],[Status]]="Denied"),1,0)</f>
        <v>1</v>
      </c>
      <c r="U846" s="1">
        <f>IF(AND(First[[#This Row],[Allowed_Amount]]&gt;First[[#This Row],[Paid_Amount]],First[[#This Row],[Status]]="Denied"),First[[#This Row],[Allowed_Amount]]-First[[#This Row],[Paid_Amount]],0)</f>
        <v>192.05999999999995</v>
      </c>
      <c r="V8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192.05999999999995</v>
      </c>
      <c r="W8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47" spans="1:23" x14ac:dyDescent="0.35">
      <c r="A847" t="s">
        <v>863</v>
      </c>
      <c r="B847" t="s">
        <v>1022</v>
      </c>
      <c r="C847" t="s">
        <v>1029</v>
      </c>
      <c r="D847" t="s">
        <v>1035</v>
      </c>
      <c r="E847" t="s">
        <v>1039</v>
      </c>
      <c r="F847" s="1">
        <v>1732.35</v>
      </c>
      <c r="G847" s="1">
        <v>1288.6300000000001</v>
      </c>
      <c r="H847" s="1">
        <v>972.27</v>
      </c>
      <c r="I847" s="1">
        <v>760.08</v>
      </c>
      <c r="L847" t="s">
        <v>1054</v>
      </c>
      <c r="M847" t="s">
        <v>1055</v>
      </c>
      <c r="N847" s="2">
        <v>45598</v>
      </c>
      <c r="O847" s="2">
        <v>45617</v>
      </c>
      <c r="P847" s="1">
        <v>972.27</v>
      </c>
      <c r="Q847" s="1">
        <v>760.07999999999993</v>
      </c>
      <c r="R847" s="1">
        <v>0</v>
      </c>
      <c r="S847" t="s">
        <v>1060</v>
      </c>
      <c r="T847" s="1">
        <f>IF(AND(First[[#This Row],[Allowed_Amount]]&gt;First[[#This Row],[Paid_Amount]],First[[#This Row],[Status]]="Denied"),1,0)</f>
        <v>0</v>
      </c>
      <c r="U847" s="1">
        <f>IF(AND(First[[#This Row],[Allowed_Amount]]&gt;First[[#This Row],[Paid_Amount]],First[[#This Row],[Status]]="Denied"),First[[#This Row],[Allowed_Amount]]-First[[#This Row],[Paid_Amount]],0)</f>
        <v>0</v>
      </c>
      <c r="V8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48" spans="1:23" x14ac:dyDescent="0.35">
      <c r="A848" t="s">
        <v>864</v>
      </c>
      <c r="B848" t="s">
        <v>1024</v>
      </c>
      <c r="C848" t="s">
        <v>1031</v>
      </c>
      <c r="D848" t="s">
        <v>1034</v>
      </c>
      <c r="E848" t="s">
        <v>1041</v>
      </c>
      <c r="F848" s="1">
        <v>1157.1500000000001</v>
      </c>
      <c r="G848" s="1">
        <v>1005.03</v>
      </c>
      <c r="H848" s="1">
        <v>808.3</v>
      </c>
      <c r="I848" s="1">
        <v>348.85</v>
      </c>
      <c r="J848" t="s">
        <v>1044</v>
      </c>
      <c r="K848" t="s">
        <v>1050</v>
      </c>
      <c r="L848" t="s">
        <v>1053</v>
      </c>
      <c r="M848" t="s">
        <v>1056</v>
      </c>
      <c r="N848" s="2">
        <v>45757</v>
      </c>
      <c r="O848" s="2">
        <v>45773</v>
      </c>
      <c r="P848" s="1">
        <v>758.51</v>
      </c>
      <c r="Q848" s="1">
        <v>348.85000000000008</v>
      </c>
      <c r="R848" s="1">
        <v>-409.66</v>
      </c>
      <c r="S848" t="s">
        <v>1060</v>
      </c>
      <c r="T848" s="1">
        <f>IF(AND(First[[#This Row],[Allowed_Amount]]&gt;First[[#This Row],[Paid_Amount]],First[[#This Row],[Status]]="Denied"),1,0)</f>
        <v>1</v>
      </c>
      <c r="U848" s="1">
        <f>IF(AND(First[[#This Row],[Allowed_Amount]]&gt;First[[#This Row],[Paid_Amount]],First[[#This Row],[Status]]="Denied"),First[[#This Row],[Allowed_Amount]]-First[[#This Row],[Paid_Amount]],0)</f>
        <v>196.73000000000002</v>
      </c>
      <c r="V8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49" spans="1:23" x14ac:dyDescent="0.35">
      <c r="A849" t="s">
        <v>865</v>
      </c>
      <c r="B849" t="s">
        <v>1023</v>
      </c>
      <c r="C849" t="s">
        <v>1032</v>
      </c>
      <c r="D849" t="s">
        <v>1033</v>
      </c>
      <c r="E849" t="s">
        <v>1038</v>
      </c>
      <c r="F849" s="1">
        <v>2274.89</v>
      </c>
      <c r="G849" s="1">
        <v>1856.5</v>
      </c>
      <c r="H849" s="1">
        <v>1210.47</v>
      </c>
      <c r="I849" s="1">
        <v>1064.42</v>
      </c>
      <c r="L849" t="s">
        <v>1054</v>
      </c>
      <c r="M849" t="s">
        <v>1055</v>
      </c>
      <c r="N849" s="2">
        <v>45747</v>
      </c>
      <c r="O849" s="2">
        <v>45762</v>
      </c>
      <c r="P849" s="1">
        <v>1210.47</v>
      </c>
      <c r="Q849" s="1">
        <v>1064.42</v>
      </c>
      <c r="R849" s="1">
        <v>0</v>
      </c>
      <c r="S849" t="s">
        <v>1060</v>
      </c>
      <c r="T849" s="1">
        <f>IF(AND(First[[#This Row],[Allowed_Amount]]&gt;First[[#This Row],[Paid_Amount]],First[[#This Row],[Status]]="Denied"),1,0)</f>
        <v>0</v>
      </c>
      <c r="U849" s="1">
        <f>IF(AND(First[[#This Row],[Allowed_Amount]]&gt;First[[#This Row],[Paid_Amount]],First[[#This Row],[Status]]="Denied"),First[[#This Row],[Allowed_Amount]]-First[[#This Row],[Paid_Amount]],0)</f>
        <v>0</v>
      </c>
      <c r="V8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0" spans="1:23" x14ac:dyDescent="0.35">
      <c r="A850" t="s">
        <v>866</v>
      </c>
      <c r="B850" t="s">
        <v>1026</v>
      </c>
      <c r="C850" t="s">
        <v>1032</v>
      </c>
      <c r="D850" t="s">
        <v>1033</v>
      </c>
      <c r="E850" t="s">
        <v>1040</v>
      </c>
      <c r="F850" s="1">
        <v>3791.91</v>
      </c>
      <c r="G850" s="1">
        <v>2129.9</v>
      </c>
      <c r="H850" s="1">
        <v>1506.47</v>
      </c>
      <c r="I850" s="1">
        <v>2285.44</v>
      </c>
      <c r="J850" t="s">
        <v>1048</v>
      </c>
      <c r="K850" t="s">
        <v>1050</v>
      </c>
      <c r="L850" t="s">
        <v>1053</v>
      </c>
      <c r="M850" t="s">
        <v>1057</v>
      </c>
      <c r="N850" s="2">
        <v>45869</v>
      </c>
      <c r="O850" s="2">
        <v>45909</v>
      </c>
      <c r="P850" s="1">
        <v>1119.8699999999999</v>
      </c>
      <c r="Q850" s="1">
        <v>2285.44</v>
      </c>
      <c r="R850" s="1">
        <v>1165.57</v>
      </c>
      <c r="S850" t="s">
        <v>1060</v>
      </c>
      <c r="T850" s="1">
        <f>IF(AND(First[[#This Row],[Allowed_Amount]]&gt;First[[#This Row],[Paid_Amount]],First[[#This Row],[Status]]="Denied"),1,0)</f>
        <v>1</v>
      </c>
      <c r="U850" s="1">
        <f>IF(AND(First[[#This Row],[Allowed_Amount]]&gt;First[[#This Row],[Paid_Amount]],First[[#This Row],[Status]]="Denied"),First[[#This Row],[Allowed_Amount]]-First[[#This Row],[Paid_Amount]],0)</f>
        <v>623.43000000000006</v>
      </c>
      <c r="V8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623.43000000000006</v>
      </c>
      <c r="W8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51" spans="1:23" x14ac:dyDescent="0.35">
      <c r="A851" t="s">
        <v>867</v>
      </c>
      <c r="B851" t="s">
        <v>1020</v>
      </c>
      <c r="C851" t="s">
        <v>1032</v>
      </c>
      <c r="D851" t="s">
        <v>1037</v>
      </c>
      <c r="E851" t="s">
        <v>1038</v>
      </c>
      <c r="F851" s="1">
        <v>2347.46</v>
      </c>
      <c r="G851" s="1">
        <v>1996.65</v>
      </c>
      <c r="H851" s="1">
        <v>1644.42</v>
      </c>
      <c r="I851" s="1">
        <v>703.04</v>
      </c>
      <c r="L851" t="s">
        <v>1054</v>
      </c>
      <c r="M851" t="s">
        <v>1055</v>
      </c>
      <c r="N851" s="2">
        <v>45632</v>
      </c>
      <c r="O851" s="2">
        <v>45700</v>
      </c>
      <c r="P851" s="1">
        <v>1644.42</v>
      </c>
      <c r="Q851" s="1">
        <v>703.04</v>
      </c>
      <c r="R851" s="1">
        <v>0</v>
      </c>
      <c r="S851" t="s">
        <v>1060</v>
      </c>
      <c r="T851" s="1">
        <f>IF(AND(First[[#This Row],[Allowed_Amount]]&gt;First[[#This Row],[Paid_Amount]],First[[#This Row],[Status]]="Denied"),1,0)</f>
        <v>0</v>
      </c>
      <c r="U851" s="1">
        <f>IF(AND(First[[#This Row],[Allowed_Amount]]&gt;First[[#This Row],[Paid_Amount]],First[[#This Row],[Status]]="Denied"),First[[#This Row],[Allowed_Amount]]-First[[#This Row],[Paid_Amount]],0)</f>
        <v>0</v>
      </c>
      <c r="V8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2" spans="1:23" x14ac:dyDescent="0.35">
      <c r="A852" t="s">
        <v>868</v>
      </c>
      <c r="B852" t="s">
        <v>1018</v>
      </c>
      <c r="C852" t="s">
        <v>1032</v>
      </c>
      <c r="D852" t="s">
        <v>1035</v>
      </c>
      <c r="E852" t="s">
        <v>1038</v>
      </c>
      <c r="F852" s="1">
        <v>2167.9699999999998</v>
      </c>
      <c r="G852" s="1">
        <v>1608.63</v>
      </c>
      <c r="H852" s="1">
        <v>1180.0999999999999</v>
      </c>
      <c r="I852" s="1">
        <v>987.87</v>
      </c>
      <c r="J852" t="s">
        <v>1043</v>
      </c>
      <c r="K852" t="s">
        <v>1049</v>
      </c>
      <c r="L852" t="s">
        <v>1053</v>
      </c>
      <c r="M852" t="s">
        <v>1056</v>
      </c>
      <c r="N852" s="2">
        <v>45816</v>
      </c>
      <c r="O852" s="2">
        <v>45883</v>
      </c>
      <c r="P852" s="1">
        <v>1162.08</v>
      </c>
      <c r="Q852" s="1">
        <v>987.86999999999989</v>
      </c>
      <c r="R852" s="1">
        <v>-174.21</v>
      </c>
      <c r="S852" t="s">
        <v>1060</v>
      </c>
      <c r="T852" s="1">
        <f>IF(AND(First[[#This Row],[Allowed_Amount]]&gt;First[[#This Row],[Paid_Amount]],First[[#This Row],[Status]]="Denied"),1,0)</f>
        <v>1</v>
      </c>
      <c r="U852" s="1">
        <f>IF(AND(First[[#This Row],[Allowed_Amount]]&gt;First[[#This Row],[Paid_Amount]],First[[#This Row],[Status]]="Denied"),First[[#This Row],[Allowed_Amount]]-First[[#This Row],[Paid_Amount]],0)</f>
        <v>428.5300000000002</v>
      </c>
      <c r="V8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428.5300000000002</v>
      </c>
      <c r="W8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53" spans="1:23" x14ac:dyDescent="0.35">
      <c r="A853" t="s">
        <v>869</v>
      </c>
      <c r="B853" t="s">
        <v>1024</v>
      </c>
      <c r="C853" t="s">
        <v>1031</v>
      </c>
      <c r="D853" t="s">
        <v>1034</v>
      </c>
      <c r="E853" t="s">
        <v>1039</v>
      </c>
      <c r="F853" s="1">
        <v>1294.31</v>
      </c>
      <c r="G853" s="1">
        <v>943.91</v>
      </c>
      <c r="H853" s="1">
        <v>807.89</v>
      </c>
      <c r="I853" s="1">
        <v>486.42</v>
      </c>
      <c r="L853" t="s">
        <v>1054</v>
      </c>
      <c r="M853" t="s">
        <v>1055</v>
      </c>
      <c r="N853" s="2">
        <v>45587</v>
      </c>
      <c r="O853" s="2">
        <v>45592</v>
      </c>
      <c r="P853" s="1">
        <v>807.89</v>
      </c>
      <c r="Q853" s="1">
        <v>486.42</v>
      </c>
      <c r="R853" s="1">
        <v>0</v>
      </c>
      <c r="S853" t="s">
        <v>1060</v>
      </c>
      <c r="T853" s="1">
        <f>IF(AND(First[[#This Row],[Allowed_Amount]]&gt;First[[#This Row],[Paid_Amount]],First[[#This Row],[Status]]="Denied"),1,0)</f>
        <v>0</v>
      </c>
      <c r="U853" s="1">
        <f>IF(AND(First[[#This Row],[Allowed_Amount]]&gt;First[[#This Row],[Paid_Amount]],First[[#This Row],[Status]]="Denied"),First[[#This Row],[Allowed_Amount]]-First[[#This Row],[Paid_Amount]],0)</f>
        <v>0</v>
      </c>
      <c r="V8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4" spans="1:23" x14ac:dyDescent="0.35">
      <c r="A854" t="s">
        <v>870</v>
      </c>
      <c r="B854" t="s">
        <v>1022</v>
      </c>
      <c r="C854" t="s">
        <v>1030</v>
      </c>
      <c r="D854" t="s">
        <v>1033</v>
      </c>
      <c r="E854" t="s">
        <v>1039</v>
      </c>
      <c r="F854" s="1">
        <v>406.46</v>
      </c>
      <c r="G854" s="1">
        <v>236.51</v>
      </c>
      <c r="H854" s="1">
        <v>234.2</v>
      </c>
      <c r="I854" s="1">
        <v>172.26</v>
      </c>
      <c r="J854" t="s">
        <v>1042</v>
      </c>
      <c r="K854" t="s">
        <v>1049</v>
      </c>
      <c r="L854" t="s">
        <v>1053</v>
      </c>
      <c r="M854" t="s">
        <v>1055</v>
      </c>
      <c r="N854" s="2">
        <v>45877</v>
      </c>
      <c r="O854" s="2">
        <v>45929</v>
      </c>
      <c r="P854" s="1">
        <v>207.87</v>
      </c>
      <c r="Q854" s="1">
        <v>172.26</v>
      </c>
      <c r="R854" s="1">
        <v>-35.61</v>
      </c>
      <c r="S854" t="s">
        <v>1060</v>
      </c>
      <c r="T854" s="1">
        <f>IF(AND(First[[#This Row],[Allowed_Amount]]&gt;First[[#This Row],[Paid_Amount]],First[[#This Row],[Status]]="Denied"),1,0)</f>
        <v>1</v>
      </c>
      <c r="U854" s="1">
        <f>IF(AND(First[[#This Row],[Allowed_Amount]]&gt;First[[#This Row],[Paid_Amount]],First[[#This Row],[Status]]="Denied"),First[[#This Row],[Allowed_Amount]]-First[[#This Row],[Paid_Amount]],0)</f>
        <v>2.3100000000000023</v>
      </c>
      <c r="V8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2.3100000000000023</v>
      </c>
      <c r="W8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55" spans="1:23" x14ac:dyDescent="0.35">
      <c r="A855" t="s">
        <v>871</v>
      </c>
      <c r="B855" t="s">
        <v>1025</v>
      </c>
      <c r="C855" t="s">
        <v>1031</v>
      </c>
      <c r="D855" t="s">
        <v>1034</v>
      </c>
      <c r="E855" t="s">
        <v>1039</v>
      </c>
      <c r="F855" s="1">
        <v>4381.88</v>
      </c>
      <c r="G855" s="1">
        <v>2484.9</v>
      </c>
      <c r="H855" s="1">
        <v>2439.77</v>
      </c>
      <c r="I855" s="1">
        <v>1942.11</v>
      </c>
      <c r="L855" t="s">
        <v>1054</v>
      </c>
      <c r="M855" t="s">
        <v>1055</v>
      </c>
      <c r="N855" s="2">
        <v>45552</v>
      </c>
      <c r="O855" s="2">
        <v>45596</v>
      </c>
      <c r="P855" s="1">
        <v>2439.77</v>
      </c>
      <c r="Q855" s="1">
        <v>1942.11</v>
      </c>
      <c r="R855" s="1">
        <v>0</v>
      </c>
      <c r="S855" t="s">
        <v>1060</v>
      </c>
      <c r="T855" s="1">
        <f>IF(AND(First[[#This Row],[Allowed_Amount]]&gt;First[[#This Row],[Paid_Amount]],First[[#This Row],[Status]]="Denied"),1,0)</f>
        <v>0</v>
      </c>
      <c r="U855" s="1">
        <f>IF(AND(First[[#This Row],[Allowed_Amount]]&gt;First[[#This Row],[Paid_Amount]],First[[#This Row],[Status]]="Denied"),First[[#This Row],[Allowed_Amount]]-First[[#This Row],[Paid_Amount]],0)</f>
        <v>0</v>
      </c>
      <c r="V8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6" spans="1:23" x14ac:dyDescent="0.35">
      <c r="A856" t="s">
        <v>872</v>
      </c>
      <c r="B856" t="s">
        <v>1027</v>
      </c>
      <c r="C856" t="s">
        <v>1032</v>
      </c>
      <c r="D856" t="s">
        <v>1034</v>
      </c>
      <c r="E856" t="s">
        <v>1041</v>
      </c>
      <c r="F856" s="1">
        <v>4692.45</v>
      </c>
      <c r="G856" s="1">
        <v>3036.13</v>
      </c>
      <c r="H856" s="1">
        <v>2549.59</v>
      </c>
      <c r="I856" s="1">
        <v>2142.86</v>
      </c>
      <c r="L856" t="s">
        <v>1054</v>
      </c>
      <c r="M856" t="s">
        <v>1055</v>
      </c>
      <c r="N856" s="2">
        <v>45805</v>
      </c>
      <c r="O856" s="2">
        <v>45878</v>
      </c>
      <c r="P856" s="1">
        <v>2549.59</v>
      </c>
      <c r="Q856" s="1">
        <v>2142.86</v>
      </c>
      <c r="R856" s="1">
        <v>0</v>
      </c>
      <c r="S856" t="s">
        <v>1060</v>
      </c>
      <c r="T856" s="1">
        <f>IF(AND(First[[#This Row],[Allowed_Amount]]&gt;First[[#This Row],[Paid_Amount]],First[[#This Row],[Status]]="Denied"),1,0)</f>
        <v>0</v>
      </c>
      <c r="U856" s="1">
        <f>IF(AND(First[[#This Row],[Allowed_Amount]]&gt;First[[#This Row],[Paid_Amount]],First[[#This Row],[Status]]="Denied"),First[[#This Row],[Allowed_Amount]]-First[[#This Row],[Paid_Amount]],0)</f>
        <v>0</v>
      </c>
      <c r="V8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7" spans="1:23" x14ac:dyDescent="0.35">
      <c r="A857" t="s">
        <v>873</v>
      </c>
      <c r="B857" t="s">
        <v>1024</v>
      </c>
      <c r="C857" t="s">
        <v>1030</v>
      </c>
      <c r="D857" t="s">
        <v>1033</v>
      </c>
      <c r="E857" t="s">
        <v>1040</v>
      </c>
      <c r="F857" s="1">
        <v>1498.24</v>
      </c>
      <c r="G857" s="1">
        <v>900.94</v>
      </c>
      <c r="H857" s="1">
        <v>750.69</v>
      </c>
      <c r="I857" s="1">
        <v>747.55</v>
      </c>
      <c r="L857" t="s">
        <v>1054</v>
      </c>
      <c r="M857" t="s">
        <v>1055</v>
      </c>
      <c r="N857" s="2">
        <v>45562</v>
      </c>
      <c r="O857" s="2">
        <v>45646</v>
      </c>
      <c r="P857" s="1">
        <v>750.69</v>
      </c>
      <c r="Q857" s="1">
        <v>747.55</v>
      </c>
      <c r="R857" s="1">
        <v>0</v>
      </c>
      <c r="S857" t="s">
        <v>1060</v>
      </c>
      <c r="T857" s="1">
        <f>IF(AND(First[[#This Row],[Allowed_Amount]]&gt;First[[#This Row],[Paid_Amount]],First[[#This Row],[Status]]="Denied"),1,0)</f>
        <v>0</v>
      </c>
      <c r="U857" s="1">
        <f>IF(AND(First[[#This Row],[Allowed_Amount]]&gt;First[[#This Row],[Paid_Amount]],First[[#This Row],[Status]]="Denied"),First[[#This Row],[Allowed_Amount]]-First[[#This Row],[Paid_Amount]],0)</f>
        <v>0</v>
      </c>
      <c r="V8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8" spans="1:23" x14ac:dyDescent="0.35">
      <c r="A858" t="s">
        <v>874</v>
      </c>
      <c r="B858" t="s">
        <v>1021</v>
      </c>
      <c r="C858" t="s">
        <v>1029</v>
      </c>
      <c r="D858" t="s">
        <v>1035</v>
      </c>
      <c r="E858" t="s">
        <v>1041</v>
      </c>
      <c r="F858" s="1">
        <v>1399.62</v>
      </c>
      <c r="G858" s="1">
        <v>1050.29</v>
      </c>
      <c r="H858" s="1">
        <v>626.71</v>
      </c>
      <c r="I858" s="1">
        <v>772.91</v>
      </c>
      <c r="L858" t="s">
        <v>1054</v>
      </c>
      <c r="M858" t="s">
        <v>1055</v>
      </c>
      <c r="N858" s="2">
        <v>45601</v>
      </c>
      <c r="O858" s="2">
        <v>45633</v>
      </c>
      <c r="P858" s="1">
        <v>626.71</v>
      </c>
      <c r="Q858" s="1">
        <v>772.90999999999985</v>
      </c>
      <c r="R858" s="1">
        <v>0</v>
      </c>
      <c r="S858" t="s">
        <v>1060</v>
      </c>
      <c r="T858" s="1">
        <f>IF(AND(First[[#This Row],[Allowed_Amount]]&gt;First[[#This Row],[Paid_Amount]],First[[#This Row],[Status]]="Denied"),1,0)</f>
        <v>0</v>
      </c>
      <c r="U858" s="1">
        <f>IF(AND(First[[#This Row],[Allowed_Amount]]&gt;First[[#This Row],[Paid_Amount]],First[[#This Row],[Status]]="Denied"),First[[#This Row],[Allowed_Amount]]-First[[#This Row],[Paid_Amount]],0)</f>
        <v>0</v>
      </c>
      <c r="V8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59" spans="1:23" x14ac:dyDescent="0.35">
      <c r="A859" t="s">
        <v>875</v>
      </c>
      <c r="B859" t="s">
        <v>1020</v>
      </c>
      <c r="C859" t="s">
        <v>1030</v>
      </c>
      <c r="D859" t="s">
        <v>1034</v>
      </c>
      <c r="E859" t="s">
        <v>1039</v>
      </c>
      <c r="F859" s="1">
        <v>2843.77</v>
      </c>
      <c r="G859" s="1">
        <v>1640.09</v>
      </c>
      <c r="H859" s="1">
        <v>1242.68</v>
      </c>
      <c r="I859" s="1">
        <v>1601.09</v>
      </c>
      <c r="L859" t="s">
        <v>1054</v>
      </c>
      <c r="M859" t="s">
        <v>1055</v>
      </c>
      <c r="N859" s="2">
        <v>45588</v>
      </c>
      <c r="O859" s="2">
        <v>45674</v>
      </c>
      <c r="P859" s="1">
        <v>1242.68</v>
      </c>
      <c r="Q859" s="1">
        <v>1601.09</v>
      </c>
      <c r="R859" s="1">
        <v>0</v>
      </c>
      <c r="S859" t="s">
        <v>1060</v>
      </c>
      <c r="T859" s="1">
        <f>IF(AND(First[[#This Row],[Allowed_Amount]]&gt;First[[#This Row],[Paid_Amount]],First[[#This Row],[Status]]="Denied"),1,0)</f>
        <v>0</v>
      </c>
      <c r="U859" s="1">
        <f>IF(AND(First[[#This Row],[Allowed_Amount]]&gt;First[[#This Row],[Paid_Amount]],First[[#This Row],[Status]]="Denied"),First[[#This Row],[Allowed_Amount]]-First[[#This Row],[Paid_Amount]],0)</f>
        <v>0</v>
      </c>
      <c r="V8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0" spans="1:23" x14ac:dyDescent="0.35">
      <c r="A860" t="s">
        <v>876</v>
      </c>
      <c r="B860" t="s">
        <v>1026</v>
      </c>
      <c r="C860" t="s">
        <v>1030</v>
      </c>
      <c r="D860" t="s">
        <v>1034</v>
      </c>
      <c r="E860" t="s">
        <v>1038</v>
      </c>
      <c r="F860" s="1">
        <v>2310.0100000000002</v>
      </c>
      <c r="G860" s="1">
        <v>1550.47</v>
      </c>
      <c r="H860" s="1">
        <v>1238.51</v>
      </c>
      <c r="I860" s="1">
        <v>1071.5</v>
      </c>
      <c r="L860" t="s">
        <v>1054</v>
      </c>
      <c r="M860" t="s">
        <v>1055</v>
      </c>
      <c r="N860" s="2">
        <v>45889</v>
      </c>
      <c r="O860" s="2">
        <v>45965</v>
      </c>
      <c r="P860" s="1">
        <v>1238.51</v>
      </c>
      <c r="Q860" s="1">
        <v>1071.5</v>
      </c>
      <c r="R860" s="1">
        <v>0</v>
      </c>
      <c r="S860" t="s">
        <v>1060</v>
      </c>
      <c r="T860" s="1">
        <f>IF(AND(First[[#This Row],[Allowed_Amount]]&gt;First[[#This Row],[Paid_Amount]],First[[#This Row],[Status]]="Denied"),1,0)</f>
        <v>0</v>
      </c>
      <c r="U860" s="1">
        <f>IF(AND(First[[#This Row],[Allowed_Amount]]&gt;First[[#This Row],[Paid_Amount]],First[[#This Row],[Status]]="Denied"),First[[#This Row],[Allowed_Amount]]-First[[#This Row],[Paid_Amount]],0)</f>
        <v>0</v>
      </c>
      <c r="V8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1" spans="1:23" x14ac:dyDescent="0.35">
      <c r="A861" t="s">
        <v>877</v>
      </c>
      <c r="B861" t="s">
        <v>1020</v>
      </c>
      <c r="C861" t="s">
        <v>1031</v>
      </c>
      <c r="D861" t="s">
        <v>1034</v>
      </c>
      <c r="E861" t="s">
        <v>1040</v>
      </c>
      <c r="F861" s="1">
        <v>2152.23</v>
      </c>
      <c r="G861" s="1">
        <v>1296.4000000000001</v>
      </c>
      <c r="H861" s="1">
        <v>1176.5899999999999</v>
      </c>
      <c r="I861" s="1">
        <v>975.64</v>
      </c>
      <c r="L861" t="s">
        <v>1054</v>
      </c>
      <c r="M861" t="s">
        <v>1055</v>
      </c>
      <c r="N861" s="2">
        <v>45667</v>
      </c>
      <c r="O861" s="2">
        <v>45717</v>
      </c>
      <c r="P861" s="1">
        <v>1176.5899999999999</v>
      </c>
      <c r="Q861" s="1">
        <v>975.6400000000001</v>
      </c>
      <c r="R861" s="1">
        <v>0</v>
      </c>
      <c r="S861" t="s">
        <v>1060</v>
      </c>
      <c r="T861" s="1">
        <f>IF(AND(First[[#This Row],[Allowed_Amount]]&gt;First[[#This Row],[Paid_Amount]],First[[#This Row],[Status]]="Denied"),1,0)</f>
        <v>0</v>
      </c>
      <c r="U861" s="1">
        <f>IF(AND(First[[#This Row],[Allowed_Amount]]&gt;First[[#This Row],[Paid_Amount]],First[[#This Row],[Status]]="Denied"),First[[#This Row],[Allowed_Amount]]-First[[#This Row],[Paid_Amount]],0)</f>
        <v>0</v>
      </c>
      <c r="V8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2" spans="1:23" x14ac:dyDescent="0.35">
      <c r="A862" t="s">
        <v>878</v>
      </c>
      <c r="B862" t="s">
        <v>1024</v>
      </c>
      <c r="C862" t="s">
        <v>1029</v>
      </c>
      <c r="D862" t="s">
        <v>1035</v>
      </c>
      <c r="E862" t="s">
        <v>1038</v>
      </c>
      <c r="F862" s="1">
        <v>1815.21</v>
      </c>
      <c r="G862" s="1">
        <v>1697.22</v>
      </c>
      <c r="H862" s="1">
        <v>1648.09</v>
      </c>
      <c r="I862" s="1">
        <v>167.12</v>
      </c>
      <c r="J862" t="s">
        <v>1045</v>
      </c>
      <c r="K862" t="s">
        <v>1051</v>
      </c>
      <c r="L862" t="s">
        <v>1053</v>
      </c>
      <c r="M862" t="s">
        <v>1055</v>
      </c>
      <c r="N862" s="2">
        <v>45603</v>
      </c>
      <c r="O862" s="2">
        <v>45683</v>
      </c>
      <c r="P862" s="1">
        <v>1229.1600000000001</v>
      </c>
      <c r="Q862" s="1">
        <v>167.12000000000009</v>
      </c>
      <c r="R862" s="1">
        <v>-1062.04</v>
      </c>
      <c r="S862" t="s">
        <v>1060</v>
      </c>
      <c r="T862" s="1">
        <f>IF(AND(First[[#This Row],[Allowed_Amount]]&gt;First[[#This Row],[Paid_Amount]],First[[#This Row],[Status]]="Denied"),1,0)</f>
        <v>1</v>
      </c>
      <c r="U862" s="1">
        <f>IF(AND(First[[#This Row],[Allowed_Amount]]&gt;First[[#This Row],[Paid_Amount]],First[[#This Row],[Status]]="Denied"),First[[#This Row],[Allowed_Amount]]-First[[#This Row],[Paid_Amount]],0)</f>
        <v>49.130000000000109</v>
      </c>
      <c r="V8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3" spans="1:23" x14ac:dyDescent="0.35">
      <c r="A863" t="s">
        <v>879</v>
      </c>
      <c r="B863" t="s">
        <v>1023</v>
      </c>
      <c r="C863" t="s">
        <v>1029</v>
      </c>
      <c r="D863" t="s">
        <v>1035</v>
      </c>
      <c r="E863" t="s">
        <v>1041</v>
      </c>
      <c r="F863" s="1">
        <v>1014.42</v>
      </c>
      <c r="G863" s="1">
        <v>623.12</v>
      </c>
      <c r="H863" s="1">
        <v>623.12</v>
      </c>
      <c r="I863" s="1">
        <v>489.96</v>
      </c>
      <c r="J863" t="s">
        <v>1047</v>
      </c>
      <c r="K863" t="s">
        <v>1052</v>
      </c>
      <c r="L863" t="s">
        <v>1053</v>
      </c>
      <c r="M863" t="s">
        <v>1058</v>
      </c>
      <c r="N863" s="2">
        <v>45766</v>
      </c>
      <c r="O863" s="2">
        <v>45803</v>
      </c>
      <c r="P863" s="1">
        <v>523.03</v>
      </c>
      <c r="Q863" s="1">
        <v>489.95999999999992</v>
      </c>
      <c r="R863" s="1">
        <v>-33.07</v>
      </c>
      <c r="S863" t="s">
        <v>1061</v>
      </c>
      <c r="T863" s="1">
        <f>IF(AND(First[[#This Row],[Allowed_Amount]]&gt;First[[#This Row],[Paid_Amount]],First[[#This Row],[Status]]="Denied"),1,0)</f>
        <v>0</v>
      </c>
      <c r="U863" s="1">
        <f>IF(AND(First[[#This Row],[Allowed_Amount]]&gt;First[[#This Row],[Paid_Amount]],First[[#This Row],[Status]]="Denied"),First[[#This Row],[Allowed_Amount]]-First[[#This Row],[Paid_Amount]],0)</f>
        <v>0</v>
      </c>
      <c r="V8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4" spans="1:23" x14ac:dyDescent="0.35">
      <c r="A864" t="s">
        <v>880</v>
      </c>
      <c r="B864" t="s">
        <v>1027</v>
      </c>
      <c r="C864" t="s">
        <v>1030</v>
      </c>
      <c r="D864" t="s">
        <v>1035</v>
      </c>
      <c r="E864" t="s">
        <v>1038</v>
      </c>
      <c r="F864" s="1">
        <v>214.8</v>
      </c>
      <c r="G864" s="1">
        <v>187.61</v>
      </c>
      <c r="H864" s="1">
        <v>151.72999999999999</v>
      </c>
      <c r="I864" s="1">
        <v>63.07</v>
      </c>
      <c r="L864" t="s">
        <v>1054</v>
      </c>
      <c r="M864" t="s">
        <v>1055</v>
      </c>
      <c r="N864" s="2">
        <v>45695</v>
      </c>
      <c r="O864" s="2">
        <v>45745</v>
      </c>
      <c r="P864" s="1">
        <v>151.72999999999999</v>
      </c>
      <c r="Q864" s="1">
        <v>63.070000000000022</v>
      </c>
      <c r="R864" s="1">
        <v>0</v>
      </c>
      <c r="S864" t="s">
        <v>1060</v>
      </c>
      <c r="T864" s="1">
        <f>IF(AND(First[[#This Row],[Allowed_Amount]]&gt;First[[#This Row],[Paid_Amount]],First[[#This Row],[Status]]="Denied"),1,0)</f>
        <v>0</v>
      </c>
      <c r="U864" s="1">
        <f>IF(AND(First[[#This Row],[Allowed_Amount]]&gt;First[[#This Row],[Paid_Amount]],First[[#This Row],[Status]]="Denied"),First[[#This Row],[Allowed_Amount]]-First[[#This Row],[Paid_Amount]],0)</f>
        <v>0</v>
      </c>
      <c r="V8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5" spans="1:23" x14ac:dyDescent="0.35">
      <c r="A865" t="s">
        <v>881</v>
      </c>
      <c r="B865" t="s">
        <v>1023</v>
      </c>
      <c r="C865" t="s">
        <v>1028</v>
      </c>
      <c r="D865" t="s">
        <v>1033</v>
      </c>
      <c r="E865" t="s">
        <v>1039</v>
      </c>
      <c r="F865" s="1">
        <v>426.23</v>
      </c>
      <c r="G865" s="1">
        <v>276.20999999999998</v>
      </c>
      <c r="H865" s="1">
        <v>248.34</v>
      </c>
      <c r="I865" s="1">
        <v>177.89</v>
      </c>
      <c r="J865" t="s">
        <v>1046</v>
      </c>
      <c r="K865" t="s">
        <v>1050</v>
      </c>
      <c r="L865" t="s">
        <v>1053</v>
      </c>
      <c r="M865" t="s">
        <v>1055</v>
      </c>
      <c r="N865" s="2">
        <v>45770</v>
      </c>
      <c r="O865" s="2">
        <v>45842</v>
      </c>
      <c r="P865" s="1">
        <v>174.64</v>
      </c>
      <c r="Q865" s="1">
        <v>177.89</v>
      </c>
      <c r="R865" s="1">
        <v>3.25</v>
      </c>
      <c r="S865" t="s">
        <v>1060</v>
      </c>
      <c r="T865" s="1">
        <f>IF(AND(First[[#This Row],[Allowed_Amount]]&gt;First[[#This Row],[Paid_Amount]],First[[#This Row],[Status]]="Denied"),1,0)</f>
        <v>1</v>
      </c>
      <c r="U865" s="1">
        <f>IF(AND(First[[#This Row],[Allowed_Amount]]&gt;First[[#This Row],[Paid_Amount]],First[[#This Row],[Status]]="Denied"),First[[#This Row],[Allowed_Amount]]-First[[#This Row],[Paid_Amount]],0)</f>
        <v>27.869999999999976</v>
      </c>
      <c r="V8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27.869999999999976</v>
      </c>
      <c r="W8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66" spans="1:23" x14ac:dyDescent="0.35">
      <c r="A866" t="s">
        <v>882</v>
      </c>
      <c r="B866" t="s">
        <v>1023</v>
      </c>
      <c r="C866" t="s">
        <v>1030</v>
      </c>
      <c r="D866" t="s">
        <v>1036</v>
      </c>
      <c r="E866" t="s">
        <v>1041</v>
      </c>
      <c r="F866" s="1">
        <v>227.53</v>
      </c>
      <c r="G866" s="1">
        <v>190.94</v>
      </c>
      <c r="H866" s="1">
        <v>164.71</v>
      </c>
      <c r="I866" s="1">
        <v>62.82</v>
      </c>
      <c r="J866" t="s">
        <v>1044</v>
      </c>
      <c r="K866" t="s">
        <v>1050</v>
      </c>
      <c r="L866" t="s">
        <v>1053</v>
      </c>
      <c r="M866" t="s">
        <v>1056</v>
      </c>
      <c r="N866" s="2">
        <v>45541</v>
      </c>
      <c r="O866" s="2">
        <v>45628</v>
      </c>
      <c r="P866" s="1">
        <v>116.24</v>
      </c>
      <c r="Q866" s="1">
        <v>62.819999999999993</v>
      </c>
      <c r="R866" s="1">
        <v>-53.42</v>
      </c>
      <c r="S866" t="s">
        <v>1060</v>
      </c>
      <c r="T866" s="1">
        <f>IF(AND(First[[#This Row],[Allowed_Amount]]&gt;First[[#This Row],[Paid_Amount]],First[[#This Row],[Status]]="Denied"),1,0)</f>
        <v>1</v>
      </c>
      <c r="U866" s="1">
        <f>IF(AND(First[[#This Row],[Allowed_Amount]]&gt;First[[#This Row],[Paid_Amount]],First[[#This Row],[Status]]="Denied"),First[[#This Row],[Allowed_Amount]]-First[[#This Row],[Paid_Amount]],0)</f>
        <v>26.22999999999999</v>
      </c>
      <c r="V8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67" spans="1:23" x14ac:dyDescent="0.35">
      <c r="A867" t="s">
        <v>883</v>
      </c>
      <c r="B867" t="s">
        <v>1025</v>
      </c>
      <c r="C867" t="s">
        <v>1032</v>
      </c>
      <c r="D867" t="s">
        <v>1034</v>
      </c>
      <c r="E867" t="s">
        <v>1038</v>
      </c>
      <c r="F867" s="1">
        <v>4535.34</v>
      </c>
      <c r="G867" s="1">
        <v>2458.83</v>
      </c>
      <c r="H867" s="1">
        <v>1349.82</v>
      </c>
      <c r="I867" s="1">
        <v>3185.52</v>
      </c>
      <c r="L867" t="s">
        <v>1054</v>
      </c>
      <c r="M867" t="s">
        <v>1055</v>
      </c>
      <c r="N867" s="2">
        <v>45594</v>
      </c>
      <c r="O867" s="2">
        <v>45611</v>
      </c>
      <c r="P867" s="1">
        <v>1349.82</v>
      </c>
      <c r="Q867" s="1">
        <v>3185.52</v>
      </c>
      <c r="R867" s="1">
        <v>0</v>
      </c>
      <c r="S867" t="s">
        <v>1060</v>
      </c>
      <c r="T867" s="1">
        <f>IF(AND(First[[#This Row],[Allowed_Amount]]&gt;First[[#This Row],[Paid_Amount]],First[[#This Row],[Status]]="Denied"),1,0)</f>
        <v>0</v>
      </c>
      <c r="U867" s="1">
        <f>IF(AND(First[[#This Row],[Allowed_Amount]]&gt;First[[#This Row],[Paid_Amount]],First[[#This Row],[Status]]="Denied"),First[[#This Row],[Allowed_Amount]]-First[[#This Row],[Paid_Amount]],0)</f>
        <v>0</v>
      </c>
      <c r="V8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68" spans="1:23" x14ac:dyDescent="0.35">
      <c r="A868" t="s">
        <v>884</v>
      </c>
      <c r="B868" t="s">
        <v>1021</v>
      </c>
      <c r="C868" t="s">
        <v>1031</v>
      </c>
      <c r="D868" t="s">
        <v>1035</v>
      </c>
      <c r="E868" t="s">
        <v>1038</v>
      </c>
      <c r="F868" s="1">
        <v>4884.05</v>
      </c>
      <c r="G868" s="1">
        <v>2610.2600000000002</v>
      </c>
      <c r="H868" s="1">
        <v>1841.81</v>
      </c>
      <c r="I868" s="1">
        <v>3042.24</v>
      </c>
      <c r="J868" t="s">
        <v>1048</v>
      </c>
      <c r="K868" t="s">
        <v>1050</v>
      </c>
      <c r="L868" t="s">
        <v>1053</v>
      </c>
      <c r="M868" t="s">
        <v>1057</v>
      </c>
      <c r="N868" s="2">
        <v>45878</v>
      </c>
      <c r="O868" s="2">
        <v>45888</v>
      </c>
      <c r="P868" s="1">
        <v>1375.39</v>
      </c>
      <c r="Q868" s="1">
        <v>3042.24</v>
      </c>
      <c r="R868" s="1">
        <v>1666.85</v>
      </c>
      <c r="S868" t="s">
        <v>1060</v>
      </c>
      <c r="T868" s="1">
        <f>IF(AND(First[[#This Row],[Allowed_Amount]]&gt;First[[#This Row],[Paid_Amount]],First[[#This Row],[Status]]="Denied"),1,0)</f>
        <v>1</v>
      </c>
      <c r="U868" s="1">
        <f>IF(AND(First[[#This Row],[Allowed_Amount]]&gt;First[[#This Row],[Paid_Amount]],First[[#This Row],[Status]]="Denied"),First[[#This Row],[Allowed_Amount]]-First[[#This Row],[Paid_Amount]],0)</f>
        <v>768.45000000000027</v>
      </c>
      <c r="V8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768.45000000000027</v>
      </c>
      <c r="W8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69" spans="1:23" x14ac:dyDescent="0.35">
      <c r="A869" t="s">
        <v>885</v>
      </c>
      <c r="B869" t="s">
        <v>1025</v>
      </c>
      <c r="C869" t="s">
        <v>1029</v>
      </c>
      <c r="D869" t="s">
        <v>1035</v>
      </c>
      <c r="E869" t="s">
        <v>1041</v>
      </c>
      <c r="F869" s="1">
        <v>2982.14</v>
      </c>
      <c r="G869" s="1">
        <v>1515.81</v>
      </c>
      <c r="H869" s="1">
        <v>1276.23</v>
      </c>
      <c r="I869" s="1">
        <v>1705.91</v>
      </c>
      <c r="L869" t="s">
        <v>1054</v>
      </c>
      <c r="M869" t="s">
        <v>1055</v>
      </c>
      <c r="N869" s="2">
        <v>45597</v>
      </c>
      <c r="O869" s="2">
        <v>45642</v>
      </c>
      <c r="P869" s="1">
        <v>1276.23</v>
      </c>
      <c r="Q869" s="1">
        <v>1705.91</v>
      </c>
      <c r="R869" s="1">
        <v>0</v>
      </c>
      <c r="S869" t="s">
        <v>1060</v>
      </c>
      <c r="T869" s="1">
        <f>IF(AND(First[[#This Row],[Allowed_Amount]]&gt;First[[#This Row],[Paid_Amount]],First[[#This Row],[Status]]="Denied"),1,0)</f>
        <v>0</v>
      </c>
      <c r="U869" s="1">
        <f>IF(AND(First[[#This Row],[Allowed_Amount]]&gt;First[[#This Row],[Paid_Amount]],First[[#This Row],[Status]]="Denied"),First[[#This Row],[Allowed_Amount]]-First[[#This Row],[Paid_Amount]],0)</f>
        <v>0</v>
      </c>
      <c r="V8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0" spans="1:23" x14ac:dyDescent="0.35">
      <c r="A870" t="s">
        <v>886</v>
      </c>
      <c r="B870" t="s">
        <v>1020</v>
      </c>
      <c r="C870" t="s">
        <v>1032</v>
      </c>
      <c r="D870" t="s">
        <v>1037</v>
      </c>
      <c r="E870" t="s">
        <v>1041</v>
      </c>
      <c r="F870" s="1">
        <v>4619.57</v>
      </c>
      <c r="G870" s="1">
        <v>3820.91</v>
      </c>
      <c r="H870" s="1">
        <v>3524.56</v>
      </c>
      <c r="I870" s="1">
        <v>1095.01</v>
      </c>
      <c r="J870" t="s">
        <v>1043</v>
      </c>
      <c r="K870" t="s">
        <v>1049</v>
      </c>
      <c r="L870" t="s">
        <v>1053</v>
      </c>
      <c r="M870" t="s">
        <v>1056</v>
      </c>
      <c r="N870" s="2">
        <v>45668</v>
      </c>
      <c r="O870" s="2">
        <v>45736</v>
      </c>
      <c r="P870" s="1">
        <v>2533.7199999999998</v>
      </c>
      <c r="Q870" s="1">
        <v>1095.01</v>
      </c>
      <c r="R870" s="1">
        <v>-1438.71</v>
      </c>
      <c r="S870" t="s">
        <v>1060</v>
      </c>
      <c r="T870" s="1">
        <f>IF(AND(First[[#This Row],[Allowed_Amount]]&gt;First[[#This Row],[Paid_Amount]],First[[#This Row],[Status]]="Denied"),1,0)</f>
        <v>1</v>
      </c>
      <c r="U870" s="1">
        <f>IF(AND(First[[#This Row],[Allowed_Amount]]&gt;First[[#This Row],[Paid_Amount]],First[[#This Row],[Status]]="Denied"),First[[#This Row],[Allowed_Amount]]-First[[#This Row],[Paid_Amount]],0)</f>
        <v>296.34999999999991</v>
      </c>
      <c r="V8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296.34999999999991</v>
      </c>
      <c r="W8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71" spans="1:23" x14ac:dyDescent="0.35">
      <c r="A871" t="s">
        <v>887</v>
      </c>
      <c r="B871" t="s">
        <v>1020</v>
      </c>
      <c r="C871" t="s">
        <v>1030</v>
      </c>
      <c r="D871" t="s">
        <v>1037</v>
      </c>
      <c r="E871" t="s">
        <v>1038</v>
      </c>
      <c r="F871" s="1">
        <v>4140.7</v>
      </c>
      <c r="G871" s="1">
        <v>3869.06</v>
      </c>
      <c r="H871" s="1">
        <v>3040.44</v>
      </c>
      <c r="I871" s="1">
        <v>1100.26</v>
      </c>
      <c r="L871" t="s">
        <v>1054</v>
      </c>
      <c r="M871" t="s">
        <v>1055</v>
      </c>
      <c r="N871" s="2">
        <v>45727</v>
      </c>
      <c r="O871" s="2">
        <v>45735</v>
      </c>
      <c r="P871" s="1">
        <v>3040.44</v>
      </c>
      <c r="Q871" s="1">
        <v>1100.26</v>
      </c>
      <c r="R871" s="1">
        <v>0</v>
      </c>
      <c r="S871" t="s">
        <v>1060</v>
      </c>
      <c r="T871" s="1">
        <f>IF(AND(First[[#This Row],[Allowed_Amount]]&gt;First[[#This Row],[Paid_Amount]],First[[#This Row],[Status]]="Denied"),1,0)</f>
        <v>0</v>
      </c>
      <c r="U871" s="1">
        <f>IF(AND(First[[#This Row],[Allowed_Amount]]&gt;First[[#This Row],[Paid_Amount]],First[[#This Row],[Status]]="Denied"),First[[#This Row],[Allowed_Amount]]-First[[#This Row],[Paid_Amount]],0)</f>
        <v>0</v>
      </c>
      <c r="V8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2" spans="1:23" x14ac:dyDescent="0.35">
      <c r="A872" t="s">
        <v>888</v>
      </c>
      <c r="B872" t="s">
        <v>1022</v>
      </c>
      <c r="C872" t="s">
        <v>1031</v>
      </c>
      <c r="D872" t="s">
        <v>1036</v>
      </c>
      <c r="E872" t="s">
        <v>1041</v>
      </c>
      <c r="F872" s="1">
        <v>2906.89</v>
      </c>
      <c r="G872" s="1">
        <v>2601.67</v>
      </c>
      <c r="H872" s="1">
        <v>1558.93</v>
      </c>
      <c r="I872" s="1">
        <v>1347.96</v>
      </c>
      <c r="J872" t="s">
        <v>1042</v>
      </c>
      <c r="K872" t="s">
        <v>1049</v>
      </c>
      <c r="L872" t="s">
        <v>1053</v>
      </c>
      <c r="M872" t="s">
        <v>1055</v>
      </c>
      <c r="N872" s="2">
        <v>45800</v>
      </c>
      <c r="O872" s="2">
        <v>45830</v>
      </c>
      <c r="P872" s="1">
        <v>1380.68</v>
      </c>
      <c r="Q872" s="1">
        <v>1347.96</v>
      </c>
      <c r="R872" s="1">
        <v>-32.72</v>
      </c>
      <c r="S872" t="s">
        <v>1060</v>
      </c>
      <c r="T872" s="1">
        <f>IF(AND(First[[#This Row],[Allowed_Amount]]&gt;First[[#This Row],[Paid_Amount]],First[[#This Row],[Status]]="Denied"),1,0)</f>
        <v>1</v>
      </c>
      <c r="U872" s="1">
        <f>IF(AND(First[[#This Row],[Allowed_Amount]]&gt;First[[#This Row],[Paid_Amount]],First[[#This Row],[Status]]="Denied"),First[[#This Row],[Allowed_Amount]]-First[[#This Row],[Paid_Amount]],0)</f>
        <v>1042.74</v>
      </c>
      <c r="V8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1042.74</v>
      </c>
      <c r="W8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73" spans="1:23" x14ac:dyDescent="0.35">
      <c r="A873" t="s">
        <v>889</v>
      </c>
      <c r="B873" t="s">
        <v>1018</v>
      </c>
      <c r="C873" t="s">
        <v>1032</v>
      </c>
      <c r="D873" t="s">
        <v>1033</v>
      </c>
      <c r="E873" t="s">
        <v>1039</v>
      </c>
      <c r="F873" s="1">
        <v>1454.6</v>
      </c>
      <c r="G873" s="1">
        <v>1200.48</v>
      </c>
      <c r="H873" s="1">
        <v>997.58</v>
      </c>
      <c r="I873" s="1">
        <v>457.02</v>
      </c>
      <c r="L873" t="s">
        <v>1054</v>
      </c>
      <c r="M873" t="s">
        <v>1055</v>
      </c>
      <c r="N873" s="2">
        <v>45873</v>
      </c>
      <c r="O873" s="2">
        <v>45898</v>
      </c>
      <c r="P873" s="1">
        <v>997.58</v>
      </c>
      <c r="Q873" s="1">
        <v>457.01999999999992</v>
      </c>
      <c r="R873" s="1">
        <v>0</v>
      </c>
      <c r="S873" t="s">
        <v>1060</v>
      </c>
      <c r="T873" s="1">
        <f>IF(AND(First[[#This Row],[Allowed_Amount]]&gt;First[[#This Row],[Paid_Amount]],First[[#This Row],[Status]]="Denied"),1,0)</f>
        <v>0</v>
      </c>
      <c r="U873" s="1">
        <f>IF(AND(First[[#This Row],[Allowed_Amount]]&gt;First[[#This Row],[Paid_Amount]],First[[#This Row],[Status]]="Denied"),First[[#This Row],[Allowed_Amount]]-First[[#This Row],[Paid_Amount]],0)</f>
        <v>0</v>
      </c>
      <c r="V8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4" spans="1:23" x14ac:dyDescent="0.35">
      <c r="A874" t="s">
        <v>890</v>
      </c>
      <c r="B874" t="s">
        <v>1020</v>
      </c>
      <c r="C874" t="s">
        <v>1031</v>
      </c>
      <c r="D874" t="s">
        <v>1035</v>
      </c>
      <c r="E874" t="s">
        <v>1039</v>
      </c>
      <c r="F874" s="1">
        <v>1980.24</v>
      </c>
      <c r="G874" s="1">
        <v>1679.78</v>
      </c>
      <c r="H874" s="1">
        <v>1640.66</v>
      </c>
      <c r="I874" s="1">
        <v>339.58</v>
      </c>
      <c r="L874" t="s">
        <v>1054</v>
      </c>
      <c r="M874" t="s">
        <v>1055</v>
      </c>
      <c r="N874" s="2">
        <v>45797</v>
      </c>
      <c r="O874" s="2">
        <v>45853</v>
      </c>
      <c r="P874" s="1">
        <v>1640.66</v>
      </c>
      <c r="Q874" s="1">
        <v>339.57999999999993</v>
      </c>
      <c r="R874" s="1">
        <v>0</v>
      </c>
      <c r="S874" t="s">
        <v>1060</v>
      </c>
      <c r="T874" s="1">
        <f>IF(AND(First[[#This Row],[Allowed_Amount]]&gt;First[[#This Row],[Paid_Amount]],First[[#This Row],[Status]]="Denied"),1,0)</f>
        <v>0</v>
      </c>
      <c r="U874" s="1">
        <f>IF(AND(First[[#This Row],[Allowed_Amount]]&gt;First[[#This Row],[Paid_Amount]],First[[#This Row],[Status]]="Denied"),First[[#This Row],[Allowed_Amount]]-First[[#This Row],[Paid_Amount]],0)</f>
        <v>0</v>
      </c>
      <c r="V8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5" spans="1:23" x14ac:dyDescent="0.35">
      <c r="A875" t="s">
        <v>891</v>
      </c>
      <c r="B875" t="s">
        <v>1026</v>
      </c>
      <c r="C875" t="s">
        <v>1032</v>
      </c>
      <c r="D875" t="s">
        <v>1037</v>
      </c>
      <c r="E875" t="s">
        <v>1041</v>
      </c>
      <c r="F875" s="1">
        <v>4711.29</v>
      </c>
      <c r="G875" s="1">
        <v>4628.6899999999996</v>
      </c>
      <c r="H875" s="1">
        <v>2808.71</v>
      </c>
      <c r="I875" s="1">
        <v>1902.58</v>
      </c>
      <c r="L875" t="s">
        <v>1054</v>
      </c>
      <c r="M875" t="s">
        <v>1055</v>
      </c>
      <c r="N875" s="2">
        <v>45693</v>
      </c>
      <c r="O875" s="2">
        <v>45723</v>
      </c>
      <c r="P875" s="1">
        <v>2808.71</v>
      </c>
      <c r="Q875" s="1">
        <v>1902.58</v>
      </c>
      <c r="R875" s="1">
        <v>0</v>
      </c>
      <c r="S875" t="s">
        <v>1060</v>
      </c>
      <c r="T875" s="1">
        <f>IF(AND(First[[#This Row],[Allowed_Amount]]&gt;First[[#This Row],[Paid_Amount]],First[[#This Row],[Status]]="Denied"),1,0)</f>
        <v>0</v>
      </c>
      <c r="U875" s="1">
        <f>IF(AND(First[[#This Row],[Allowed_Amount]]&gt;First[[#This Row],[Paid_Amount]],First[[#This Row],[Status]]="Denied"),First[[#This Row],[Allowed_Amount]]-First[[#This Row],[Paid_Amount]],0)</f>
        <v>0</v>
      </c>
      <c r="V8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6" spans="1:23" x14ac:dyDescent="0.35">
      <c r="A876" t="s">
        <v>892</v>
      </c>
      <c r="B876" t="s">
        <v>1025</v>
      </c>
      <c r="C876" t="s">
        <v>1032</v>
      </c>
      <c r="D876" t="s">
        <v>1037</v>
      </c>
      <c r="E876" t="s">
        <v>1038</v>
      </c>
      <c r="F876" s="1">
        <v>212.22</v>
      </c>
      <c r="G876" s="1">
        <v>166.96</v>
      </c>
      <c r="H876" s="1">
        <v>155.85</v>
      </c>
      <c r="I876" s="1">
        <v>56.37</v>
      </c>
      <c r="L876" t="s">
        <v>1054</v>
      </c>
      <c r="M876" t="s">
        <v>1055</v>
      </c>
      <c r="N876" s="2">
        <v>45737</v>
      </c>
      <c r="O876" s="2">
        <v>45748</v>
      </c>
      <c r="P876" s="1">
        <v>155.85</v>
      </c>
      <c r="Q876" s="1">
        <v>56.37</v>
      </c>
      <c r="R876" s="1">
        <v>0</v>
      </c>
      <c r="S876" t="s">
        <v>1060</v>
      </c>
      <c r="T876" s="1">
        <f>IF(AND(First[[#This Row],[Allowed_Amount]]&gt;First[[#This Row],[Paid_Amount]],First[[#This Row],[Status]]="Denied"),1,0)</f>
        <v>0</v>
      </c>
      <c r="U876" s="1">
        <f>IF(AND(First[[#This Row],[Allowed_Amount]]&gt;First[[#This Row],[Paid_Amount]],First[[#This Row],[Status]]="Denied"),First[[#This Row],[Allowed_Amount]]-First[[#This Row],[Paid_Amount]],0)</f>
        <v>0</v>
      </c>
      <c r="V8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7" spans="1:23" x14ac:dyDescent="0.35">
      <c r="A877" t="s">
        <v>893</v>
      </c>
      <c r="B877" t="s">
        <v>1023</v>
      </c>
      <c r="C877" t="s">
        <v>1030</v>
      </c>
      <c r="D877" t="s">
        <v>1034</v>
      </c>
      <c r="E877" t="s">
        <v>1038</v>
      </c>
      <c r="F877" s="1">
        <v>3666.13</v>
      </c>
      <c r="G877" s="1">
        <v>2601.69</v>
      </c>
      <c r="H877" s="1">
        <v>1435.47</v>
      </c>
      <c r="I877" s="1">
        <v>2230.66</v>
      </c>
      <c r="L877" t="s">
        <v>1054</v>
      </c>
      <c r="M877" t="s">
        <v>1055</v>
      </c>
      <c r="N877" s="2">
        <v>45619</v>
      </c>
      <c r="O877" s="2">
        <v>45645</v>
      </c>
      <c r="P877" s="1">
        <v>1435.47</v>
      </c>
      <c r="Q877" s="1">
        <v>2230.66</v>
      </c>
      <c r="R877" s="1">
        <v>0</v>
      </c>
      <c r="S877" t="s">
        <v>1060</v>
      </c>
      <c r="T877" s="1">
        <f>IF(AND(First[[#This Row],[Allowed_Amount]]&gt;First[[#This Row],[Paid_Amount]],First[[#This Row],[Status]]="Denied"),1,0)</f>
        <v>0</v>
      </c>
      <c r="U877" s="1">
        <f>IF(AND(First[[#This Row],[Allowed_Amount]]&gt;First[[#This Row],[Paid_Amount]],First[[#This Row],[Status]]="Denied"),First[[#This Row],[Allowed_Amount]]-First[[#This Row],[Paid_Amount]],0)</f>
        <v>0</v>
      </c>
      <c r="V8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8" spans="1:23" x14ac:dyDescent="0.35">
      <c r="A878" t="s">
        <v>894</v>
      </c>
      <c r="B878" t="s">
        <v>1020</v>
      </c>
      <c r="C878" t="s">
        <v>1030</v>
      </c>
      <c r="D878" t="s">
        <v>1033</v>
      </c>
      <c r="E878" t="s">
        <v>1041</v>
      </c>
      <c r="F878" s="1">
        <v>1284.96</v>
      </c>
      <c r="G878" s="1">
        <v>1054.18</v>
      </c>
      <c r="H878" s="1">
        <v>828.59</v>
      </c>
      <c r="I878" s="1">
        <v>456.37</v>
      </c>
      <c r="L878" t="s">
        <v>1054</v>
      </c>
      <c r="M878" t="s">
        <v>1055</v>
      </c>
      <c r="N878" s="2">
        <v>45886</v>
      </c>
      <c r="O878" s="2">
        <v>45965</v>
      </c>
      <c r="P878" s="1">
        <v>828.59</v>
      </c>
      <c r="Q878" s="1">
        <v>456.37</v>
      </c>
      <c r="R878" s="1">
        <v>0</v>
      </c>
      <c r="S878" t="s">
        <v>1060</v>
      </c>
      <c r="T878" s="1">
        <f>IF(AND(First[[#This Row],[Allowed_Amount]]&gt;First[[#This Row],[Paid_Amount]],First[[#This Row],[Status]]="Denied"),1,0)</f>
        <v>0</v>
      </c>
      <c r="U878" s="1">
        <f>IF(AND(First[[#This Row],[Allowed_Amount]]&gt;First[[#This Row],[Paid_Amount]],First[[#This Row],[Status]]="Denied"),First[[#This Row],[Allowed_Amount]]-First[[#This Row],[Paid_Amount]],0)</f>
        <v>0</v>
      </c>
      <c r="V8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79" spans="1:23" x14ac:dyDescent="0.35">
      <c r="A879" t="s">
        <v>895</v>
      </c>
      <c r="B879" t="s">
        <v>1023</v>
      </c>
      <c r="C879" t="s">
        <v>1031</v>
      </c>
      <c r="D879" t="s">
        <v>1033</v>
      </c>
      <c r="E879" t="s">
        <v>1039</v>
      </c>
      <c r="F879" s="1">
        <v>375.21</v>
      </c>
      <c r="G879" s="1">
        <v>316.27</v>
      </c>
      <c r="H879" s="1">
        <v>246.65</v>
      </c>
      <c r="I879" s="1">
        <v>128.56</v>
      </c>
      <c r="J879" t="s">
        <v>1044</v>
      </c>
      <c r="K879" t="s">
        <v>1050</v>
      </c>
      <c r="L879" t="s">
        <v>1053</v>
      </c>
      <c r="M879" t="s">
        <v>1058</v>
      </c>
      <c r="N879" s="2">
        <v>45599</v>
      </c>
      <c r="O879" s="2">
        <v>45680</v>
      </c>
      <c r="P879" s="1">
        <v>224.78</v>
      </c>
      <c r="Q879" s="1">
        <v>128.56</v>
      </c>
      <c r="R879" s="1">
        <v>-96.22</v>
      </c>
      <c r="S879" t="s">
        <v>1060</v>
      </c>
      <c r="T879" s="1">
        <f>IF(AND(First[[#This Row],[Allowed_Amount]]&gt;First[[#This Row],[Paid_Amount]],First[[#This Row],[Status]]="Denied"),1,0)</f>
        <v>1</v>
      </c>
      <c r="U879" s="1">
        <f>IF(AND(First[[#This Row],[Allowed_Amount]]&gt;First[[#This Row],[Paid_Amount]],First[[#This Row],[Status]]="Denied"),First[[#This Row],[Allowed_Amount]]-First[[#This Row],[Paid_Amount]],0)</f>
        <v>69.619999999999976</v>
      </c>
      <c r="V8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80" spans="1:23" x14ac:dyDescent="0.35">
      <c r="A880" t="s">
        <v>896</v>
      </c>
      <c r="B880" t="s">
        <v>1022</v>
      </c>
      <c r="C880" t="s">
        <v>1030</v>
      </c>
      <c r="D880" t="s">
        <v>1035</v>
      </c>
      <c r="E880" t="s">
        <v>1040</v>
      </c>
      <c r="F880" s="1">
        <v>4652.99</v>
      </c>
      <c r="G880" s="1">
        <v>3145.91</v>
      </c>
      <c r="H880" s="1">
        <v>2759.88</v>
      </c>
      <c r="I880" s="1">
        <v>1893.11</v>
      </c>
      <c r="L880" t="s">
        <v>1054</v>
      </c>
      <c r="M880" t="s">
        <v>1055</v>
      </c>
      <c r="N880" s="2">
        <v>45879</v>
      </c>
      <c r="O880" s="2">
        <v>45908</v>
      </c>
      <c r="P880" s="1">
        <v>2759.88</v>
      </c>
      <c r="Q880" s="1">
        <v>1893.11</v>
      </c>
      <c r="R880" s="1">
        <v>0</v>
      </c>
      <c r="S880" t="s">
        <v>1060</v>
      </c>
      <c r="T880" s="1">
        <f>IF(AND(First[[#This Row],[Allowed_Amount]]&gt;First[[#This Row],[Paid_Amount]],First[[#This Row],[Status]]="Denied"),1,0)</f>
        <v>0</v>
      </c>
      <c r="U880" s="1">
        <f>IF(AND(First[[#This Row],[Allowed_Amount]]&gt;First[[#This Row],[Paid_Amount]],First[[#This Row],[Status]]="Denied"),First[[#This Row],[Allowed_Amount]]-First[[#This Row],[Paid_Amount]],0)</f>
        <v>0</v>
      </c>
      <c r="V8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1" spans="1:23" x14ac:dyDescent="0.35">
      <c r="A881" t="s">
        <v>897</v>
      </c>
      <c r="B881" t="s">
        <v>1020</v>
      </c>
      <c r="C881" t="s">
        <v>1029</v>
      </c>
      <c r="D881" t="s">
        <v>1033</v>
      </c>
      <c r="E881" t="s">
        <v>1039</v>
      </c>
      <c r="F881" s="1">
        <v>4408.82</v>
      </c>
      <c r="G881" s="1">
        <v>3541.36</v>
      </c>
      <c r="H881" s="1">
        <v>2587.38</v>
      </c>
      <c r="I881" s="1">
        <v>1821.44</v>
      </c>
      <c r="L881" t="s">
        <v>1054</v>
      </c>
      <c r="M881" t="s">
        <v>1055</v>
      </c>
      <c r="N881" s="2">
        <v>45848</v>
      </c>
      <c r="O881" s="2">
        <v>45925</v>
      </c>
      <c r="P881" s="1">
        <v>2587.38</v>
      </c>
      <c r="Q881" s="1">
        <v>1821.44</v>
      </c>
      <c r="R881" s="1">
        <v>0</v>
      </c>
      <c r="S881" t="s">
        <v>1060</v>
      </c>
      <c r="T881" s="1">
        <f>IF(AND(First[[#This Row],[Allowed_Amount]]&gt;First[[#This Row],[Paid_Amount]],First[[#This Row],[Status]]="Denied"),1,0)</f>
        <v>0</v>
      </c>
      <c r="U881" s="1">
        <f>IF(AND(First[[#This Row],[Allowed_Amount]]&gt;First[[#This Row],[Paid_Amount]],First[[#This Row],[Status]]="Denied"),First[[#This Row],[Allowed_Amount]]-First[[#This Row],[Paid_Amount]],0)</f>
        <v>0</v>
      </c>
      <c r="V8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2" spans="1:23" x14ac:dyDescent="0.35">
      <c r="A882" t="s">
        <v>898</v>
      </c>
      <c r="B882" t="s">
        <v>1021</v>
      </c>
      <c r="C882" t="s">
        <v>1030</v>
      </c>
      <c r="D882" t="s">
        <v>1034</v>
      </c>
      <c r="E882" t="s">
        <v>1040</v>
      </c>
      <c r="F882" s="1">
        <v>1628.92</v>
      </c>
      <c r="G882" s="1">
        <v>1408.94</v>
      </c>
      <c r="H882" s="1">
        <v>1240.98</v>
      </c>
      <c r="I882" s="1">
        <v>387.94</v>
      </c>
      <c r="L882" t="s">
        <v>1054</v>
      </c>
      <c r="M882" t="s">
        <v>1055</v>
      </c>
      <c r="N882" s="2">
        <v>45722</v>
      </c>
      <c r="O882" s="2">
        <v>45784</v>
      </c>
      <c r="P882" s="1">
        <v>1240.98</v>
      </c>
      <c r="Q882" s="1">
        <v>387.94000000000011</v>
      </c>
      <c r="R882" s="1">
        <v>0</v>
      </c>
      <c r="S882" t="s">
        <v>1060</v>
      </c>
      <c r="T882" s="1">
        <f>IF(AND(First[[#This Row],[Allowed_Amount]]&gt;First[[#This Row],[Paid_Amount]],First[[#This Row],[Status]]="Denied"),1,0)</f>
        <v>0</v>
      </c>
      <c r="U882" s="1">
        <f>IF(AND(First[[#This Row],[Allowed_Amount]]&gt;First[[#This Row],[Paid_Amount]],First[[#This Row],[Status]]="Denied"),First[[#This Row],[Allowed_Amount]]-First[[#This Row],[Paid_Amount]],0)</f>
        <v>0</v>
      </c>
      <c r="V8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3" spans="1:23" x14ac:dyDescent="0.35">
      <c r="A883" t="s">
        <v>899</v>
      </c>
      <c r="B883" t="s">
        <v>1019</v>
      </c>
      <c r="C883" t="s">
        <v>1031</v>
      </c>
      <c r="D883" t="s">
        <v>1034</v>
      </c>
      <c r="E883" t="s">
        <v>1038</v>
      </c>
      <c r="F883" s="1">
        <v>2839.52</v>
      </c>
      <c r="G883" s="1">
        <v>1495.63</v>
      </c>
      <c r="H883" s="1">
        <v>1005.43</v>
      </c>
      <c r="I883" s="1">
        <v>1834.09</v>
      </c>
      <c r="L883" t="s">
        <v>1054</v>
      </c>
      <c r="M883" t="s">
        <v>1055</v>
      </c>
      <c r="N883" s="2">
        <v>45601</v>
      </c>
      <c r="O883" s="2">
        <v>45631</v>
      </c>
      <c r="P883" s="1">
        <v>1005.43</v>
      </c>
      <c r="Q883" s="1">
        <v>1834.09</v>
      </c>
      <c r="R883" s="1">
        <v>0</v>
      </c>
      <c r="S883" t="s">
        <v>1060</v>
      </c>
      <c r="T883" s="1">
        <f>IF(AND(First[[#This Row],[Allowed_Amount]]&gt;First[[#This Row],[Paid_Amount]],First[[#This Row],[Status]]="Denied"),1,0)</f>
        <v>0</v>
      </c>
      <c r="U883" s="1">
        <f>IF(AND(First[[#This Row],[Allowed_Amount]]&gt;First[[#This Row],[Paid_Amount]],First[[#This Row],[Status]]="Denied"),First[[#This Row],[Allowed_Amount]]-First[[#This Row],[Paid_Amount]],0)</f>
        <v>0</v>
      </c>
      <c r="V8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4" spans="1:23" x14ac:dyDescent="0.35">
      <c r="A884" t="s">
        <v>900</v>
      </c>
      <c r="B884" t="s">
        <v>1020</v>
      </c>
      <c r="C884" t="s">
        <v>1031</v>
      </c>
      <c r="D884" t="s">
        <v>1037</v>
      </c>
      <c r="E884" t="s">
        <v>1040</v>
      </c>
      <c r="F884" s="1">
        <v>4582.13</v>
      </c>
      <c r="G884" s="1">
        <v>3613</v>
      </c>
      <c r="H884" s="1">
        <v>2214.02</v>
      </c>
      <c r="I884" s="1">
        <v>2368.11</v>
      </c>
      <c r="J884" t="s">
        <v>1043</v>
      </c>
      <c r="K884" t="s">
        <v>1049</v>
      </c>
      <c r="L884" t="s">
        <v>1053</v>
      </c>
      <c r="M884" t="s">
        <v>1056</v>
      </c>
      <c r="N884" s="2">
        <v>45680</v>
      </c>
      <c r="O884" s="2">
        <v>45746</v>
      </c>
      <c r="P884" s="1">
        <v>2182.2600000000002</v>
      </c>
      <c r="Q884" s="1">
        <v>2368.11</v>
      </c>
      <c r="R884" s="1">
        <v>185.85</v>
      </c>
      <c r="S884" t="s">
        <v>1060</v>
      </c>
      <c r="T884" s="1">
        <f>IF(AND(First[[#This Row],[Allowed_Amount]]&gt;First[[#This Row],[Paid_Amount]],First[[#This Row],[Status]]="Denied"),1,0)</f>
        <v>1</v>
      </c>
      <c r="U884" s="1">
        <f>IF(AND(First[[#This Row],[Allowed_Amount]]&gt;First[[#This Row],[Paid_Amount]],First[[#This Row],[Status]]="Denied"),First[[#This Row],[Allowed_Amount]]-First[[#This Row],[Paid_Amount]],0)</f>
        <v>1398.98</v>
      </c>
      <c r="V8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1398.98</v>
      </c>
      <c r="W8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85" spans="1:23" x14ac:dyDescent="0.35">
      <c r="A885" t="s">
        <v>901</v>
      </c>
      <c r="B885" t="s">
        <v>1023</v>
      </c>
      <c r="C885" t="s">
        <v>1029</v>
      </c>
      <c r="D885" t="s">
        <v>1036</v>
      </c>
      <c r="E885" t="s">
        <v>1038</v>
      </c>
      <c r="F885" s="1">
        <v>963.22</v>
      </c>
      <c r="G885" s="1">
        <v>960.42</v>
      </c>
      <c r="H885" s="1">
        <v>817.32</v>
      </c>
      <c r="I885" s="1">
        <v>145.9</v>
      </c>
      <c r="L885" t="s">
        <v>1054</v>
      </c>
      <c r="M885" t="s">
        <v>1055</v>
      </c>
      <c r="N885" s="2">
        <v>45573</v>
      </c>
      <c r="O885" s="2">
        <v>45591</v>
      </c>
      <c r="P885" s="1">
        <v>817.32</v>
      </c>
      <c r="Q885" s="1">
        <v>145.9</v>
      </c>
      <c r="R885" s="1">
        <v>0</v>
      </c>
      <c r="S885" t="s">
        <v>1060</v>
      </c>
      <c r="T885" s="1">
        <f>IF(AND(First[[#This Row],[Allowed_Amount]]&gt;First[[#This Row],[Paid_Amount]],First[[#This Row],[Status]]="Denied"),1,0)</f>
        <v>0</v>
      </c>
      <c r="U885" s="1">
        <f>IF(AND(First[[#This Row],[Allowed_Amount]]&gt;First[[#This Row],[Paid_Amount]],First[[#This Row],[Status]]="Denied"),First[[#This Row],[Allowed_Amount]]-First[[#This Row],[Paid_Amount]],0)</f>
        <v>0</v>
      </c>
      <c r="V8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6" spans="1:23" x14ac:dyDescent="0.35">
      <c r="A886" t="s">
        <v>902</v>
      </c>
      <c r="B886" t="s">
        <v>1023</v>
      </c>
      <c r="C886" t="s">
        <v>1029</v>
      </c>
      <c r="D886" t="s">
        <v>1033</v>
      </c>
      <c r="E886" t="s">
        <v>1040</v>
      </c>
      <c r="F886" s="1">
        <v>4520.58</v>
      </c>
      <c r="G886" s="1">
        <v>3528.51</v>
      </c>
      <c r="H886" s="1">
        <v>2518.3200000000002</v>
      </c>
      <c r="I886" s="1">
        <v>2002.26</v>
      </c>
      <c r="L886" t="s">
        <v>1054</v>
      </c>
      <c r="M886" t="s">
        <v>1055</v>
      </c>
      <c r="N886" s="2">
        <v>45540</v>
      </c>
      <c r="O886" s="2">
        <v>45554</v>
      </c>
      <c r="P886" s="1">
        <v>2518.3200000000002</v>
      </c>
      <c r="Q886" s="1">
        <v>2002.26</v>
      </c>
      <c r="R886" s="1">
        <v>0</v>
      </c>
      <c r="S886" t="s">
        <v>1060</v>
      </c>
      <c r="T886" s="1">
        <f>IF(AND(First[[#This Row],[Allowed_Amount]]&gt;First[[#This Row],[Paid_Amount]],First[[#This Row],[Status]]="Denied"),1,0)</f>
        <v>0</v>
      </c>
      <c r="U886" s="1">
        <f>IF(AND(First[[#This Row],[Allowed_Amount]]&gt;First[[#This Row],[Paid_Amount]],First[[#This Row],[Status]]="Denied"),First[[#This Row],[Allowed_Amount]]-First[[#This Row],[Paid_Amount]],0)</f>
        <v>0</v>
      </c>
      <c r="V8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7" spans="1:23" x14ac:dyDescent="0.35">
      <c r="A887" t="s">
        <v>903</v>
      </c>
      <c r="B887" t="s">
        <v>1021</v>
      </c>
      <c r="C887" t="s">
        <v>1028</v>
      </c>
      <c r="D887" t="s">
        <v>1035</v>
      </c>
      <c r="E887" t="s">
        <v>1039</v>
      </c>
      <c r="F887" s="1">
        <v>239.57</v>
      </c>
      <c r="G887" s="1">
        <v>134.41</v>
      </c>
      <c r="H887" s="1">
        <v>120.42</v>
      </c>
      <c r="I887" s="1">
        <v>119.15</v>
      </c>
      <c r="J887" t="s">
        <v>1044</v>
      </c>
      <c r="K887" t="s">
        <v>1050</v>
      </c>
      <c r="L887" t="s">
        <v>1053</v>
      </c>
      <c r="M887" t="s">
        <v>1056</v>
      </c>
      <c r="N887" s="2">
        <v>45533</v>
      </c>
      <c r="O887" s="2">
        <v>45598</v>
      </c>
      <c r="P887" s="1">
        <v>84.43</v>
      </c>
      <c r="Q887" s="1">
        <v>119.15</v>
      </c>
      <c r="R887" s="1">
        <v>34.72</v>
      </c>
      <c r="S887" t="s">
        <v>1060</v>
      </c>
      <c r="T887" s="1">
        <f>IF(AND(First[[#This Row],[Allowed_Amount]]&gt;First[[#This Row],[Paid_Amount]],First[[#This Row],[Status]]="Denied"),1,0)</f>
        <v>1</v>
      </c>
      <c r="U887" s="1">
        <f>IF(AND(First[[#This Row],[Allowed_Amount]]&gt;First[[#This Row],[Paid_Amount]],First[[#This Row],[Status]]="Denied"),First[[#This Row],[Allowed_Amount]]-First[[#This Row],[Paid_Amount]],0)</f>
        <v>13.989999999999995</v>
      </c>
      <c r="V8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888" spans="1:23" x14ac:dyDescent="0.35">
      <c r="A888" t="s">
        <v>904</v>
      </c>
      <c r="B888" t="s">
        <v>1019</v>
      </c>
      <c r="C888" t="s">
        <v>1028</v>
      </c>
      <c r="D888" t="s">
        <v>1034</v>
      </c>
      <c r="E888" t="s">
        <v>1038</v>
      </c>
      <c r="F888" s="1">
        <v>3458.07</v>
      </c>
      <c r="G888" s="1">
        <v>2373.9</v>
      </c>
      <c r="H888" s="1">
        <v>2249.41</v>
      </c>
      <c r="I888" s="1">
        <v>1208.6600000000001</v>
      </c>
      <c r="L888" t="s">
        <v>1054</v>
      </c>
      <c r="M888" t="s">
        <v>1055</v>
      </c>
      <c r="N888" s="2">
        <v>45744</v>
      </c>
      <c r="O888" s="2">
        <v>45779</v>
      </c>
      <c r="P888" s="1">
        <v>2249.41</v>
      </c>
      <c r="Q888" s="1">
        <v>1208.6600000000001</v>
      </c>
      <c r="R888" s="1">
        <v>0</v>
      </c>
      <c r="S888" t="s">
        <v>1060</v>
      </c>
      <c r="T888" s="1">
        <f>IF(AND(First[[#This Row],[Allowed_Amount]]&gt;First[[#This Row],[Paid_Amount]],First[[#This Row],[Status]]="Denied"),1,0)</f>
        <v>0</v>
      </c>
      <c r="U888" s="1">
        <f>IF(AND(First[[#This Row],[Allowed_Amount]]&gt;First[[#This Row],[Paid_Amount]],First[[#This Row],[Status]]="Denied"),First[[#This Row],[Allowed_Amount]]-First[[#This Row],[Paid_Amount]],0)</f>
        <v>0</v>
      </c>
      <c r="V8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89" spans="1:23" x14ac:dyDescent="0.35">
      <c r="A889" t="s">
        <v>905</v>
      </c>
      <c r="B889" t="s">
        <v>1025</v>
      </c>
      <c r="C889" t="s">
        <v>1028</v>
      </c>
      <c r="D889" t="s">
        <v>1035</v>
      </c>
      <c r="E889" t="s">
        <v>1040</v>
      </c>
      <c r="F889" s="1">
        <v>1095.8</v>
      </c>
      <c r="G889" s="1">
        <v>788.31</v>
      </c>
      <c r="H889" s="1">
        <v>589.12</v>
      </c>
      <c r="I889" s="1">
        <v>506.68</v>
      </c>
      <c r="L889" t="s">
        <v>1054</v>
      </c>
      <c r="M889" t="s">
        <v>1055</v>
      </c>
      <c r="N889" s="2">
        <v>45601</v>
      </c>
      <c r="O889" s="2">
        <v>45660</v>
      </c>
      <c r="P889" s="1">
        <v>589.12</v>
      </c>
      <c r="Q889" s="1">
        <v>506.67999999999989</v>
      </c>
      <c r="R889" s="1">
        <v>0</v>
      </c>
      <c r="S889" t="s">
        <v>1060</v>
      </c>
      <c r="T889" s="1">
        <f>IF(AND(First[[#This Row],[Allowed_Amount]]&gt;First[[#This Row],[Paid_Amount]],First[[#This Row],[Status]]="Denied"),1,0)</f>
        <v>0</v>
      </c>
      <c r="U889" s="1">
        <f>IF(AND(First[[#This Row],[Allowed_Amount]]&gt;First[[#This Row],[Paid_Amount]],First[[#This Row],[Status]]="Denied"),First[[#This Row],[Allowed_Amount]]-First[[#This Row],[Paid_Amount]],0)</f>
        <v>0</v>
      </c>
      <c r="V8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0" spans="1:23" x14ac:dyDescent="0.35">
      <c r="A890" t="s">
        <v>906</v>
      </c>
      <c r="B890" t="s">
        <v>1027</v>
      </c>
      <c r="C890" t="s">
        <v>1029</v>
      </c>
      <c r="D890" t="s">
        <v>1036</v>
      </c>
      <c r="E890" t="s">
        <v>1038</v>
      </c>
      <c r="F890" s="1">
        <v>3506.62</v>
      </c>
      <c r="G890" s="1">
        <v>3409.63</v>
      </c>
      <c r="H890" s="1">
        <v>2678.76</v>
      </c>
      <c r="I890" s="1">
        <v>827.86</v>
      </c>
      <c r="L890" t="s">
        <v>1054</v>
      </c>
      <c r="M890" t="s">
        <v>1055</v>
      </c>
      <c r="N890" s="2">
        <v>45544</v>
      </c>
      <c r="O890" s="2">
        <v>45580</v>
      </c>
      <c r="P890" s="1">
        <v>2678.76</v>
      </c>
      <c r="Q890" s="1">
        <v>827.85999999999967</v>
      </c>
      <c r="R890" s="1">
        <v>0</v>
      </c>
      <c r="S890" t="s">
        <v>1060</v>
      </c>
      <c r="T890" s="1">
        <f>IF(AND(First[[#This Row],[Allowed_Amount]]&gt;First[[#This Row],[Paid_Amount]],First[[#This Row],[Status]]="Denied"),1,0)</f>
        <v>0</v>
      </c>
      <c r="U890" s="1">
        <f>IF(AND(First[[#This Row],[Allowed_Amount]]&gt;First[[#This Row],[Paid_Amount]],First[[#This Row],[Status]]="Denied"),First[[#This Row],[Allowed_Amount]]-First[[#This Row],[Paid_Amount]],0)</f>
        <v>0</v>
      </c>
      <c r="V8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1" spans="1:23" x14ac:dyDescent="0.35">
      <c r="A891" t="s">
        <v>907</v>
      </c>
      <c r="B891" t="s">
        <v>1019</v>
      </c>
      <c r="C891" t="s">
        <v>1031</v>
      </c>
      <c r="D891" t="s">
        <v>1033</v>
      </c>
      <c r="E891" t="s">
        <v>1041</v>
      </c>
      <c r="F891" s="1">
        <v>1086.32</v>
      </c>
      <c r="G891" s="1">
        <v>648.67999999999995</v>
      </c>
      <c r="H891" s="1">
        <v>379.76</v>
      </c>
      <c r="I891" s="1">
        <v>706.56</v>
      </c>
      <c r="L891" t="s">
        <v>1054</v>
      </c>
      <c r="M891" t="s">
        <v>1055</v>
      </c>
      <c r="N891" s="2">
        <v>45807</v>
      </c>
      <c r="O891" s="2">
        <v>45868</v>
      </c>
      <c r="P891" s="1">
        <v>379.76</v>
      </c>
      <c r="Q891" s="1">
        <v>706.56</v>
      </c>
      <c r="R891" s="1">
        <v>0</v>
      </c>
      <c r="S891" t="s">
        <v>1060</v>
      </c>
      <c r="T891" s="1">
        <f>IF(AND(First[[#This Row],[Allowed_Amount]]&gt;First[[#This Row],[Paid_Amount]],First[[#This Row],[Status]]="Denied"),1,0)</f>
        <v>0</v>
      </c>
      <c r="U891" s="1">
        <f>IF(AND(First[[#This Row],[Allowed_Amount]]&gt;First[[#This Row],[Paid_Amount]],First[[#This Row],[Status]]="Denied"),First[[#This Row],[Allowed_Amount]]-First[[#This Row],[Paid_Amount]],0)</f>
        <v>0</v>
      </c>
      <c r="V8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2" spans="1:23" x14ac:dyDescent="0.35">
      <c r="A892" t="s">
        <v>908</v>
      </c>
      <c r="B892" t="s">
        <v>1026</v>
      </c>
      <c r="C892" t="s">
        <v>1029</v>
      </c>
      <c r="D892" t="s">
        <v>1035</v>
      </c>
      <c r="E892" t="s">
        <v>1040</v>
      </c>
      <c r="F892" s="1">
        <v>2493.6799999999998</v>
      </c>
      <c r="G892" s="1">
        <v>1725.66</v>
      </c>
      <c r="H892" s="1">
        <v>1536.65</v>
      </c>
      <c r="I892" s="1">
        <v>957.03</v>
      </c>
      <c r="L892" t="s">
        <v>1054</v>
      </c>
      <c r="M892" t="s">
        <v>1055</v>
      </c>
      <c r="N892" s="2">
        <v>45679</v>
      </c>
      <c r="O892" s="2">
        <v>45731</v>
      </c>
      <c r="P892" s="1">
        <v>1536.65</v>
      </c>
      <c r="Q892" s="1">
        <v>957.02999999999975</v>
      </c>
      <c r="R892" s="1">
        <v>0</v>
      </c>
      <c r="S892" t="s">
        <v>1060</v>
      </c>
      <c r="T892" s="1">
        <f>IF(AND(First[[#This Row],[Allowed_Amount]]&gt;First[[#This Row],[Paid_Amount]],First[[#This Row],[Status]]="Denied"),1,0)</f>
        <v>0</v>
      </c>
      <c r="U892" s="1">
        <f>IF(AND(First[[#This Row],[Allowed_Amount]]&gt;First[[#This Row],[Paid_Amount]],First[[#This Row],[Status]]="Denied"),First[[#This Row],[Allowed_Amount]]-First[[#This Row],[Paid_Amount]],0)</f>
        <v>0</v>
      </c>
      <c r="V8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3" spans="1:23" x14ac:dyDescent="0.35">
      <c r="A893" t="s">
        <v>909</v>
      </c>
      <c r="B893" t="s">
        <v>1019</v>
      </c>
      <c r="C893" t="s">
        <v>1030</v>
      </c>
      <c r="D893" t="s">
        <v>1036</v>
      </c>
      <c r="E893" t="s">
        <v>1040</v>
      </c>
      <c r="F893" s="1">
        <v>420.11</v>
      </c>
      <c r="G893" s="1">
        <v>373.21</v>
      </c>
      <c r="H893" s="1">
        <v>233.08</v>
      </c>
      <c r="I893" s="1">
        <v>187.03</v>
      </c>
      <c r="L893" t="s">
        <v>1054</v>
      </c>
      <c r="M893" t="s">
        <v>1055</v>
      </c>
      <c r="N893" s="2">
        <v>45872</v>
      </c>
      <c r="O893" s="2">
        <v>45878</v>
      </c>
      <c r="P893" s="1">
        <v>233.08</v>
      </c>
      <c r="Q893" s="1">
        <v>187.03</v>
      </c>
      <c r="R893" s="1">
        <v>0</v>
      </c>
      <c r="S893" t="s">
        <v>1060</v>
      </c>
      <c r="T893" s="1">
        <f>IF(AND(First[[#This Row],[Allowed_Amount]]&gt;First[[#This Row],[Paid_Amount]],First[[#This Row],[Status]]="Denied"),1,0)</f>
        <v>0</v>
      </c>
      <c r="U893" s="1">
        <f>IF(AND(First[[#This Row],[Allowed_Amount]]&gt;First[[#This Row],[Paid_Amount]],First[[#This Row],[Status]]="Denied"),First[[#This Row],[Allowed_Amount]]-First[[#This Row],[Paid_Amount]],0)</f>
        <v>0</v>
      </c>
      <c r="V8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4" spans="1:23" x14ac:dyDescent="0.35">
      <c r="A894" t="s">
        <v>910</v>
      </c>
      <c r="B894" t="s">
        <v>1022</v>
      </c>
      <c r="C894" t="s">
        <v>1030</v>
      </c>
      <c r="D894" t="s">
        <v>1033</v>
      </c>
      <c r="E894" t="s">
        <v>1038</v>
      </c>
      <c r="F894" s="1">
        <v>533.74</v>
      </c>
      <c r="G894" s="1">
        <v>313.97000000000003</v>
      </c>
      <c r="H894" s="1">
        <v>171.38</v>
      </c>
      <c r="I894" s="1">
        <v>362.36</v>
      </c>
      <c r="L894" t="s">
        <v>1054</v>
      </c>
      <c r="M894" t="s">
        <v>1055</v>
      </c>
      <c r="N894" s="2">
        <v>45730</v>
      </c>
      <c r="O894" s="2">
        <v>45752</v>
      </c>
      <c r="P894" s="1">
        <v>171.38</v>
      </c>
      <c r="Q894" s="1">
        <v>362.36</v>
      </c>
      <c r="R894" s="1">
        <v>0</v>
      </c>
      <c r="S894" t="s">
        <v>1060</v>
      </c>
      <c r="T894" s="1">
        <f>IF(AND(First[[#This Row],[Allowed_Amount]]&gt;First[[#This Row],[Paid_Amount]],First[[#This Row],[Status]]="Denied"),1,0)</f>
        <v>0</v>
      </c>
      <c r="U894" s="1">
        <f>IF(AND(First[[#This Row],[Allowed_Amount]]&gt;First[[#This Row],[Paid_Amount]],First[[#This Row],[Status]]="Denied"),First[[#This Row],[Allowed_Amount]]-First[[#This Row],[Paid_Amount]],0)</f>
        <v>0</v>
      </c>
      <c r="V8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5" spans="1:23" x14ac:dyDescent="0.35">
      <c r="A895" t="s">
        <v>911</v>
      </c>
      <c r="B895" t="s">
        <v>1027</v>
      </c>
      <c r="C895" t="s">
        <v>1029</v>
      </c>
      <c r="D895" t="s">
        <v>1035</v>
      </c>
      <c r="E895" t="s">
        <v>1039</v>
      </c>
      <c r="F895" s="1">
        <v>4267.93</v>
      </c>
      <c r="G895" s="1">
        <v>2306.7800000000002</v>
      </c>
      <c r="H895" s="1">
        <v>1946.11</v>
      </c>
      <c r="I895" s="1">
        <v>2321.8200000000002</v>
      </c>
      <c r="L895" t="s">
        <v>1054</v>
      </c>
      <c r="M895" t="s">
        <v>1055</v>
      </c>
      <c r="N895" s="2">
        <v>45620</v>
      </c>
      <c r="O895" s="2">
        <v>45671</v>
      </c>
      <c r="P895" s="1">
        <v>1946.11</v>
      </c>
      <c r="Q895" s="1">
        <v>2321.8200000000011</v>
      </c>
      <c r="R895" s="1">
        <v>0</v>
      </c>
      <c r="S895" t="s">
        <v>1060</v>
      </c>
      <c r="T895" s="1">
        <f>IF(AND(First[[#This Row],[Allowed_Amount]]&gt;First[[#This Row],[Paid_Amount]],First[[#This Row],[Status]]="Denied"),1,0)</f>
        <v>0</v>
      </c>
      <c r="U895" s="1">
        <f>IF(AND(First[[#This Row],[Allowed_Amount]]&gt;First[[#This Row],[Paid_Amount]],First[[#This Row],[Status]]="Denied"),First[[#This Row],[Allowed_Amount]]-First[[#This Row],[Paid_Amount]],0)</f>
        <v>0</v>
      </c>
      <c r="V8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6" spans="1:23" x14ac:dyDescent="0.35">
      <c r="A896" t="s">
        <v>912</v>
      </c>
      <c r="B896" t="s">
        <v>1023</v>
      </c>
      <c r="C896" t="s">
        <v>1029</v>
      </c>
      <c r="D896" t="s">
        <v>1035</v>
      </c>
      <c r="E896" t="s">
        <v>1038</v>
      </c>
      <c r="F896" s="1">
        <v>409.41</v>
      </c>
      <c r="G896" s="1">
        <v>273.57</v>
      </c>
      <c r="H896" s="1">
        <v>246.65</v>
      </c>
      <c r="I896" s="1">
        <v>162.76</v>
      </c>
      <c r="L896" t="s">
        <v>1054</v>
      </c>
      <c r="M896" t="s">
        <v>1055</v>
      </c>
      <c r="N896" s="2">
        <v>45820</v>
      </c>
      <c r="O896" s="2">
        <v>45909</v>
      </c>
      <c r="P896" s="1">
        <v>246.65</v>
      </c>
      <c r="Q896" s="1">
        <v>162.76</v>
      </c>
      <c r="R896" s="1">
        <v>0</v>
      </c>
      <c r="S896" t="s">
        <v>1060</v>
      </c>
      <c r="T896" s="1">
        <f>IF(AND(First[[#This Row],[Allowed_Amount]]&gt;First[[#This Row],[Paid_Amount]],First[[#This Row],[Status]]="Denied"),1,0)</f>
        <v>0</v>
      </c>
      <c r="U896" s="1">
        <f>IF(AND(First[[#This Row],[Allowed_Amount]]&gt;First[[#This Row],[Paid_Amount]],First[[#This Row],[Status]]="Denied"),First[[#This Row],[Allowed_Amount]]-First[[#This Row],[Paid_Amount]],0)</f>
        <v>0</v>
      </c>
      <c r="V8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7" spans="1:23" x14ac:dyDescent="0.35">
      <c r="A897" t="s">
        <v>913</v>
      </c>
      <c r="B897" t="s">
        <v>1024</v>
      </c>
      <c r="C897" t="s">
        <v>1031</v>
      </c>
      <c r="D897" t="s">
        <v>1035</v>
      </c>
      <c r="E897" t="s">
        <v>1040</v>
      </c>
      <c r="F897" s="1">
        <v>2115.35</v>
      </c>
      <c r="G897" s="1">
        <v>1673.87</v>
      </c>
      <c r="H897" s="1">
        <v>844.82</v>
      </c>
      <c r="I897" s="1">
        <v>1270.53</v>
      </c>
      <c r="L897" t="s">
        <v>1054</v>
      </c>
      <c r="M897" t="s">
        <v>1055</v>
      </c>
      <c r="N897" s="2">
        <v>45618</v>
      </c>
      <c r="O897" s="2">
        <v>45651</v>
      </c>
      <c r="P897" s="1">
        <v>844.82</v>
      </c>
      <c r="Q897" s="1">
        <v>1270.53</v>
      </c>
      <c r="R897" s="1">
        <v>0</v>
      </c>
      <c r="S897" t="s">
        <v>1060</v>
      </c>
      <c r="T897" s="1">
        <f>IF(AND(First[[#This Row],[Allowed_Amount]]&gt;First[[#This Row],[Paid_Amount]],First[[#This Row],[Status]]="Denied"),1,0)</f>
        <v>0</v>
      </c>
      <c r="U897" s="1">
        <f>IF(AND(First[[#This Row],[Allowed_Amount]]&gt;First[[#This Row],[Paid_Amount]],First[[#This Row],[Status]]="Denied"),First[[#This Row],[Allowed_Amount]]-First[[#This Row],[Paid_Amount]],0)</f>
        <v>0</v>
      </c>
      <c r="V8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8" spans="1:23" x14ac:dyDescent="0.35">
      <c r="A898" t="s">
        <v>914</v>
      </c>
      <c r="B898" t="s">
        <v>1027</v>
      </c>
      <c r="C898" t="s">
        <v>1030</v>
      </c>
      <c r="D898" t="s">
        <v>1035</v>
      </c>
      <c r="E898" t="s">
        <v>1038</v>
      </c>
      <c r="F898" s="1">
        <v>2832.13</v>
      </c>
      <c r="G898" s="1">
        <v>1657.03</v>
      </c>
      <c r="H898" s="1">
        <v>1176.4000000000001</v>
      </c>
      <c r="I898" s="1">
        <v>1655.73</v>
      </c>
      <c r="L898" t="s">
        <v>1054</v>
      </c>
      <c r="M898" t="s">
        <v>1055</v>
      </c>
      <c r="N898" s="2">
        <v>45775</v>
      </c>
      <c r="O898" s="2">
        <v>45845</v>
      </c>
      <c r="P898" s="1">
        <v>1176.4000000000001</v>
      </c>
      <c r="Q898" s="1">
        <v>1655.73</v>
      </c>
      <c r="R898" s="1">
        <v>0</v>
      </c>
      <c r="S898" t="s">
        <v>1060</v>
      </c>
      <c r="T898" s="1">
        <f>IF(AND(First[[#This Row],[Allowed_Amount]]&gt;First[[#This Row],[Paid_Amount]],First[[#This Row],[Status]]="Denied"),1,0)</f>
        <v>0</v>
      </c>
      <c r="U898" s="1">
        <f>IF(AND(First[[#This Row],[Allowed_Amount]]&gt;First[[#This Row],[Paid_Amount]],First[[#This Row],[Status]]="Denied"),First[[#This Row],[Allowed_Amount]]-First[[#This Row],[Paid_Amount]],0)</f>
        <v>0</v>
      </c>
      <c r="V8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899" spans="1:23" x14ac:dyDescent="0.35">
      <c r="A899" t="s">
        <v>915</v>
      </c>
      <c r="B899" t="s">
        <v>1025</v>
      </c>
      <c r="C899" t="s">
        <v>1030</v>
      </c>
      <c r="D899" t="s">
        <v>1036</v>
      </c>
      <c r="E899" t="s">
        <v>1039</v>
      </c>
      <c r="F899" s="1">
        <v>691.02</v>
      </c>
      <c r="G899" s="1">
        <v>655.89</v>
      </c>
      <c r="H899" s="1">
        <v>520.45000000000005</v>
      </c>
      <c r="I899" s="1">
        <v>170.57</v>
      </c>
      <c r="L899" t="s">
        <v>1054</v>
      </c>
      <c r="M899" t="s">
        <v>1055</v>
      </c>
      <c r="N899" s="2">
        <v>45756</v>
      </c>
      <c r="O899" s="2">
        <v>45838</v>
      </c>
      <c r="P899" s="1">
        <v>520.45000000000005</v>
      </c>
      <c r="Q899" s="1">
        <v>170.56999999999991</v>
      </c>
      <c r="R899" s="1">
        <v>0</v>
      </c>
      <c r="S899" t="s">
        <v>1060</v>
      </c>
      <c r="T899" s="1">
        <f>IF(AND(First[[#This Row],[Allowed_Amount]]&gt;First[[#This Row],[Paid_Amount]],First[[#This Row],[Status]]="Denied"),1,0)</f>
        <v>0</v>
      </c>
      <c r="U899" s="1">
        <f>IF(AND(First[[#This Row],[Allowed_Amount]]&gt;First[[#This Row],[Paid_Amount]],First[[#This Row],[Status]]="Denied"),First[[#This Row],[Allowed_Amount]]-First[[#This Row],[Paid_Amount]],0)</f>
        <v>0</v>
      </c>
      <c r="V8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8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0" spans="1:23" x14ac:dyDescent="0.35">
      <c r="A900" t="s">
        <v>916</v>
      </c>
      <c r="B900" t="s">
        <v>1026</v>
      </c>
      <c r="C900" t="s">
        <v>1029</v>
      </c>
      <c r="D900" t="s">
        <v>1033</v>
      </c>
      <c r="E900" t="s">
        <v>1039</v>
      </c>
      <c r="F900" s="1">
        <v>1548.74</v>
      </c>
      <c r="G900" s="1">
        <v>1094.76</v>
      </c>
      <c r="H900" s="1">
        <v>702.33</v>
      </c>
      <c r="I900" s="1">
        <v>846.41</v>
      </c>
      <c r="L900" t="s">
        <v>1054</v>
      </c>
      <c r="M900" t="s">
        <v>1055</v>
      </c>
      <c r="N900" s="2">
        <v>45661</v>
      </c>
      <c r="O900" s="2">
        <v>45690</v>
      </c>
      <c r="P900" s="1">
        <v>702.33</v>
      </c>
      <c r="Q900" s="1">
        <v>846.41</v>
      </c>
      <c r="R900" s="1">
        <v>0</v>
      </c>
      <c r="S900" t="s">
        <v>1060</v>
      </c>
      <c r="T900" s="1">
        <f>IF(AND(First[[#This Row],[Allowed_Amount]]&gt;First[[#This Row],[Paid_Amount]],First[[#This Row],[Status]]="Denied"),1,0)</f>
        <v>0</v>
      </c>
      <c r="U900" s="1">
        <f>IF(AND(First[[#This Row],[Allowed_Amount]]&gt;First[[#This Row],[Paid_Amount]],First[[#This Row],[Status]]="Denied"),First[[#This Row],[Allowed_Amount]]-First[[#This Row],[Paid_Amount]],0)</f>
        <v>0</v>
      </c>
      <c r="V9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1" spans="1:23" x14ac:dyDescent="0.35">
      <c r="A901" t="s">
        <v>917</v>
      </c>
      <c r="B901" t="s">
        <v>1022</v>
      </c>
      <c r="C901" t="s">
        <v>1030</v>
      </c>
      <c r="D901" t="s">
        <v>1033</v>
      </c>
      <c r="E901" t="s">
        <v>1041</v>
      </c>
      <c r="F901" s="1">
        <v>3520.61</v>
      </c>
      <c r="G901" s="1">
        <v>3340.6</v>
      </c>
      <c r="H901" s="1">
        <v>3188.98</v>
      </c>
      <c r="I901" s="1">
        <v>331.63</v>
      </c>
      <c r="L901" t="s">
        <v>1054</v>
      </c>
      <c r="M901" t="s">
        <v>1055</v>
      </c>
      <c r="N901" s="2">
        <v>45593</v>
      </c>
      <c r="O901" s="2">
        <v>45604</v>
      </c>
      <c r="P901" s="1">
        <v>3188.98</v>
      </c>
      <c r="Q901" s="1">
        <v>331.63000000000011</v>
      </c>
      <c r="R901" s="1">
        <v>0</v>
      </c>
      <c r="S901" t="s">
        <v>1060</v>
      </c>
      <c r="T901" s="1">
        <f>IF(AND(First[[#This Row],[Allowed_Amount]]&gt;First[[#This Row],[Paid_Amount]],First[[#This Row],[Status]]="Denied"),1,0)</f>
        <v>0</v>
      </c>
      <c r="U901" s="1">
        <f>IF(AND(First[[#This Row],[Allowed_Amount]]&gt;First[[#This Row],[Paid_Amount]],First[[#This Row],[Status]]="Denied"),First[[#This Row],[Allowed_Amount]]-First[[#This Row],[Paid_Amount]],0)</f>
        <v>0</v>
      </c>
      <c r="V9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2" spans="1:23" x14ac:dyDescent="0.35">
      <c r="A902" t="s">
        <v>918</v>
      </c>
      <c r="B902" t="s">
        <v>1024</v>
      </c>
      <c r="C902" t="s">
        <v>1031</v>
      </c>
      <c r="D902" t="s">
        <v>1035</v>
      </c>
      <c r="E902" t="s">
        <v>1041</v>
      </c>
      <c r="F902" s="1">
        <v>4857.1400000000003</v>
      </c>
      <c r="G902" s="1">
        <v>2468.98</v>
      </c>
      <c r="H902" s="1">
        <v>1651.19</v>
      </c>
      <c r="I902" s="1">
        <v>3205.95</v>
      </c>
      <c r="L902" t="s">
        <v>1054</v>
      </c>
      <c r="M902" t="s">
        <v>1055</v>
      </c>
      <c r="N902" s="2">
        <v>45852</v>
      </c>
      <c r="O902" s="2">
        <v>45903</v>
      </c>
      <c r="P902" s="1">
        <v>1651.19</v>
      </c>
      <c r="Q902" s="1">
        <v>3205.95</v>
      </c>
      <c r="R902" s="1">
        <v>0</v>
      </c>
      <c r="S902" t="s">
        <v>1060</v>
      </c>
      <c r="T902" s="1">
        <f>IF(AND(First[[#This Row],[Allowed_Amount]]&gt;First[[#This Row],[Paid_Amount]],First[[#This Row],[Status]]="Denied"),1,0)</f>
        <v>0</v>
      </c>
      <c r="U902" s="1">
        <f>IF(AND(First[[#This Row],[Allowed_Amount]]&gt;First[[#This Row],[Paid_Amount]],First[[#This Row],[Status]]="Denied"),First[[#This Row],[Allowed_Amount]]-First[[#This Row],[Paid_Amount]],0)</f>
        <v>0</v>
      </c>
      <c r="V90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3" spans="1:23" x14ac:dyDescent="0.35">
      <c r="A903" t="s">
        <v>919</v>
      </c>
      <c r="B903" t="s">
        <v>1019</v>
      </c>
      <c r="C903" t="s">
        <v>1030</v>
      </c>
      <c r="D903" t="s">
        <v>1037</v>
      </c>
      <c r="E903" t="s">
        <v>1038</v>
      </c>
      <c r="F903" s="1">
        <v>3620.41</v>
      </c>
      <c r="G903" s="1">
        <v>2987.88</v>
      </c>
      <c r="H903" s="1">
        <v>2587.3200000000002</v>
      </c>
      <c r="I903" s="1">
        <v>1033.0899999999999</v>
      </c>
      <c r="L903" t="s">
        <v>1054</v>
      </c>
      <c r="M903" t="s">
        <v>1055</v>
      </c>
      <c r="N903" s="2">
        <v>45563</v>
      </c>
      <c r="O903" s="2">
        <v>45636</v>
      </c>
      <c r="P903" s="1">
        <v>2587.3200000000002</v>
      </c>
      <c r="Q903" s="1">
        <v>1033.0899999999999</v>
      </c>
      <c r="R903" s="1">
        <v>0</v>
      </c>
      <c r="S903" t="s">
        <v>1060</v>
      </c>
      <c r="T903" s="1">
        <f>IF(AND(First[[#This Row],[Allowed_Amount]]&gt;First[[#This Row],[Paid_Amount]],First[[#This Row],[Status]]="Denied"),1,0)</f>
        <v>0</v>
      </c>
      <c r="U903" s="1">
        <f>IF(AND(First[[#This Row],[Allowed_Amount]]&gt;First[[#This Row],[Paid_Amount]],First[[#This Row],[Status]]="Denied"),First[[#This Row],[Allowed_Amount]]-First[[#This Row],[Paid_Amount]],0)</f>
        <v>0</v>
      </c>
      <c r="V90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4" spans="1:23" x14ac:dyDescent="0.35">
      <c r="A904" t="s">
        <v>920</v>
      </c>
      <c r="B904" t="s">
        <v>1018</v>
      </c>
      <c r="C904" t="s">
        <v>1029</v>
      </c>
      <c r="D904" t="s">
        <v>1034</v>
      </c>
      <c r="E904" t="s">
        <v>1040</v>
      </c>
      <c r="F904" s="1">
        <v>2367.46</v>
      </c>
      <c r="G904" s="1">
        <v>2367.46</v>
      </c>
      <c r="H904" s="1">
        <v>1277.49</v>
      </c>
      <c r="I904" s="1">
        <v>1089.97</v>
      </c>
      <c r="L904" t="s">
        <v>1054</v>
      </c>
      <c r="M904" t="s">
        <v>1055</v>
      </c>
      <c r="N904" s="2">
        <v>45750</v>
      </c>
      <c r="O904" s="2">
        <v>45830</v>
      </c>
      <c r="P904" s="1">
        <v>1277.49</v>
      </c>
      <c r="Q904" s="1">
        <v>1089.97</v>
      </c>
      <c r="R904" s="1">
        <v>0</v>
      </c>
      <c r="S904" t="s">
        <v>1062</v>
      </c>
      <c r="T904" s="1">
        <f>IF(AND(First[[#This Row],[Allowed_Amount]]&gt;First[[#This Row],[Paid_Amount]],First[[#This Row],[Status]]="Denied"),1,0)</f>
        <v>0</v>
      </c>
      <c r="U904" s="1">
        <f>IF(AND(First[[#This Row],[Allowed_Amount]]&gt;First[[#This Row],[Paid_Amount]],First[[#This Row],[Status]]="Denied"),First[[#This Row],[Allowed_Amount]]-First[[#This Row],[Paid_Amount]],0)</f>
        <v>0</v>
      </c>
      <c r="V90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5" spans="1:23" x14ac:dyDescent="0.35">
      <c r="A905" t="s">
        <v>921</v>
      </c>
      <c r="B905" t="s">
        <v>1020</v>
      </c>
      <c r="C905" t="s">
        <v>1030</v>
      </c>
      <c r="D905" t="s">
        <v>1034</v>
      </c>
      <c r="E905" t="s">
        <v>1040</v>
      </c>
      <c r="F905" s="1">
        <v>3505.66</v>
      </c>
      <c r="G905" s="1">
        <v>3138.21</v>
      </c>
      <c r="H905" s="1">
        <v>1651.09</v>
      </c>
      <c r="I905" s="1">
        <v>1854.57</v>
      </c>
      <c r="L905" t="s">
        <v>1054</v>
      </c>
      <c r="M905" t="s">
        <v>1055</v>
      </c>
      <c r="N905" s="2">
        <v>45536</v>
      </c>
      <c r="O905" s="2">
        <v>45589</v>
      </c>
      <c r="P905" s="1">
        <v>1651.09</v>
      </c>
      <c r="Q905" s="1">
        <v>1854.57</v>
      </c>
      <c r="R905" s="1">
        <v>0</v>
      </c>
      <c r="S905" t="s">
        <v>1060</v>
      </c>
      <c r="T905" s="1">
        <f>IF(AND(First[[#This Row],[Allowed_Amount]]&gt;First[[#This Row],[Paid_Amount]],First[[#This Row],[Status]]="Denied"),1,0)</f>
        <v>0</v>
      </c>
      <c r="U905" s="1">
        <f>IF(AND(First[[#This Row],[Allowed_Amount]]&gt;First[[#This Row],[Paid_Amount]],First[[#This Row],[Status]]="Denied"),First[[#This Row],[Allowed_Amount]]-First[[#This Row],[Paid_Amount]],0)</f>
        <v>0</v>
      </c>
      <c r="V90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6" spans="1:23" x14ac:dyDescent="0.35">
      <c r="A906" t="s">
        <v>922</v>
      </c>
      <c r="B906" t="s">
        <v>1025</v>
      </c>
      <c r="C906" t="s">
        <v>1031</v>
      </c>
      <c r="D906" t="s">
        <v>1037</v>
      </c>
      <c r="E906" t="s">
        <v>1040</v>
      </c>
      <c r="F906" s="1">
        <v>2778.93</v>
      </c>
      <c r="G906" s="1">
        <v>2007.11</v>
      </c>
      <c r="H906" s="1">
        <v>1992.33</v>
      </c>
      <c r="I906" s="1">
        <v>786.6</v>
      </c>
      <c r="L906" t="s">
        <v>1054</v>
      </c>
      <c r="M906" t="s">
        <v>1055</v>
      </c>
      <c r="N906" s="2">
        <v>45605</v>
      </c>
      <c r="O906" s="2">
        <v>45618</v>
      </c>
      <c r="P906" s="1">
        <v>1992.33</v>
      </c>
      <c r="Q906" s="1">
        <v>786.59999999999991</v>
      </c>
      <c r="R906" s="1">
        <v>0</v>
      </c>
      <c r="S906" t="s">
        <v>1060</v>
      </c>
      <c r="T906" s="1">
        <f>IF(AND(First[[#This Row],[Allowed_Amount]]&gt;First[[#This Row],[Paid_Amount]],First[[#This Row],[Status]]="Denied"),1,0)</f>
        <v>0</v>
      </c>
      <c r="U906" s="1">
        <f>IF(AND(First[[#This Row],[Allowed_Amount]]&gt;First[[#This Row],[Paid_Amount]],First[[#This Row],[Status]]="Denied"),First[[#This Row],[Allowed_Amount]]-First[[#This Row],[Paid_Amount]],0)</f>
        <v>0</v>
      </c>
      <c r="V90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7" spans="1:23" x14ac:dyDescent="0.35">
      <c r="A907" t="s">
        <v>923</v>
      </c>
      <c r="B907" t="s">
        <v>1026</v>
      </c>
      <c r="C907" t="s">
        <v>1032</v>
      </c>
      <c r="D907" t="s">
        <v>1033</v>
      </c>
      <c r="E907" t="s">
        <v>1041</v>
      </c>
      <c r="F907" s="1">
        <v>1550.99</v>
      </c>
      <c r="G907" s="1">
        <v>1293.46</v>
      </c>
      <c r="H907" s="1">
        <v>648.91</v>
      </c>
      <c r="I907" s="1">
        <v>902.08</v>
      </c>
      <c r="J907" t="s">
        <v>1043</v>
      </c>
      <c r="K907" t="s">
        <v>1049</v>
      </c>
      <c r="L907" t="s">
        <v>1053</v>
      </c>
      <c r="M907" t="s">
        <v>1058</v>
      </c>
      <c r="N907" s="2">
        <v>45645</v>
      </c>
      <c r="O907" s="2">
        <v>45660</v>
      </c>
      <c r="P907" s="1">
        <v>611.29999999999995</v>
      </c>
      <c r="Q907" s="1">
        <v>902.08</v>
      </c>
      <c r="R907" s="1">
        <v>290.77999999999997</v>
      </c>
      <c r="S907" t="s">
        <v>1060</v>
      </c>
      <c r="T907" s="1">
        <f>IF(AND(First[[#This Row],[Allowed_Amount]]&gt;First[[#This Row],[Paid_Amount]],First[[#This Row],[Status]]="Denied"),1,0)</f>
        <v>1</v>
      </c>
      <c r="U907" s="1">
        <f>IF(AND(First[[#This Row],[Allowed_Amount]]&gt;First[[#This Row],[Paid_Amount]],First[[#This Row],[Status]]="Denied"),First[[#This Row],[Allowed_Amount]]-First[[#This Row],[Paid_Amount]],0)</f>
        <v>644.55000000000007</v>
      </c>
      <c r="V90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644.55000000000007</v>
      </c>
      <c r="W90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08" spans="1:23" x14ac:dyDescent="0.35">
      <c r="A908" t="s">
        <v>924</v>
      </c>
      <c r="B908" t="s">
        <v>1021</v>
      </c>
      <c r="C908" t="s">
        <v>1028</v>
      </c>
      <c r="D908" t="s">
        <v>1036</v>
      </c>
      <c r="E908" t="s">
        <v>1040</v>
      </c>
      <c r="F908" s="1">
        <v>4885.1499999999996</v>
      </c>
      <c r="G908" s="1">
        <v>4131.7</v>
      </c>
      <c r="H908" s="1">
        <v>2711.46</v>
      </c>
      <c r="I908" s="1">
        <v>2173.69</v>
      </c>
      <c r="L908" t="s">
        <v>1054</v>
      </c>
      <c r="M908" t="s">
        <v>1055</v>
      </c>
      <c r="N908" s="2">
        <v>45644</v>
      </c>
      <c r="O908" s="2">
        <v>45725</v>
      </c>
      <c r="P908" s="1">
        <v>2711.46</v>
      </c>
      <c r="Q908" s="1">
        <v>2173.69</v>
      </c>
      <c r="R908" s="1">
        <v>0</v>
      </c>
      <c r="S908" t="s">
        <v>1060</v>
      </c>
      <c r="T908" s="1">
        <f>IF(AND(First[[#This Row],[Allowed_Amount]]&gt;First[[#This Row],[Paid_Amount]],First[[#This Row],[Status]]="Denied"),1,0)</f>
        <v>0</v>
      </c>
      <c r="U908" s="1">
        <f>IF(AND(First[[#This Row],[Allowed_Amount]]&gt;First[[#This Row],[Paid_Amount]],First[[#This Row],[Status]]="Denied"),First[[#This Row],[Allowed_Amount]]-First[[#This Row],[Paid_Amount]],0)</f>
        <v>0</v>
      </c>
      <c r="V90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0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09" spans="1:23" x14ac:dyDescent="0.35">
      <c r="A909" t="s">
        <v>925</v>
      </c>
      <c r="B909" t="s">
        <v>1025</v>
      </c>
      <c r="C909" t="s">
        <v>1031</v>
      </c>
      <c r="D909" t="s">
        <v>1037</v>
      </c>
      <c r="E909" t="s">
        <v>1038</v>
      </c>
      <c r="F909" s="1">
        <v>3794.26</v>
      </c>
      <c r="G909" s="1">
        <v>2227.8200000000002</v>
      </c>
      <c r="H909" s="1">
        <v>1181.58</v>
      </c>
      <c r="I909" s="1">
        <v>2612.6799999999998</v>
      </c>
      <c r="J909" t="s">
        <v>1043</v>
      </c>
      <c r="K909" t="s">
        <v>1049</v>
      </c>
      <c r="L909" t="s">
        <v>1053</v>
      </c>
      <c r="M909" t="s">
        <v>1056</v>
      </c>
      <c r="N909" s="2">
        <v>45583</v>
      </c>
      <c r="O909" s="2">
        <v>45646</v>
      </c>
      <c r="P909" s="1">
        <v>986.09</v>
      </c>
      <c r="Q909" s="1">
        <v>2612.6799999999998</v>
      </c>
      <c r="R909" s="1">
        <v>1626.59</v>
      </c>
      <c r="S909" t="s">
        <v>1060</v>
      </c>
      <c r="T909" s="1">
        <f>IF(AND(First[[#This Row],[Allowed_Amount]]&gt;First[[#This Row],[Paid_Amount]],First[[#This Row],[Status]]="Denied"),1,0)</f>
        <v>1</v>
      </c>
      <c r="U909" s="1">
        <f>IF(AND(First[[#This Row],[Allowed_Amount]]&gt;First[[#This Row],[Paid_Amount]],First[[#This Row],[Status]]="Denied"),First[[#This Row],[Allowed_Amount]]-First[[#This Row],[Paid_Amount]],0)</f>
        <v>1046.2400000000002</v>
      </c>
      <c r="V90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1046.2400000000002</v>
      </c>
      <c r="W90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10" spans="1:23" x14ac:dyDescent="0.35">
      <c r="A910" t="s">
        <v>926</v>
      </c>
      <c r="B910" t="s">
        <v>1025</v>
      </c>
      <c r="C910" t="s">
        <v>1031</v>
      </c>
      <c r="D910" t="s">
        <v>1035</v>
      </c>
      <c r="E910" t="s">
        <v>1040</v>
      </c>
      <c r="F910" s="1">
        <v>526.95000000000005</v>
      </c>
      <c r="G910" s="1">
        <v>356.86</v>
      </c>
      <c r="H910" s="1">
        <v>250.65</v>
      </c>
      <c r="I910" s="1">
        <v>276.3</v>
      </c>
      <c r="L910" t="s">
        <v>1054</v>
      </c>
      <c r="M910" t="s">
        <v>1055</v>
      </c>
      <c r="N910" s="2">
        <v>45807</v>
      </c>
      <c r="O910" s="2">
        <v>45871</v>
      </c>
      <c r="P910" s="1">
        <v>250.65</v>
      </c>
      <c r="Q910" s="1">
        <v>276.30000000000013</v>
      </c>
      <c r="R910" s="1">
        <v>0</v>
      </c>
      <c r="S910" t="s">
        <v>1060</v>
      </c>
      <c r="T910" s="1">
        <f>IF(AND(First[[#This Row],[Allowed_Amount]]&gt;First[[#This Row],[Paid_Amount]],First[[#This Row],[Status]]="Denied"),1,0)</f>
        <v>0</v>
      </c>
      <c r="U910" s="1">
        <f>IF(AND(First[[#This Row],[Allowed_Amount]]&gt;First[[#This Row],[Paid_Amount]],First[[#This Row],[Status]]="Denied"),First[[#This Row],[Allowed_Amount]]-First[[#This Row],[Paid_Amount]],0)</f>
        <v>0</v>
      </c>
      <c r="V91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1" spans="1:23" x14ac:dyDescent="0.35">
      <c r="A911" t="s">
        <v>927</v>
      </c>
      <c r="B911" t="s">
        <v>1024</v>
      </c>
      <c r="C911" t="s">
        <v>1032</v>
      </c>
      <c r="D911" t="s">
        <v>1035</v>
      </c>
      <c r="E911" t="s">
        <v>1038</v>
      </c>
      <c r="F911" s="1">
        <v>870.52</v>
      </c>
      <c r="G911" s="1">
        <v>703.69</v>
      </c>
      <c r="H911" s="1">
        <v>459.64</v>
      </c>
      <c r="I911" s="1">
        <v>410.88</v>
      </c>
      <c r="J911" t="s">
        <v>1047</v>
      </c>
      <c r="K911" t="s">
        <v>1052</v>
      </c>
      <c r="L911" t="s">
        <v>1053</v>
      </c>
      <c r="M911" t="s">
        <v>1056</v>
      </c>
      <c r="N911" s="2">
        <v>45585</v>
      </c>
      <c r="O911" s="2">
        <v>45592</v>
      </c>
      <c r="P911" s="1">
        <v>323.62</v>
      </c>
      <c r="Q911" s="1">
        <v>410.88</v>
      </c>
      <c r="R911" s="1">
        <v>87.26</v>
      </c>
      <c r="S911" t="s">
        <v>1060</v>
      </c>
      <c r="T911" s="1">
        <f>IF(AND(First[[#This Row],[Allowed_Amount]]&gt;First[[#This Row],[Paid_Amount]],First[[#This Row],[Status]]="Denied"),1,0)</f>
        <v>1</v>
      </c>
      <c r="U911" s="1">
        <f>IF(AND(First[[#This Row],[Allowed_Amount]]&gt;First[[#This Row],[Paid_Amount]],First[[#This Row],[Status]]="Denied"),First[[#This Row],[Allowed_Amount]]-First[[#This Row],[Paid_Amount]],0)</f>
        <v>244.05000000000007</v>
      </c>
      <c r="V91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244.05000000000007</v>
      </c>
      <c r="W91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2" spans="1:23" x14ac:dyDescent="0.35">
      <c r="A912" t="s">
        <v>928</v>
      </c>
      <c r="B912" t="s">
        <v>1026</v>
      </c>
      <c r="C912" t="s">
        <v>1030</v>
      </c>
      <c r="D912" t="s">
        <v>1034</v>
      </c>
      <c r="E912" t="s">
        <v>1041</v>
      </c>
      <c r="F912" s="1">
        <v>3433.78</v>
      </c>
      <c r="G912" s="1">
        <v>2623.1</v>
      </c>
      <c r="H912" s="1">
        <v>2105.13</v>
      </c>
      <c r="I912" s="1">
        <v>1328.65</v>
      </c>
      <c r="L912" t="s">
        <v>1054</v>
      </c>
      <c r="M912" t="s">
        <v>1055</v>
      </c>
      <c r="N912" s="2">
        <v>45589</v>
      </c>
      <c r="O912" s="2">
        <v>45611</v>
      </c>
      <c r="P912" s="1">
        <v>2105.13</v>
      </c>
      <c r="Q912" s="1">
        <v>1328.65</v>
      </c>
      <c r="R912" s="1">
        <v>0</v>
      </c>
      <c r="S912" t="s">
        <v>1060</v>
      </c>
      <c r="T912" s="1">
        <f>IF(AND(First[[#This Row],[Allowed_Amount]]&gt;First[[#This Row],[Paid_Amount]],First[[#This Row],[Status]]="Denied"),1,0)</f>
        <v>0</v>
      </c>
      <c r="U912" s="1">
        <f>IF(AND(First[[#This Row],[Allowed_Amount]]&gt;First[[#This Row],[Paid_Amount]],First[[#This Row],[Status]]="Denied"),First[[#This Row],[Allowed_Amount]]-First[[#This Row],[Paid_Amount]],0)</f>
        <v>0</v>
      </c>
      <c r="V91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3" spans="1:23" x14ac:dyDescent="0.35">
      <c r="A913" t="s">
        <v>929</v>
      </c>
      <c r="B913" t="s">
        <v>1021</v>
      </c>
      <c r="C913" t="s">
        <v>1029</v>
      </c>
      <c r="D913" t="s">
        <v>1036</v>
      </c>
      <c r="E913" t="s">
        <v>1040</v>
      </c>
      <c r="F913" s="1">
        <v>4854.2299999999996</v>
      </c>
      <c r="G913" s="1">
        <v>4852.8100000000004</v>
      </c>
      <c r="H913" s="1">
        <v>3933.31</v>
      </c>
      <c r="I913" s="1">
        <v>920.92</v>
      </c>
      <c r="L913" t="s">
        <v>1054</v>
      </c>
      <c r="M913" t="s">
        <v>1055</v>
      </c>
      <c r="N913" s="2">
        <v>45666</v>
      </c>
      <c r="O913" s="2">
        <v>45687</v>
      </c>
      <c r="P913" s="1">
        <v>3933.31</v>
      </c>
      <c r="Q913" s="1">
        <v>920.91999999999962</v>
      </c>
      <c r="R913" s="1">
        <v>0</v>
      </c>
      <c r="S913" t="s">
        <v>1060</v>
      </c>
      <c r="T913" s="1">
        <f>IF(AND(First[[#This Row],[Allowed_Amount]]&gt;First[[#This Row],[Paid_Amount]],First[[#This Row],[Status]]="Denied"),1,0)</f>
        <v>0</v>
      </c>
      <c r="U913" s="1">
        <f>IF(AND(First[[#This Row],[Allowed_Amount]]&gt;First[[#This Row],[Paid_Amount]],First[[#This Row],[Status]]="Denied"),First[[#This Row],[Allowed_Amount]]-First[[#This Row],[Paid_Amount]],0)</f>
        <v>0</v>
      </c>
      <c r="V91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4" spans="1:23" x14ac:dyDescent="0.35">
      <c r="A914" t="s">
        <v>930</v>
      </c>
      <c r="B914" t="s">
        <v>1023</v>
      </c>
      <c r="C914" t="s">
        <v>1028</v>
      </c>
      <c r="D914" t="s">
        <v>1033</v>
      </c>
      <c r="E914" t="s">
        <v>1040</v>
      </c>
      <c r="F914" s="1">
        <v>2308.25</v>
      </c>
      <c r="G914" s="1">
        <v>2181.27</v>
      </c>
      <c r="H914" s="1">
        <v>2181.27</v>
      </c>
      <c r="I914" s="1">
        <v>981.03</v>
      </c>
      <c r="L914" t="s">
        <v>1054</v>
      </c>
      <c r="M914" t="s">
        <v>1055</v>
      </c>
      <c r="N914" s="2">
        <v>45608</v>
      </c>
      <c r="O914" s="2">
        <v>45618</v>
      </c>
      <c r="P914" s="1">
        <v>1327.22</v>
      </c>
      <c r="Q914" s="1">
        <v>981.03</v>
      </c>
      <c r="R914" s="1">
        <v>0</v>
      </c>
      <c r="S914" t="s">
        <v>1061</v>
      </c>
      <c r="T914" s="1">
        <f>IF(AND(First[[#This Row],[Allowed_Amount]]&gt;First[[#This Row],[Paid_Amount]],First[[#This Row],[Status]]="Denied"),1,0)</f>
        <v>0</v>
      </c>
      <c r="U914" s="1">
        <f>IF(AND(First[[#This Row],[Allowed_Amount]]&gt;First[[#This Row],[Paid_Amount]],First[[#This Row],[Status]]="Denied"),First[[#This Row],[Allowed_Amount]]-First[[#This Row],[Paid_Amount]],0)</f>
        <v>0</v>
      </c>
      <c r="V91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5" spans="1:23" x14ac:dyDescent="0.35">
      <c r="A915" t="s">
        <v>931</v>
      </c>
      <c r="B915" t="s">
        <v>1022</v>
      </c>
      <c r="C915" t="s">
        <v>1029</v>
      </c>
      <c r="D915" t="s">
        <v>1033</v>
      </c>
      <c r="E915" t="s">
        <v>1040</v>
      </c>
      <c r="F915" s="1">
        <v>4696.25</v>
      </c>
      <c r="G915" s="1">
        <v>3258.76</v>
      </c>
      <c r="H915" s="1">
        <v>2651.74</v>
      </c>
      <c r="I915" s="1">
        <v>2044.51</v>
      </c>
      <c r="J915" t="s">
        <v>1046</v>
      </c>
      <c r="K915" t="s">
        <v>1050</v>
      </c>
      <c r="L915" t="s">
        <v>1053</v>
      </c>
      <c r="M915" t="s">
        <v>1057</v>
      </c>
      <c r="N915" s="2">
        <v>45641</v>
      </c>
      <c r="O915" s="2">
        <v>45723</v>
      </c>
      <c r="P915" s="1">
        <v>2578.79</v>
      </c>
      <c r="Q915" s="1">
        <v>2044.51</v>
      </c>
      <c r="R915" s="1">
        <v>-534.28</v>
      </c>
      <c r="S915" t="s">
        <v>1060</v>
      </c>
      <c r="T915" s="1">
        <f>IF(AND(First[[#This Row],[Allowed_Amount]]&gt;First[[#This Row],[Paid_Amount]],First[[#This Row],[Status]]="Denied"),1,0)</f>
        <v>1</v>
      </c>
      <c r="U915" s="1">
        <f>IF(AND(First[[#This Row],[Allowed_Amount]]&gt;First[[#This Row],[Paid_Amount]],First[[#This Row],[Status]]="Denied"),First[[#This Row],[Allowed_Amount]]-First[[#This Row],[Paid_Amount]],0)</f>
        <v>607.02000000000044</v>
      </c>
      <c r="V91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607.02000000000044</v>
      </c>
      <c r="W91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16" spans="1:23" x14ac:dyDescent="0.35">
      <c r="A916" t="s">
        <v>932</v>
      </c>
      <c r="B916" t="s">
        <v>1026</v>
      </c>
      <c r="C916" t="s">
        <v>1029</v>
      </c>
      <c r="D916" t="s">
        <v>1034</v>
      </c>
      <c r="E916" t="s">
        <v>1038</v>
      </c>
      <c r="F916" s="1">
        <v>2313.39</v>
      </c>
      <c r="G916" s="1">
        <v>1881.28</v>
      </c>
      <c r="H916" s="1">
        <v>1881.28</v>
      </c>
      <c r="I916" s="1">
        <v>457.53</v>
      </c>
      <c r="J916" t="s">
        <v>1046</v>
      </c>
      <c r="K916" t="s">
        <v>1050</v>
      </c>
      <c r="L916" t="s">
        <v>1053</v>
      </c>
      <c r="M916" t="s">
        <v>1058</v>
      </c>
      <c r="N916" s="2">
        <v>45628</v>
      </c>
      <c r="O916" s="2">
        <v>45634</v>
      </c>
      <c r="P916" s="1">
        <v>1601.42</v>
      </c>
      <c r="Q916" s="1">
        <v>457.53</v>
      </c>
      <c r="R916" s="1">
        <v>-1143.8900000000001</v>
      </c>
      <c r="S916" t="s">
        <v>1061</v>
      </c>
      <c r="T916" s="1">
        <f>IF(AND(First[[#This Row],[Allowed_Amount]]&gt;First[[#This Row],[Paid_Amount]],First[[#This Row],[Status]]="Denied"),1,0)</f>
        <v>0</v>
      </c>
      <c r="U916" s="1">
        <f>IF(AND(First[[#This Row],[Allowed_Amount]]&gt;First[[#This Row],[Paid_Amount]],First[[#This Row],[Status]]="Denied"),First[[#This Row],[Allowed_Amount]]-First[[#This Row],[Paid_Amount]],0)</f>
        <v>0</v>
      </c>
      <c r="V91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7" spans="1:23" x14ac:dyDescent="0.35">
      <c r="A917" t="s">
        <v>933</v>
      </c>
      <c r="B917" t="s">
        <v>1020</v>
      </c>
      <c r="C917" t="s">
        <v>1029</v>
      </c>
      <c r="D917" t="s">
        <v>1036</v>
      </c>
      <c r="E917" t="s">
        <v>1041</v>
      </c>
      <c r="F917" s="1">
        <v>1753.21</v>
      </c>
      <c r="G917" s="1">
        <v>1412.18</v>
      </c>
      <c r="H917" s="1">
        <v>1048.3900000000001</v>
      </c>
      <c r="I917" s="1">
        <v>704.82</v>
      </c>
      <c r="J917" t="s">
        <v>1046</v>
      </c>
      <c r="K917" t="s">
        <v>1050</v>
      </c>
      <c r="L917" t="s">
        <v>1053</v>
      </c>
      <c r="M917" t="s">
        <v>1057</v>
      </c>
      <c r="N917" s="2">
        <v>45642</v>
      </c>
      <c r="O917" s="2">
        <v>45711</v>
      </c>
      <c r="P917" s="1">
        <v>1047.25</v>
      </c>
      <c r="Q917" s="1">
        <v>704.81999999999994</v>
      </c>
      <c r="R917" s="1">
        <v>-342.43</v>
      </c>
      <c r="S917" t="s">
        <v>1060</v>
      </c>
      <c r="T917" s="1">
        <f>IF(AND(First[[#This Row],[Allowed_Amount]]&gt;First[[#This Row],[Paid_Amount]],First[[#This Row],[Status]]="Denied"),1,0)</f>
        <v>1</v>
      </c>
      <c r="U917" s="1">
        <f>IF(AND(First[[#This Row],[Allowed_Amount]]&gt;First[[#This Row],[Paid_Amount]],First[[#This Row],[Status]]="Denied"),First[[#This Row],[Allowed_Amount]]-First[[#This Row],[Paid_Amount]],0)</f>
        <v>363.78999999999996</v>
      </c>
      <c r="V91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363.78999999999996</v>
      </c>
      <c r="W91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18" spans="1:23" x14ac:dyDescent="0.35">
      <c r="A918" t="s">
        <v>934</v>
      </c>
      <c r="B918" t="s">
        <v>1023</v>
      </c>
      <c r="C918" t="s">
        <v>1029</v>
      </c>
      <c r="D918" t="s">
        <v>1034</v>
      </c>
      <c r="E918" t="s">
        <v>1040</v>
      </c>
      <c r="F918" s="1">
        <v>4398.7</v>
      </c>
      <c r="G918" s="1">
        <v>2402.4</v>
      </c>
      <c r="H918" s="1">
        <v>2002.62</v>
      </c>
      <c r="I918" s="1">
        <v>2396.08</v>
      </c>
      <c r="J918" t="s">
        <v>1047</v>
      </c>
      <c r="K918" t="s">
        <v>1052</v>
      </c>
      <c r="L918" t="s">
        <v>1053</v>
      </c>
      <c r="M918" t="s">
        <v>1055</v>
      </c>
      <c r="N918" s="2">
        <v>45841</v>
      </c>
      <c r="O918" s="2">
        <v>45887</v>
      </c>
      <c r="P918" s="1">
        <v>1973.75</v>
      </c>
      <c r="Q918" s="1">
        <v>2396.08</v>
      </c>
      <c r="R918" s="1">
        <v>422.33</v>
      </c>
      <c r="S918" t="s">
        <v>1060</v>
      </c>
      <c r="T918" s="1">
        <f>IF(AND(First[[#This Row],[Allowed_Amount]]&gt;First[[#This Row],[Paid_Amount]],First[[#This Row],[Status]]="Denied"),1,0)</f>
        <v>1</v>
      </c>
      <c r="U918" s="1">
        <f>IF(AND(First[[#This Row],[Allowed_Amount]]&gt;First[[#This Row],[Paid_Amount]],First[[#This Row],[Status]]="Denied"),First[[#This Row],[Allowed_Amount]]-First[[#This Row],[Paid_Amount]],0)</f>
        <v>399.7800000000002</v>
      </c>
      <c r="V91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399.7800000000002</v>
      </c>
      <c r="W91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19" spans="1:23" x14ac:dyDescent="0.35">
      <c r="A919" t="s">
        <v>935</v>
      </c>
      <c r="B919" t="s">
        <v>1023</v>
      </c>
      <c r="C919" t="s">
        <v>1030</v>
      </c>
      <c r="D919" t="s">
        <v>1033</v>
      </c>
      <c r="E919" t="s">
        <v>1038</v>
      </c>
      <c r="F919" s="1">
        <v>4133.29</v>
      </c>
      <c r="G919" s="1">
        <v>3616.95</v>
      </c>
      <c r="H919" s="1">
        <v>2793.19</v>
      </c>
      <c r="I919" s="1">
        <v>1340.1</v>
      </c>
      <c r="L919" t="s">
        <v>1054</v>
      </c>
      <c r="M919" t="s">
        <v>1055</v>
      </c>
      <c r="N919" s="2">
        <v>45779</v>
      </c>
      <c r="O919" s="2">
        <v>45866</v>
      </c>
      <c r="P919" s="1">
        <v>2793.19</v>
      </c>
      <c r="Q919" s="1">
        <v>1340.1</v>
      </c>
      <c r="R919" s="1">
        <v>0</v>
      </c>
      <c r="S919" t="s">
        <v>1060</v>
      </c>
      <c r="T919" s="1">
        <f>IF(AND(First[[#This Row],[Allowed_Amount]]&gt;First[[#This Row],[Paid_Amount]],First[[#This Row],[Status]]="Denied"),1,0)</f>
        <v>0</v>
      </c>
      <c r="U919" s="1">
        <f>IF(AND(First[[#This Row],[Allowed_Amount]]&gt;First[[#This Row],[Paid_Amount]],First[[#This Row],[Status]]="Denied"),First[[#This Row],[Allowed_Amount]]-First[[#This Row],[Paid_Amount]],0)</f>
        <v>0</v>
      </c>
      <c r="V91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1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0" spans="1:23" x14ac:dyDescent="0.35">
      <c r="A920" t="s">
        <v>936</v>
      </c>
      <c r="B920" t="s">
        <v>1018</v>
      </c>
      <c r="C920" t="s">
        <v>1030</v>
      </c>
      <c r="D920" t="s">
        <v>1036</v>
      </c>
      <c r="E920" t="s">
        <v>1038</v>
      </c>
      <c r="F920" s="1">
        <v>3178.97</v>
      </c>
      <c r="G920" s="1">
        <v>2418.39</v>
      </c>
      <c r="H920" s="1">
        <v>1291.22</v>
      </c>
      <c r="I920" s="1">
        <v>1887.75</v>
      </c>
      <c r="L920" t="s">
        <v>1054</v>
      </c>
      <c r="M920" t="s">
        <v>1055</v>
      </c>
      <c r="N920" s="2">
        <v>45572</v>
      </c>
      <c r="O920" s="2">
        <v>45646</v>
      </c>
      <c r="P920" s="1">
        <v>1291.22</v>
      </c>
      <c r="Q920" s="1">
        <v>1887.75</v>
      </c>
      <c r="R920" s="1">
        <v>0</v>
      </c>
      <c r="S920" t="s">
        <v>1060</v>
      </c>
      <c r="T920" s="1">
        <f>IF(AND(First[[#This Row],[Allowed_Amount]]&gt;First[[#This Row],[Paid_Amount]],First[[#This Row],[Status]]="Denied"),1,0)</f>
        <v>0</v>
      </c>
      <c r="U920" s="1">
        <f>IF(AND(First[[#This Row],[Allowed_Amount]]&gt;First[[#This Row],[Paid_Amount]],First[[#This Row],[Status]]="Denied"),First[[#This Row],[Allowed_Amount]]-First[[#This Row],[Paid_Amount]],0)</f>
        <v>0</v>
      </c>
      <c r="V92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1" spans="1:23" x14ac:dyDescent="0.35">
      <c r="A921" t="s">
        <v>937</v>
      </c>
      <c r="B921" t="s">
        <v>1023</v>
      </c>
      <c r="C921" t="s">
        <v>1028</v>
      </c>
      <c r="D921" t="s">
        <v>1035</v>
      </c>
      <c r="E921" t="s">
        <v>1038</v>
      </c>
      <c r="F921" s="1">
        <v>605.36</v>
      </c>
      <c r="G921" s="1">
        <v>350.72</v>
      </c>
      <c r="H921" s="1">
        <v>218.23</v>
      </c>
      <c r="I921" s="1">
        <v>387.13</v>
      </c>
      <c r="L921" t="s">
        <v>1054</v>
      </c>
      <c r="M921" t="s">
        <v>1055</v>
      </c>
      <c r="N921" s="2">
        <v>45655</v>
      </c>
      <c r="O921" s="2">
        <v>45684</v>
      </c>
      <c r="P921" s="1">
        <v>218.23</v>
      </c>
      <c r="Q921" s="1">
        <v>387.13</v>
      </c>
      <c r="R921" s="1">
        <v>0</v>
      </c>
      <c r="S921" t="s">
        <v>1060</v>
      </c>
      <c r="T921" s="1">
        <f>IF(AND(First[[#This Row],[Allowed_Amount]]&gt;First[[#This Row],[Paid_Amount]],First[[#This Row],[Status]]="Denied"),1,0)</f>
        <v>0</v>
      </c>
      <c r="U921" s="1">
        <f>IF(AND(First[[#This Row],[Allowed_Amount]]&gt;First[[#This Row],[Paid_Amount]],First[[#This Row],[Status]]="Denied"),First[[#This Row],[Allowed_Amount]]-First[[#This Row],[Paid_Amount]],0)</f>
        <v>0</v>
      </c>
      <c r="V92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2" spans="1:23" x14ac:dyDescent="0.35">
      <c r="A922" t="s">
        <v>938</v>
      </c>
      <c r="B922" t="s">
        <v>1024</v>
      </c>
      <c r="C922" t="s">
        <v>1029</v>
      </c>
      <c r="D922" t="s">
        <v>1035</v>
      </c>
      <c r="E922" t="s">
        <v>1039</v>
      </c>
      <c r="F922" s="1">
        <v>3837.56</v>
      </c>
      <c r="G922" s="1">
        <v>2448.9299999999998</v>
      </c>
      <c r="H922" s="1">
        <v>1948.42</v>
      </c>
      <c r="I922" s="1">
        <v>1889.14</v>
      </c>
      <c r="L922" t="s">
        <v>1054</v>
      </c>
      <c r="M922" t="s">
        <v>1055</v>
      </c>
      <c r="N922" s="2">
        <v>45542</v>
      </c>
      <c r="O922" s="2">
        <v>45549</v>
      </c>
      <c r="P922" s="1">
        <v>1948.42</v>
      </c>
      <c r="Q922" s="1">
        <v>1889.14</v>
      </c>
      <c r="R922" s="1">
        <v>0</v>
      </c>
      <c r="S922" t="s">
        <v>1060</v>
      </c>
      <c r="T922" s="1">
        <f>IF(AND(First[[#This Row],[Allowed_Amount]]&gt;First[[#This Row],[Paid_Amount]],First[[#This Row],[Status]]="Denied"),1,0)</f>
        <v>0</v>
      </c>
      <c r="U922" s="1">
        <f>IF(AND(First[[#This Row],[Allowed_Amount]]&gt;First[[#This Row],[Paid_Amount]],First[[#This Row],[Status]]="Denied"),First[[#This Row],[Allowed_Amount]]-First[[#This Row],[Paid_Amount]],0)</f>
        <v>0</v>
      </c>
      <c r="V92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3" spans="1:23" x14ac:dyDescent="0.35">
      <c r="A923" t="s">
        <v>939</v>
      </c>
      <c r="B923" t="s">
        <v>1027</v>
      </c>
      <c r="C923" t="s">
        <v>1032</v>
      </c>
      <c r="D923" t="s">
        <v>1033</v>
      </c>
      <c r="E923" t="s">
        <v>1041</v>
      </c>
      <c r="F923" s="1">
        <v>4771.09</v>
      </c>
      <c r="G923" s="1">
        <v>2685.2</v>
      </c>
      <c r="H923" s="1">
        <v>1454.63</v>
      </c>
      <c r="I923" s="1">
        <v>3316.46</v>
      </c>
      <c r="L923" t="s">
        <v>1054</v>
      </c>
      <c r="M923" t="s">
        <v>1055</v>
      </c>
      <c r="N923" s="2">
        <v>45697</v>
      </c>
      <c r="O923" s="2">
        <v>45709</v>
      </c>
      <c r="P923" s="1">
        <v>1454.63</v>
      </c>
      <c r="Q923" s="1">
        <v>3316.46</v>
      </c>
      <c r="R923" s="1">
        <v>0</v>
      </c>
      <c r="S923" t="s">
        <v>1060</v>
      </c>
      <c r="T923" s="1">
        <f>IF(AND(First[[#This Row],[Allowed_Amount]]&gt;First[[#This Row],[Paid_Amount]],First[[#This Row],[Status]]="Denied"),1,0)</f>
        <v>0</v>
      </c>
      <c r="U923" s="1">
        <f>IF(AND(First[[#This Row],[Allowed_Amount]]&gt;First[[#This Row],[Paid_Amount]],First[[#This Row],[Status]]="Denied"),First[[#This Row],[Allowed_Amount]]-First[[#This Row],[Paid_Amount]],0)</f>
        <v>0</v>
      </c>
      <c r="V92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4" spans="1:23" x14ac:dyDescent="0.35">
      <c r="A924" t="s">
        <v>940</v>
      </c>
      <c r="B924" t="s">
        <v>1026</v>
      </c>
      <c r="C924" t="s">
        <v>1029</v>
      </c>
      <c r="D924" t="s">
        <v>1033</v>
      </c>
      <c r="E924" t="s">
        <v>1039</v>
      </c>
      <c r="F924" s="1">
        <v>3622.46</v>
      </c>
      <c r="G924" s="1">
        <v>2682.77</v>
      </c>
      <c r="H924" s="1">
        <v>1523.36</v>
      </c>
      <c r="I924" s="1">
        <v>2099.1</v>
      </c>
      <c r="L924" t="s">
        <v>1054</v>
      </c>
      <c r="M924" t="s">
        <v>1055</v>
      </c>
      <c r="N924" s="2">
        <v>45707</v>
      </c>
      <c r="O924" s="2">
        <v>45737</v>
      </c>
      <c r="P924" s="1">
        <v>1523.36</v>
      </c>
      <c r="Q924" s="1">
        <v>2099.1</v>
      </c>
      <c r="R924" s="1">
        <v>0</v>
      </c>
      <c r="S924" t="s">
        <v>1060</v>
      </c>
      <c r="T924" s="1">
        <f>IF(AND(First[[#This Row],[Allowed_Amount]]&gt;First[[#This Row],[Paid_Amount]],First[[#This Row],[Status]]="Denied"),1,0)</f>
        <v>0</v>
      </c>
      <c r="U924" s="1">
        <f>IF(AND(First[[#This Row],[Allowed_Amount]]&gt;First[[#This Row],[Paid_Amount]],First[[#This Row],[Status]]="Denied"),First[[#This Row],[Allowed_Amount]]-First[[#This Row],[Paid_Amount]],0)</f>
        <v>0</v>
      </c>
      <c r="V92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5" spans="1:23" x14ac:dyDescent="0.35">
      <c r="A925" t="s">
        <v>941</v>
      </c>
      <c r="B925" t="s">
        <v>1021</v>
      </c>
      <c r="C925" t="s">
        <v>1032</v>
      </c>
      <c r="D925" t="s">
        <v>1034</v>
      </c>
      <c r="E925" t="s">
        <v>1041</v>
      </c>
      <c r="F925" s="1">
        <v>4340.21</v>
      </c>
      <c r="G925" s="1">
        <v>2528.36</v>
      </c>
      <c r="H925" s="1">
        <v>1977.01</v>
      </c>
      <c r="I925" s="1">
        <v>2363.1999999999998</v>
      </c>
      <c r="L925" t="s">
        <v>1054</v>
      </c>
      <c r="M925" t="s">
        <v>1055</v>
      </c>
      <c r="N925" s="2">
        <v>45550</v>
      </c>
      <c r="O925" s="2">
        <v>45569</v>
      </c>
      <c r="P925" s="1">
        <v>1977.01</v>
      </c>
      <c r="Q925" s="1">
        <v>2363.1999999999998</v>
      </c>
      <c r="R925" s="1">
        <v>0</v>
      </c>
      <c r="S925" t="s">
        <v>1060</v>
      </c>
      <c r="T925" s="1">
        <f>IF(AND(First[[#This Row],[Allowed_Amount]]&gt;First[[#This Row],[Paid_Amount]],First[[#This Row],[Status]]="Denied"),1,0)</f>
        <v>0</v>
      </c>
      <c r="U925" s="1">
        <f>IF(AND(First[[#This Row],[Allowed_Amount]]&gt;First[[#This Row],[Paid_Amount]],First[[#This Row],[Status]]="Denied"),First[[#This Row],[Allowed_Amount]]-First[[#This Row],[Paid_Amount]],0)</f>
        <v>0</v>
      </c>
      <c r="V92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6" spans="1:23" x14ac:dyDescent="0.35">
      <c r="A926" t="s">
        <v>942</v>
      </c>
      <c r="B926" t="s">
        <v>1020</v>
      </c>
      <c r="C926" t="s">
        <v>1031</v>
      </c>
      <c r="D926" t="s">
        <v>1033</v>
      </c>
      <c r="E926" t="s">
        <v>1039</v>
      </c>
      <c r="F926" s="1">
        <v>2955.56</v>
      </c>
      <c r="G926" s="1">
        <v>2741.02</v>
      </c>
      <c r="H926" s="1">
        <v>1484.29</v>
      </c>
      <c r="I926" s="1">
        <v>1471.27</v>
      </c>
      <c r="L926" t="s">
        <v>1054</v>
      </c>
      <c r="M926" t="s">
        <v>1055</v>
      </c>
      <c r="N926" s="2">
        <v>45734</v>
      </c>
      <c r="O926" s="2">
        <v>45795</v>
      </c>
      <c r="P926" s="1">
        <v>1484.29</v>
      </c>
      <c r="Q926" s="1">
        <v>1471.27</v>
      </c>
      <c r="R926" s="1">
        <v>0</v>
      </c>
      <c r="S926" t="s">
        <v>1060</v>
      </c>
      <c r="T926" s="1">
        <f>IF(AND(First[[#This Row],[Allowed_Amount]]&gt;First[[#This Row],[Paid_Amount]],First[[#This Row],[Status]]="Denied"),1,0)</f>
        <v>0</v>
      </c>
      <c r="U926" s="1">
        <f>IF(AND(First[[#This Row],[Allowed_Amount]]&gt;First[[#This Row],[Paid_Amount]],First[[#This Row],[Status]]="Denied"),First[[#This Row],[Allowed_Amount]]-First[[#This Row],[Paid_Amount]],0)</f>
        <v>0</v>
      </c>
      <c r="V92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7" spans="1:23" x14ac:dyDescent="0.35">
      <c r="A927" t="s">
        <v>943</v>
      </c>
      <c r="B927" t="s">
        <v>1024</v>
      </c>
      <c r="C927" t="s">
        <v>1032</v>
      </c>
      <c r="D927" t="s">
        <v>1033</v>
      </c>
      <c r="E927" t="s">
        <v>1038</v>
      </c>
      <c r="F927" s="1">
        <v>3084.08</v>
      </c>
      <c r="G927" s="1">
        <v>2501.44</v>
      </c>
      <c r="H927" s="1">
        <v>1717.67</v>
      </c>
      <c r="I927" s="1">
        <v>1366.41</v>
      </c>
      <c r="L927" t="s">
        <v>1054</v>
      </c>
      <c r="M927" t="s">
        <v>1055</v>
      </c>
      <c r="N927" s="2">
        <v>45557</v>
      </c>
      <c r="O927" s="2">
        <v>45565</v>
      </c>
      <c r="P927" s="1">
        <v>1717.67</v>
      </c>
      <c r="Q927" s="1">
        <v>1366.41</v>
      </c>
      <c r="R927" s="1">
        <v>0</v>
      </c>
      <c r="S927" t="s">
        <v>1060</v>
      </c>
      <c r="T927" s="1">
        <f>IF(AND(First[[#This Row],[Allowed_Amount]]&gt;First[[#This Row],[Paid_Amount]],First[[#This Row],[Status]]="Denied"),1,0)</f>
        <v>0</v>
      </c>
      <c r="U927" s="1">
        <f>IF(AND(First[[#This Row],[Allowed_Amount]]&gt;First[[#This Row],[Paid_Amount]],First[[#This Row],[Status]]="Denied"),First[[#This Row],[Allowed_Amount]]-First[[#This Row],[Paid_Amount]],0)</f>
        <v>0</v>
      </c>
      <c r="V92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8" spans="1:23" x14ac:dyDescent="0.35">
      <c r="A928" t="s">
        <v>944</v>
      </c>
      <c r="B928" t="s">
        <v>1027</v>
      </c>
      <c r="C928" t="s">
        <v>1028</v>
      </c>
      <c r="D928" t="s">
        <v>1033</v>
      </c>
      <c r="E928" t="s">
        <v>1041</v>
      </c>
      <c r="F928" s="1">
        <v>234.26</v>
      </c>
      <c r="G928" s="1">
        <v>231.19</v>
      </c>
      <c r="H928" s="1">
        <v>137.47</v>
      </c>
      <c r="I928" s="1">
        <v>96.79</v>
      </c>
      <c r="L928" t="s">
        <v>1054</v>
      </c>
      <c r="M928" t="s">
        <v>1055</v>
      </c>
      <c r="N928" s="2">
        <v>45883</v>
      </c>
      <c r="O928" s="2">
        <v>45889</v>
      </c>
      <c r="P928" s="1">
        <v>137.47</v>
      </c>
      <c r="Q928" s="1">
        <v>96.789999999999992</v>
      </c>
      <c r="R928" s="1">
        <v>0</v>
      </c>
      <c r="S928" t="s">
        <v>1060</v>
      </c>
      <c r="T928" s="1">
        <f>IF(AND(First[[#This Row],[Allowed_Amount]]&gt;First[[#This Row],[Paid_Amount]],First[[#This Row],[Status]]="Denied"),1,0)</f>
        <v>0</v>
      </c>
      <c r="U928" s="1">
        <f>IF(AND(First[[#This Row],[Allowed_Amount]]&gt;First[[#This Row],[Paid_Amount]],First[[#This Row],[Status]]="Denied"),First[[#This Row],[Allowed_Amount]]-First[[#This Row],[Paid_Amount]],0)</f>
        <v>0</v>
      </c>
      <c r="V92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2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29" spans="1:23" x14ac:dyDescent="0.35">
      <c r="A929" t="s">
        <v>945</v>
      </c>
      <c r="B929" t="s">
        <v>1023</v>
      </c>
      <c r="C929" t="s">
        <v>1031</v>
      </c>
      <c r="D929" t="s">
        <v>1037</v>
      </c>
      <c r="E929" t="s">
        <v>1039</v>
      </c>
      <c r="F929" s="1">
        <v>460.92</v>
      </c>
      <c r="G929" s="1">
        <v>246.21</v>
      </c>
      <c r="H929" s="1">
        <v>214.91</v>
      </c>
      <c r="I929" s="1">
        <v>246.01</v>
      </c>
      <c r="J929" t="s">
        <v>1047</v>
      </c>
      <c r="K929" t="s">
        <v>1052</v>
      </c>
      <c r="L929" t="s">
        <v>1053</v>
      </c>
      <c r="M929" t="s">
        <v>1057</v>
      </c>
      <c r="N929" s="2">
        <v>45718</v>
      </c>
      <c r="O929" s="2">
        <v>45789</v>
      </c>
      <c r="P929" s="1">
        <v>150.69</v>
      </c>
      <c r="Q929" s="1">
        <v>246.01</v>
      </c>
      <c r="R929" s="1">
        <v>95.32</v>
      </c>
      <c r="S929" t="s">
        <v>1060</v>
      </c>
      <c r="T929" s="1">
        <f>IF(AND(First[[#This Row],[Allowed_Amount]]&gt;First[[#This Row],[Paid_Amount]],First[[#This Row],[Status]]="Denied"),1,0)</f>
        <v>1</v>
      </c>
      <c r="U929" s="1">
        <f>IF(AND(First[[#This Row],[Allowed_Amount]]&gt;First[[#This Row],[Paid_Amount]],First[[#This Row],[Status]]="Denied"),First[[#This Row],[Allowed_Amount]]-First[[#This Row],[Paid_Amount]],0)</f>
        <v>31.300000000000011</v>
      </c>
      <c r="V92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31.300000000000011</v>
      </c>
      <c r="W92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0" spans="1:23" x14ac:dyDescent="0.35">
      <c r="A930" t="s">
        <v>946</v>
      </c>
      <c r="B930" t="s">
        <v>1025</v>
      </c>
      <c r="C930" t="s">
        <v>1031</v>
      </c>
      <c r="D930" t="s">
        <v>1037</v>
      </c>
      <c r="E930" t="s">
        <v>1038</v>
      </c>
      <c r="F930" s="1">
        <v>2241.0700000000002</v>
      </c>
      <c r="G930" s="1">
        <v>1817.96</v>
      </c>
      <c r="H930" s="1">
        <v>1094.71</v>
      </c>
      <c r="I930" s="1">
        <v>1146.3599999999999</v>
      </c>
      <c r="J930" t="s">
        <v>1048</v>
      </c>
      <c r="K930" t="s">
        <v>1050</v>
      </c>
      <c r="L930" t="s">
        <v>1053</v>
      </c>
      <c r="M930" t="s">
        <v>1056</v>
      </c>
      <c r="N930" s="2">
        <v>45678</v>
      </c>
      <c r="O930" s="2">
        <v>45726</v>
      </c>
      <c r="P930" s="1">
        <v>926.16</v>
      </c>
      <c r="Q930" s="1">
        <v>1146.3599999999999</v>
      </c>
      <c r="R930" s="1">
        <v>220.2</v>
      </c>
      <c r="S930" t="s">
        <v>1060</v>
      </c>
      <c r="T930" s="1">
        <f>IF(AND(First[[#This Row],[Allowed_Amount]]&gt;First[[#This Row],[Paid_Amount]],First[[#This Row],[Status]]="Denied"),1,0)</f>
        <v>1</v>
      </c>
      <c r="U930" s="1">
        <f>IF(AND(First[[#This Row],[Allowed_Amount]]&gt;First[[#This Row],[Paid_Amount]],First[[#This Row],[Status]]="Denied"),First[[#This Row],[Allowed_Amount]]-First[[#This Row],[Paid_Amount]],0)</f>
        <v>723.25</v>
      </c>
      <c r="V93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723.25</v>
      </c>
      <c r="W93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31" spans="1:23" x14ac:dyDescent="0.35">
      <c r="A931" t="s">
        <v>947</v>
      </c>
      <c r="B931" t="s">
        <v>1025</v>
      </c>
      <c r="C931" t="s">
        <v>1032</v>
      </c>
      <c r="D931" t="s">
        <v>1034</v>
      </c>
      <c r="E931" t="s">
        <v>1038</v>
      </c>
      <c r="F931" s="1">
        <v>4638.18</v>
      </c>
      <c r="G931" s="1">
        <v>3828.99</v>
      </c>
      <c r="H931" s="1">
        <v>2203.88</v>
      </c>
      <c r="I931" s="1">
        <v>2434.3000000000002</v>
      </c>
      <c r="J931" t="s">
        <v>1047</v>
      </c>
      <c r="K931" t="s">
        <v>1052</v>
      </c>
      <c r="L931" t="s">
        <v>1053</v>
      </c>
      <c r="M931" t="s">
        <v>1056</v>
      </c>
      <c r="N931" s="2">
        <v>45619</v>
      </c>
      <c r="O931" s="2">
        <v>45628</v>
      </c>
      <c r="P931" s="1">
        <v>1831.1</v>
      </c>
      <c r="Q931" s="1">
        <v>2434.3000000000002</v>
      </c>
      <c r="R931" s="1">
        <v>603.20000000000005</v>
      </c>
      <c r="S931" t="s">
        <v>1060</v>
      </c>
      <c r="T931" s="1">
        <f>IF(AND(First[[#This Row],[Allowed_Amount]]&gt;First[[#This Row],[Paid_Amount]],First[[#This Row],[Status]]="Denied"),1,0)</f>
        <v>1</v>
      </c>
      <c r="U931" s="1">
        <f>IF(AND(First[[#This Row],[Allowed_Amount]]&gt;First[[#This Row],[Paid_Amount]],First[[#This Row],[Status]]="Denied"),First[[#This Row],[Allowed_Amount]]-First[[#This Row],[Paid_Amount]],0)</f>
        <v>1625.1099999999997</v>
      </c>
      <c r="V93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1625.1099999999997</v>
      </c>
      <c r="W93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2" spans="1:23" x14ac:dyDescent="0.35">
      <c r="A932" t="s">
        <v>948</v>
      </c>
      <c r="B932" t="s">
        <v>1024</v>
      </c>
      <c r="C932" t="s">
        <v>1030</v>
      </c>
      <c r="D932" t="s">
        <v>1036</v>
      </c>
      <c r="E932" t="s">
        <v>1040</v>
      </c>
      <c r="F932" s="1">
        <v>3089.85</v>
      </c>
      <c r="G932" s="1">
        <v>2924.75</v>
      </c>
      <c r="H932" s="1">
        <v>2052.06</v>
      </c>
      <c r="I932" s="1">
        <v>1037.79</v>
      </c>
      <c r="L932" t="s">
        <v>1054</v>
      </c>
      <c r="M932" t="s">
        <v>1055</v>
      </c>
      <c r="N932" s="2">
        <v>45593</v>
      </c>
      <c r="O932" s="2">
        <v>45664</v>
      </c>
      <c r="P932" s="1">
        <v>2052.06</v>
      </c>
      <c r="Q932" s="1">
        <v>1037.79</v>
      </c>
      <c r="R932" s="1">
        <v>0</v>
      </c>
      <c r="S932" t="s">
        <v>1060</v>
      </c>
      <c r="T932" s="1">
        <f>IF(AND(First[[#This Row],[Allowed_Amount]]&gt;First[[#This Row],[Paid_Amount]],First[[#This Row],[Status]]="Denied"),1,0)</f>
        <v>0</v>
      </c>
      <c r="U932" s="1">
        <f>IF(AND(First[[#This Row],[Allowed_Amount]]&gt;First[[#This Row],[Paid_Amount]],First[[#This Row],[Status]]="Denied"),First[[#This Row],[Allowed_Amount]]-First[[#This Row],[Paid_Amount]],0)</f>
        <v>0</v>
      </c>
      <c r="V93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3" spans="1:23" x14ac:dyDescent="0.35">
      <c r="A933" t="s">
        <v>949</v>
      </c>
      <c r="B933" t="s">
        <v>1024</v>
      </c>
      <c r="C933" t="s">
        <v>1031</v>
      </c>
      <c r="D933" t="s">
        <v>1034</v>
      </c>
      <c r="E933" t="s">
        <v>1038</v>
      </c>
      <c r="F933" s="1">
        <v>4952.6499999999996</v>
      </c>
      <c r="G933" s="1">
        <v>4452.1099999999997</v>
      </c>
      <c r="H933" s="1">
        <v>4334.1400000000003</v>
      </c>
      <c r="I933" s="1">
        <v>618.51</v>
      </c>
      <c r="L933" t="s">
        <v>1054</v>
      </c>
      <c r="M933" t="s">
        <v>1055</v>
      </c>
      <c r="N933" s="2">
        <v>45674</v>
      </c>
      <c r="O933" s="2">
        <v>45702</v>
      </c>
      <c r="P933" s="1">
        <v>4334.1400000000003</v>
      </c>
      <c r="Q933" s="1">
        <v>618.50999999999931</v>
      </c>
      <c r="R933" s="1">
        <v>0</v>
      </c>
      <c r="S933" t="s">
        <v>1060</v>
      </c>
      <c r="T933" s="1">
        <f>IF(AND(First[[#This Row],[Allowed_Amount]]&gt;First[[#This Row],[Paid_Amount]],First[[#This Row],[Status]]="Denied"),1,0)</f>
        <v>0</v>
      </c>
      <c r="U933" s="1">
        <f>IF(AND(First[[#This Row],[Allowed_Amount]]&gt;First[[#This Row],[Paid_Amount]],First[[#This Row],[Status]]="Denied"),First[[#This Row],[Allowed_Amount]]-First[[#This Row],[Paid_Amount]],0)</f>
        <v>0</v>
      </c>
      <c r="V93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4" spans="1:23" x14ac:dyDescent="0.35">
      <c r="A934" t="s">
        <v>950</v>
      </c>
      <c r="B934" t="s">
        <v>1024</v>
      </c>
      <c r="C934" t="s">
        <v>1029</v>
      </c>
      <c r="D934" t="s">
        <v>1034</v>
      </c>
      <c r="E934" t="s">
        <v>1039</v>
      </c>
      <c r="F934" s="1">
        <v>2996.89</v>
      </c>
      <c r="G934" s="1">
        <v>2316.44</v>
      </c>
      <c r="H934" s="1">
        <v>2112.3000000000002</v>
      </c>
      <c r="I934" s="1">
        <v>884.59</v>
      </c>
      <c r="J934" t="s">
        <v>1043</v>
      </c>
      <c r="K934" t="s">
        <v>1049</v>
      </c>
      <c r="L934" t="s">
        <v>1053</v>
      </c>
      <c r="M934" t="s">
        <v>1057</v>
      </c>
      <c r="N934" s="2">
        <v>45804</v>
      </c>
      <c r="O934" s="2">
        <v>45854</v>
      </c>
      <c r="P934" s="1">
        <v>2024.56</v>
      </c>
      <c r="Q934" s="1">
        <v>884.58999999999969</v>
      </c>
      <c r="R934" s="1">
        <v>-1139.97</v>
      </c>
      <c r="S934" t="s">
        <v>1060</v>
      </c>
      <c r="T934" s="1">
        <f>IF(AND(First[[#This Row],[Allowed_Amount]]&gt;First[[#This Row],[Paid_Amount]],First[[#This Row],[Status]]="Denied"),1,0)</f>
        <v>1</v>
      </c>
      <c r="U934" s="1">
        <f>IF(AND(First[[#This Row],[Allowed_Amount]]&gt;First[[#This Row],[Paid_Amount]],First[[#This Row],[Status]]="Denied"),First[[#This Row],[Allowed_Amount]]-First[[#This Row],[Paid_Amount]],0)</f>
        <v>204.13999999999987</v>
      </c>
      <c r="V93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204.13999999999987</v>
      </c>
      <c r="W93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35" spans="1:23" x14ac:dyDescent="0.35">
      <c r="A935" t="s">
        <v>951</v>
      </c>
      <c r="B935" t="s">
        <v>1022</v>
      </c>
      <c r="C935" t="s">
        <v>1032</v>
      </c>
      <c r="D935" t="s">
        <v>1037</v>
      </c>
      <c r="E935" t="s">
        <v>1040</v>
      </c>
      <c r="F935" s="1">
        <v>3416.05</v>
      </c>
      <c r="G935" s="1">
        <v>2710.05</v>
      </c>
      <c r="H935" s="1">
        <v>2483.81</v>
      </c>
      <c r="I935" s="1">
        <v>932.24</v>
      </c>
      <c r="J935" t="s">
        <v>1046</v>
      </c>
      <c r="K935" t="s">
        <v>1050</v>
      </c>
      <c r="L935" t="s">
        <v>1053</v>
      </c>
      <c r="M935" t="s">
        <v>1056</v>
      </c>
      <c r="N935" s="2">
        <v>45784</v>
      </c>
      <c r="O935" s="2">
        <v>45796</v>
      </c>
      <c r="P935" s="1">
        <v>2279.6799999999998</v>
      </c>
      <c r="Q935" s="1">
        <v>932.24000000000024</v>
      </c>
      <c r="R935" s="1">
        <v>-1347.44</v>
      </c>
      <c r="S935" t="s">
        <v>1060</v>
      </c>
      <c r="T935" s="1">
        <f>IF(AND(First[[#This Row],[Allowed_Amount]]&gt;First[[#This Row],[Paid_Amount]],First[[#This Row],[Status]]="Denied"),1,0)</f>
        <v>1</v>
      </c>
      <c r="U935" s="1">
        <f>IF(AND(First[[#This Row],[Allowed_Amount]]&gt;First[[#This Row],[Paid_Amount]],First[[#This Row],[Status]]="Denied"),First[[#This Row],[Allowed_Amount]]-First[[#This Row],[Paid_Amount]],0)</f>
        <v>226.24000000000024</v>
      </c>
      <c r="V93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226.24000000000024</v>
      </c>
      <c r="W93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36" spans="1:23" x14ac:dyDescent="0.35">
      <c r="A936" t="s">
        <v>952</v>
      </c>
      <c r="B936" t="s">
        <v>1020</v>
      </c>
      <c r="C936" t="s">
        <v>1028</v>
      </c>
      <c r="D936" t="s">
        <v>1035</v>
      </c>
      <c r="E936" t="s">
        <v>1041</v>
      </c>
      <c r="F936" s="1">
        <v>1855.65</v>
      </c>
      <c r="G936" s="1">
        <v>1318.09</v>
      </c>
      <c r="H936" s="1">
        <v>701.52</v>
      </c>
      <c r="I936" s="1">
        <v>1154.1300000000001</v>
      </c>
      <c r="L936" t="s">
        <v>1054</v>
      </c>
      <c r="M936" t="s">
        <v>1055</v>
      </c>
      <c r="N936" s="2">
        <v>45857</v>
      </c>
      <c r="O936" s="2">
        <v>45937</v>
      </c>
      <c r="P936" s="1">
        <v>701.52</v>
      </c>
      <c r="Q936" s="1">
        <v>1154.1300000000001</v>
      </c>
      <c r="R936" s="1">
        <v>0</v>
      </c>
      <c r="S936" t="s">
        <v>1060</v>
      </c>
      <c r="T936" s="1">
        <f>IF(AND(First[[#This Row],[Allowed_Amount]]&gt;First[[#This Row],[Paid_Amount]],First[[#This Row],[Status]]="Denied"),1,0)</f>
        <v>0</v>
      </c>
      <c r="U936" s="1">
        <f>IF(AND(First[[#This Row],[Allowed_Amount]]&gt;First[[#This Row],[Paid_Amount]],First[[#This Row],[Status]]="Denied"),First[[#This Row],[Allowed_Amount]]-First[[#This Row],[Paid_Amount]],0)</f>
        <v>0</v>
      </c>
      <c r="V93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7" spans="1:23" x14ac:dyDescent="0.35">
      <c r="A937" t="s">
        <v>953</v>
      </c>
      <c r="B937" t="s">
        <v>1025</v>
      </c>
      <c r="C937" t="s">
        <v>1028</v>
      </c>
      <c r="D937" t="s">
        <v>1036</v>
      </c>
      <c r="E937" t="s">
        <v>1038</v>
      </c>
      <c r="F937" s="1">
        <v>4083.42</v>
      </c>
      <c r="G937" s="1">
        <v>4054.46</v>
      </c>
      <c r="H937" s="1">
        <v>2981.97</v>
      </c>
      <c r="I937" s="1">
        <v>1101.45</v>
      </c>
      <c r="L937" t="s">
        <v>1054</v>
      </c>
      <c r="M937" t="s">
        <v>1055</v>
      </c>
      <c r="N937" s="2">
        <v>45727</v>
      </c>
      <c r="O937" s="2">
        <v>45795</v>
      </c>
      <c r="P937" s="1">
        <v>2981.97</v>
      </c>
      <c r="Q937" s="1">
        <v>1101.45</v>
      </c>
      <c r="R937" s="1">
        <v>0</v>
      </c>
      <c r="S937" t="s">
        <v>1060</v>
      </c>
      <c r="T937" s="1">
        <f>IF(AND(First[[#This Row],[Allowed_Amount]]&gt;First[[#This Row],[Paid_Amount]],First[[#This Row],[Status]]="Denied"),1,0)</f>
        <v>0</v>
      </c>
      <c r="U937" s="1">
        <f>IF(AND(First[[#This Row],[Allowed_Amount]]&gt;First[[#This Row],[Paid_Amount]],First[[#This Row],[Status]]="Denied"),First[[#This Row],[Allowed_Amount]]-First[[#This Row],[Paid_Amount]],0)</f>
        <v>0</v>
      </c>
      <c r="V93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8" spans="1:23" x14ac:dyDescent="0.35">
      <c r="A938" t="s">
        <v>954</v>
      </c>
      <c r="B938" t="s">
        <v>1024</v>
      </c>
      <c r="C938" t="s">
        <v>1029</v>
      </c>
      <c r="D938" t="s">
        <v>1035</v>
      </c>
      <c r="E938" t="s">
        <v>1040</v>
      </c>
      <c r="F938" s="1">
        <v>4490</v>
      </c>
      <c r="G938" s="1">
        <v>2957.23</v>
      </c>
      <c r="H938" s="1">
        <v>2029.37</v>
      </c>
      <c r="I938" s="1">
        <v>2460.63</v>
      </c>
      <c r="L938" t="s">
        <v>1054</v>
      </c>
      <c r="M938" t="s">
        <v>1055</v>
      </c>
      <c r="N938" s="2">
        <v>45757</v>
      </c>
      <c r="O938" s="2">
        <v>45831</v>
      </c>
      <c r="P938" s="1">
        <v>2029.37</v>
      </c>
      <c r="Q938" s="1">
        <v>2460.63</v>
      </c>
      <c r="R938" s="1">
        <v>0</v>
      </c>
      <c r="S938" t="s">
        <v>1060</v>
      </c>
      <c r="T938" s="1">
        <f>IF(AND(First[[#This Row],[Allowed_Amount]]&gt;First[[#This Row],[Paid_Amount]],First[[#This Row],[Status]]="Denied"),1,0)</f>
        <v>0</v>
      </c>
      <c r="U938" s="1">
        <f>IF(AND(First[[#This Row],[Allowed_Amount]]&gt;First[[#This Row],[Paid_Amount]],First[[#This Row],[Status]]="Denied"),First[[#This Row],[Allowed_Amount]]-First[[#This Row],[Paid_Amount]],0)</f>
        <v>0</v>
      </c>
      <c r="V93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39" spans="1:23" x14ac:dyDescent="0.35">
      <c r="A939" t="s">
        <v>955</v>
      </c>
      <c r="B939" t="s">
        <v>1025</v>
      </c>
      <c r="C939" t="s">
        <v>1032</v>
      </c>
      <c r="D939" t="s">
        <v>1034</v>
      </c>
      <c r="E939" t="s">
        <v>1040</v>
      </c>
      <c r="F939" s="1">
        <v>4931.1000000000004</v>
      </c>
      <c r="G939" s="1">
        <v>4141.21</v>
      </c>
      <c r="H939" s="1">
        <v>3807.5</v>
      </c>
      <c r="I939" s="1">
        <v>1123.5999999999999</v>
      </c>
      <c r="J939" t="s">
        <v>1044</v>
      </c>
      <c r="K939" t="s">
        <v>1050</v>
      </c>
      <c r="L939" t="s">
        <v>1053</v>
      </c>
      <c r="M939" t="s">
        <v>1057</v>
      </c>
      <c r="N939" s="2">
        <v>45820</v>
      </c>
      <c r="O939" s="2">
        <v>45893</v>
      </c>
      <c r="P939" s="1">
        <v>3527.07</v>
      </c>
      <c r="Q939" s="1">
        <v>1123.5999999999999</v>
      </c>
      <c r="R939" s="1">
        <v>-2403.4699999999998</v>
      </c>
      <c r="S939" t="s">
        <v>1060</v>
      </c>
      <c r="T939" s="1">
        <f>IF(AND(First[[#This Row],[Allowed_Amount]]&gt;First[[#This Row],[Paid_Amount]],First[[#This Row],[Status]]="Denied"),1,0)</f>
        <v>1</v>
      </c>
      <c r="U939" s="1">
        <f>IF(AND(First[[#This Row],[Allowed_Amount]]&gt;First[[#This Row],[Paid_Amount]],First[[#This Row],[Status]]="Denied"),First[[#This Row],[Allowed_Amount]]-First[[#This Row],[Paid_Amount]],0)</f>
        <v>333.71000000000004</v>
      </c>
      <c r="V93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3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40" spans="1:23" x14ac:dyDescent="0.35">
      <c r="A940" t="s">
        <v>956</v>
      </c>
      <c r="B940" t="s">
        <v>1018</v>
      </c>
      <c r="C940" t="s">
        <v>1030</v>
      </c>
      <c r="D940" t="s">
        <v>1033</v>
      </c>
      <c r="E940" t="s">
        <v>1041</v>
      </c>
      <c r="F940" s="1">
        <v>1982.35</v>
      </c>
      <c r="G940" s="1">
        <v>1948.49</v>
      </c>
      <c r="H940" s="1">
        <v>990.46</v>
      </c>
      <c r="I940" s="1">
        <v>991.89</v>
      </c>
      <c r="L940" t="s">
        <v>1054</v>
      </c>
      <c r="M940" t="s">
        <v>1055</v>
      </c>
      <c r="N940" s="2">
        <v>45602</v>
      </c>
      <c r="O940" s="2">
        <v>45617</v>
      </c>
      <c r="P940" s="1">
        <v>990.46</v>
      </c>
      <c r="Q940" s="1">
        <v>991.88999999999987</v>
      </c>
      <c r="R940" s="1">
        <v>0</v>
      </c>
      <c r="S940" t="s">
        <v>1060</v>
      </c>
      <c r="T940" s="1">
        <f>IF(AND(First[[#This Row],[Allowed_Amount]]&gt;First[[#This Row],[Paid_Amount]],First[[#This Row],[Status]]="Denied"),1,0)</f>
        <v>0</v>
      </c>
      <c r="U940" s="1">
        <f>IF(AND(First[[#This Row],[Allowed_Amount]]&gt;First[[#This Row],[Paid_Amount]],First[[#This Row],[Status]]="Denied"),First[[#This Row],[Allowed_Amount]]-First[[#This Row],[Paid_Amount]],0)</f>
        <v>0</v>
      </c>
      <c r="V94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1" spans="1:23" x14ac:dyDescent="0.35">
      <c r="A941" t="s">
        <v>957</v>
      </c>
      <c r="B941" t="s">
        <v>1023</v>
      </c>
      <c r="C941" t="s">
        <v>1032</v>
      </c>
      <c r="D941" t="s">
        <v>1037</v>
      </c>
      <c r="E941" t="s">
        <v>1038</v>
      </c>
      <c r="F941" s="1">
        <v>3024.81</v>
      </c>
      <c r="G941" s="1">
        <v>1661.23</v>
      </c>
      <c r="H941" s="1">
        <v>1134.1199999999999</v>
      </c>
      <c r="I941" s="1">
        <v>1890.69</v>
      </c>
      <c r="L941" t="s">
        <v>1054</v>
      </c>
      <c r="M941" t="s">
        <v>1055</v>
      </c>
      <c r="N941" s="2">
        <v>45704</v>
      </c>
      <c r="O941" s="2">
        <v>45719</v>
      </c>
      <c r="P941" s="1">
        <v>1134.1199999999999</v>
      </c>
      <c r="Q941" s="1">
        <v>1890.69</v>
      </c>
      <c r="R941" s="1">
        <v>0</v>
      </c>
      <c r="S941" t="s">
        <v>1060</v>
      </c>
      <c r="T941" s="1">
        <f>IF(AND(First[[#This Row],[Allowed_Amount]]&gt;First[[#This Row],[Paid_Amount]],First[[#This Row],[Status]]="Denied"),1,0)</f>
        <v>0</v>
      </c>
      <c r="U941" s="1">
        <f>IF(AND(First[[#This Row],[Allowed_Amount]]&gt;First[[#This Row],[Paid_Amount]],First[[#This Row],[Status]]="Denied"),First[[#This Row],[Allowed_Amount]]-First[[#This Row],[Paid_Amount]],0)</f>
        <v>0</v>
      </c>
      <c r="V94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2" spans="1:23" x14ac:dyDescent="0.35">
      <c r="A942" t="s">
        <v>958</v>
      </c>
      <c r="B942" t="s">
        <v>1018</v>
      </c>
      <c r="C942" t="s">
        <v>1032</v>
      </c>
      <c r="D942" t="s">
        <v>1035</v>
      </c>
      <c r="E942" t="s">
        <v>1041</v>
      </c>
      <c r="F942" s="1">
        <v>4420.43</v>
      </c>
      <c r="G942" s="1">
        <v>3218.42</v>
      </c>
      <c r="H942" s="1">
        <v>3129.78</v>
      </c>
      <c r="I942" s="1">
        <v>1290.6500000000001</v>
      </c>
      <c r="L942" t="s">
        <v>1054</v>
      </c>
      <c r="M942" t="s">
        <v>1055</v>
      </c>
      <c r="N942" s="2">
        <v>45793</v>
      </c>
      <c r="O942" s="2">
        <v>45846</v>
      </c>
      <c r="P942" s="1">
        <v>3129.78</v>
      </c>
      <c r="Q942" s="1">
        <v>1290.6500000000001</v>
      </c>
      <c r="R942" s="1">
        <v>0</v>
      </c>
      <c r="S942" t="s">
        <v>1060</v>
      </c>
      <c r="T942" s="1">
        <f>IF(AND(First[[#This Row],[Allowed_Amount]]&gt;First[[#This Row],[Paid_Amount]],First[[#This Row],[Status]]="Denied"),1,0)</f>
        <v>0</v>
      </c>
      <c r="U942" s="1">
        <f>IF(AND(First[[#This Row],[Allowed_Amount]]&gt;First[[#This Row],[Paid_Amount]],First[[#This Row],[Status]]="Denied"),First[[#This Row],[Allowed_Amount]]-First[[#This Row],[Paid_Amount]],0)</f>
        <v>0</v>
      </c>
      <c r="V94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3" spans="1:23" x14ac:dyDescent="0.35">
      <c r="A943" t="s">
        <v>959</v>
      </c>
      <c r="B943" t="s">
        <v>1020</v>
      </c>
      <c r="C943" t="s">
        <v>1031</v>
      </c>
      <c r="D943" t="s">
        <v>1037</v>
      </c>
      <c r="E943" t="s">
        <v>1041</v>
      </c>
      <c r="F943" s="1">
        <v>3592.77</v>
      </c>
      <c r="G943" s="1">
        <v>1959.56</v>
      </c>
      <c r="H943" s="1">
        <v>1294.8900000000001</v>
      </c>
      <c r="I943" s="1">
        <v>2297.88</v>
      </c>
      <c r="J943" t="s">
        <v>1048</v>
      </c>
      <c r="K943" t="s">
        <v>1050</v>
      </c>
      <c r="L943" t="s">
        <v>1053</v>
      </c>
      <c r="M943" t="s">
        <v>1056</v>
      </c>
      <c r="N943" s="2">
        <v>45874</v>
      </c>
      <c r="O943" s="2">
        <v>45931</v>
      </c>
      <c r="P943" s="1">
        <v>1201.5</v>
      </c>
      <c r="Q943" s="1">
        <v>2297.88</v>
      </c>
      <c r="R943" s="1">
        <v>1096.3800000000001</v>
      </c>
      <c r="S943" t="s">
        <v>1060</v>
      </c>
      <c r="T943" s="1">
        <f>IF(AND(First[[#This Row],[Allowed_Amount]]&gt;First[[#This Row],[Paid_Amount]],First[[#This Row],[Status]]="Denied"),1,0)</f>
        <v>1</v>
      </c>
      <c r="U943" s="1">
        <f>IF(AND(First[[#This Row],[Allowed_Amount]]&gt;First[[#This Row],[Paid_Amount]],First[[#This Row],[Status]]="Denied"),First[[#This Row],[Allowed_Amount]]-First[[#This Row],[Paid_Amount]],0)</f>
        <v>664.66999999999985</v>
      </c>
      <c r="V94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664.66999999999985</v>
      </c>
      <c r="W94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44" spans="1:23" x14ac:dyDescent="0.35">
      <c r="A944" t="s">
        <v>960</v>
      </c>
      <c r="B944" t="s">
        <v>1020</v>
      </c>
      <c r="C944" t="s">
        <v>1032</v>
      </c>
      <c r="D944" t="s">
        <v>1037</v>
      </c>
      <c r="E944" t="s">
        <v>1038</v>
      </c>
      <c r="F944" s="1">
        <v>3021.03</v>
      </c>
      <c r="G944" s="1">
        <v>2828.23</v>
      </c>
      <c r="H944" s="1">
        <v>1558.04</v>
      </c>
      <c r="I944" s="1">
        <v>1462.99</v>
      </c>
      <c r="L944" t="s">
        <v>1054</v>
      </c>
      <c r="M944" t="s">
        <v>1055</v>
      </c>
      <c r="N944" s="2">
        <v>45752</v>
      </c>
      <c r="O944" s="2">
        <v>45830</v>
      </c>
      <c r="P944" s="1">
        <v>1558.04</v>
      </c>
      <c r="Q944" s="1">
        <v>1462.99</v>
      </c>
      <c r="R944" s="1">
        <v>0</v>
      </c>
      <c r="S944" t="s">
        <v>1060</v>
      </c>
      <c r="T944" s="1">
        <f>IF(AND(First[[#This Row],[Allowed_Amount]]&gt;First[[#This Row],[Paid_Amount]],First[[#This Row],[Status]]="Denied"),1,0)</f>
        <v>0</v>
      </c>
      <c r="U944" s="1">
        <f>IF(AND(First[[#This Row],[Allowed_Amount]]&gt;First[[#This Row],[Paid_Amount]],First[[#This Row],[Status]]="Denied"),First[[#This Row],[Allowed_Amount]]-First[[#This Row],[Paid_Amount]],0)</f>
        <v>0</v>
      </c>
      <c r="V94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5" spans="1:23" x14ac:dyDescent="0.35">
      <c r="A945" t="s">
        <v>961</v>
      </c>
      <c r="B945" t="s">
        <v>1018</v>
      </c>
      <c r="C945" t="s">
        <v>1032</v>
      </c>
      <c r="D945" t="s">
        <v>1034</v>
      </c>
      <c r="E945" t="s">
        <v>1038</v>
      </c>
      <c r="F945" s="1">
        <v>302.12</v>
      </c>
      <c r="G945" s="1">
        <v>217.06</v>
      </c>
      <c r="H945" s="1">
        <v>185.91</v>
      </c>
      <c r="I945" s="1">
        <v>116.21</v>
      </c>
      <c r="J945" t="s">
        <v>1048</v>
      </c>
      <c r="K945" t="s">
        <v>1050</v>
      </c>
      <c r="L945" t="s">
        <v>1053</v>
      </c>
      <c r="M945" t="s">
        <v>1057</v>
      </c>
      <c r="N945" s="2">
        <v>45881</v>
      </c>
      <c r="O945" s="2">
        <v>45924</v>
      </c>
      <c r="P945" s="1">
        <v>139.79</v>
      </c>
      <c r="Q945" s="1">
        <v>116.21</v>
      </c>
      <c r="R945" s="1">
        <v>-23.58</v>
      </c>
      <c r="S945" t="s">
        <v>1060</v>
      </c>
      <c r="T945" s="1">
        <f>IF(AND(First[[#This Row],[Allowed_Amount]]&gt;First[[#This Row],[Paid_Amount]],First[[#This Row],[Status]]="Denied"),1,0)</f>
        <v>1</v>
      </c>
      <c r="U945" s="1">
        <f>IF(AND(First[[#This Row],[Allowed_Amount]]&gt;First[[#This Row],[Paid_Amount]],First[[#This Row],[Status]]="Denied"),First[[#This Row],[Allowed_Amount]]-First[[#This Row],[Paid_Amount]],0)</f>
        <v>31.150000000000006</v>
      </c>
      <c r="V94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31.150000000000006</v>
      </c>
      <c r="W94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46" spans="1:23" x14ac:dyDescent="0.35">
      <c r="A946" t="s">
        <v>962</v>
      </c>
      <c r="B946" t="s">
        <v>1021</v>
      </c>
      <c r="C946" t="s">
        <v>1028</v>
      </c>
      <c r="D946" t="s">
        <v>1036</v>
      </c>
      <c r="E946" t="s">
        <v>1039</v>
      </c>
      <c r="F946" s="1">
        <v>374.51</v>
      </c>
      <c r="G946" s="1">
        <v>306.44</v>
      </c>
      <c r="H946" s="1">
        <v>246.18</v>
      </c>
      <c r="I946" s="1">
        <v>128.33000000000001</v>
      </c>
      <c r="J946" t="s">
        <v>1044</v>
      </c>
      <c r="K946" t="s">
        <v>1050</v>
      </c>
      <c r="L946" t="s">
        <v>1053</v>
      </c>
      <c r="M946" t="s">
        <v>1058</v>
      </c>
      <c r="N946" s="2">
        <v>45848</v>
      </c>
      <c r="O946" s="2">
        <v>45910</v>
      </c>
      <c r="P946" s="1">
        <v>230.15</v>
      </c>
      <c r="Q946" s="1">
        <v>128.33000000000001</v>
      </c>
      <c r="R946" s="1">
        <v>-101.82</v>
      </c>
      <c r="S946" t="s">
        <v>1060</v>
      </c>
      <c r="T946" s="1">
        <f>IF(AND(First[[#This Row],[Allowed_Amount]]&gt;First[[#This Row],[Paid_Amount]],First[[#This Row],[Status]]="Denied"),1,0)</f>
        <v>1</v>
      </c>
      <c r="U946" s="1">
        <f>IF(AND(First[[#This Row],[Allowed_Amount]]&gt;First[[#This Row],[Paid_Amount]],First[[#This Row],[Status]]="Denied"),First[[#This Row],[Allowed_Amount]]-First[[#This Row],[Paid_Amount]],0)</f>
        <v>60.259999999999991</v>
      </c>
      <c r="V94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47" spans="1:23" x14ac:dyDescent="0.35">
      <c r="A947" t="s">
        <v>963</v>
      </c>
      <c r="B947" t="s">
        <v>1020</v>
      </c>
      <c r="C947" t="s">
        <v>1030</v>
      </c>
      <c r="D947" t="s">
        <v>1034</v>
      </c>
      <c r="E947" t="s">
        <v>1038</v>
      </c>
      <c r="F947" s="1">
        <v>1753.25</v>
      </c>
      <c r="G947" s="1">
        <v>1428.23</v>
      </c>
      <c r="H947" s="1">
        <v>1293.27</v>
      </c>
      <c r="I947" s="1">
        <v>459.98</v>
      </c>
      <c r="L947" t="s">
        <v>1054</v>
      </c>
      <c r="M947" t="s">
        <v>1055</v>
      </c>
      <c r="N947" s="2">
        <v>45530</v>
      </c>
      <c r="O947" s="2">
        <v>45546</v>
      </c>
      <c r="P947" s="1">
        <v>1293.27</v>
      </c>
      <c r="Q947" s="1">
        <v>459.98</v>
      </c>
      <c r="R947" s="1">
        <v>0</v>
      </c>
      <c r="S947" t="s">
        <v>1060</v>
      </c>
      <c r="T947" s="1">
        <f>IF(AND(First[[#This Row],[Allowed_Amount]]&gt;First[[#This Row],[Paid_Amount]],First[[#This Row],[Status]]="Denied"),1,0)</f>
        <v>0</v>
      </c>
      <c r="U947" s="1">
        <f>IF(AND(First[[#This Row],[Allowed_Amount]]&gt;First[[#This Row],[Paid_Amount]],First[[#This Row],[Status]]="Denied"),First[[#This Row],[Allowed_Amount]]-First[[#This Row],[Paid_Amount]],0)</f>
        <v>0</v>
      </c>
      <c r="V94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8" spans="1:23" x14ac:dyDescent="0.35">
      <c r="A948" t="s">
        <v>964</v>
      </c>
      <c r="B948" t="s">
        <v>1026</v>
      </c>
      <c r="C948" t="s">
        <v>1028</v>
      </c>
      <c r="D948" t="s">
        <v>1037</v>
      </c>
      <c r="E948" t="s">
        <v>1039</v>
      </c>
      <c r="F948" s="1">
        <v>3132.06</v>
      </c>
      <c r="G948" s="1">
        <v>1906.33</v>
      </c>
      <c r="H948" s="1">
        <v>1748.09</v>
      </c>
      <c r="I948" s="1">
        <v>1383.97</v>
      </c>
      <c r="L948" t="s">
        <v>1054</v>
      </c>
      <c r="M948" t="s">
        <v>1055</v>
      </c>
      <c r="N948" s="2">
        <v>45823</v>
      </c>
      <c r="O948" s="2">
        <v>45884</v>
      </c>
      <c r="P948" s="1">
        <v>1748.09</v>
      </c>
      <c r="Q948" s="1">
        <v>1383.97</v>
      </c>
      <c r="R948" s="1">
        <v>0</v>
      </c>
      <c r="S948" t="s">
        <v>1060</v>
      </c>
      <c r="T948" s="1">
        <f>IF(AND(First[[#This Row],[Allowed_Amount]]&gt;First[[#This Row],[Paid_Amount]],First[[#This Row],[Status]]="Denied"),1,0)</f>
        <v>0</v>
      </c>
      <c r="U948" s="1">
        <f>IF(AND(First[[#This Row],[Allowed_Amount]]&gt;First[[#This Row],[Paid_Amount]],First[[#This Row],[Status]]="Denied"),First[[#This Row],[Allowed_Amount]]-First[[#This Row],[Paid_Amount]],0)</f>
        <v>0</v>
      </c>
      <c r="V94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49" spans="1:23" x14ac:dyDescent="0.35">
      <c r="A949" t="s">
        <v>965</v>
      </c>
      <c r="B949" t="s">
        <v>1022</v>
      </c>
      <c r="C949" t="s">
        <v>1030</v>
      </c>
      <c r="D949" t="s">
        <v>1033</v>
      </c>
      <c r="E949" t="s">
        <v>1040</v>
      </c>
      <c r="F949" s="1">
        <v>4039.9</v>
      </c>
      <c r="G949" s="1">
        <v>2062.23</v>
      </c>
      <c r="H949" s="1">
        <v>2062.23</v>
      </c>
      <c r="I949" s="1">
        <v>2977.88</v>
      </c>
      <c r="J949" t="s">
        <v>1042</v>
      </c>
      <c r="K949" t="s">
        <v>1049</v>
      </c>
      <c r="L949" t="s">
        <v>1053</v>
      </c>
      <c r="M949" t="s">
        <v>1057</v>
      </c>
      <c r="N949" s="2">
        <v>45640</v>
      </c>
      <c r="O949" s="2">
        <v>45721</v>
      </c>
      <c r="P949" s="1">
        <v>1054.03</v>
      </c>
      <c r="Q949" s="1">
        <v>2977.88</v>
      </c>
      <c r="R949" s="1">
        <v>1923.85</v>
      </c>
      <c r="S949" t="s">
        <v>1061</v>
      </c>
      <c r="T949" s="1">
        <f>IF(AND(First[[#This Row],[Allowed_Amount]]&gt;First[[#This Row],[Paid_Amount]],First[[#This Row],[Status]]="Denied"),1,0)</f>
        <v>0</v>
      </c>
      <c r="U949" s="1">
        <f>IF(AND(First[[#This Row],[Allowed_Amount]]&gt;First[[#This Row],[Paid_Amount]],First[[#This Row],[Status]]="Denied"),First[[#This Row],[Allowed_Amount]]-First[[#This Row],[Paid_Amount]],0)</f>
        <v>0</v>
      </c>
      <c r="V94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4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0" spans="1:23" x14ac:dyDescent="0.35">
      <c r="A950" t="s">
        <v>966</v>
      </c>
      <c r="B950" t="s">
        <v>1019</v>
      </c>
      <c r="C950" t="s">
        <v>1032</v>
      </c>
      <c r="D950" t="s">
        <v>1037</v>
      </c>
      <c r="E950" t="s">
        <v>1039</v>
      </c>
      <c r="F950" s="1">
        <v>3966.32</v>
      </c>
      <c r="G950" s="1">
        <v>3834.41</v>
      </c>
      <c r="H950" s="1">
        <v>3673.92</v>
      </c>
      <c r="I950" s="1">
        <v>292.39999999999998</v>
      </c>
      <c r="L950" t="s">
        <v>1054</v>
      </c>
      <c r="M950" t="s">
        <v>1055</v>
      </c>
      <c r="N950" s="2">
        <v>45642</v>
      </c>
      <c r="O950" s="2">
        <v>45656</v>
      </c>
      <c r="P950" s="1">
        <v>3673.92</v>
      </c>
      <c r="Q950" s="1">
        <v>292.40000000000009</v>
      </c>
      <c r="R950" s="1">
        <v>0</v>
      </c>
      <c r="S950" t="s">
        <v>1060</v>
      </c>
      <c r="T950" s="1">
        <f>IF(AND(First[[#This Row],[Allowed_Amount]]&gt;First[[#This Row],[Paid_Amount]],First[[#This Row],[Status]]="Denied"),1,0)</f>
        <v>0</v>
      </c>
      <c r="U950" s="1">
        <f>IF(AND(First[[#This Row],[Allowed_Amount]]&gt;First[[#This Row],[Paid_Amount]],First[[#This Row],[Status]]="Denied"),First[[#This Row],[Allowed_Amount]]-First[[#This Row],[Paid_Amount]],0)</f>
        <v>0</v>
      </c>
      <c r="V95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1" spans="1:23" x14ac:dyDescent="0.35">
      <c r="A951" t="s">
        <v>967</v>
      </c>
      <c r="B951" t="s">
        <v>1023</v>
      </c>
      <c r="C951" t="s">
        <v>1031</v>
      </c>
      <c r="D951" t="s">
        <v>1034</v>
      </c>
      <c r="E951" t="s">
        <v>1041</v>
      </c>
      <c r="F951" s="1">
        <v>3438.43</v>
      </c>
      <c r="G951" s="1">
        <v>2316.66</v>
      </c>
      <c r="H951" s="1">
        <v>1521.42</v>
      </c>
      <c r="I951" s="1">
        <v>1917.01</v>
      </c>
      <c r="J951" t="s">
        <v>1045</v>
      </c>
      <c r="K951" t="s">
        <v>1051</v>
      </c>
      <c r="L951" t="s">
        <v>1053</v>
      </c>
      <c r="M951" t="s">
        <v>1056</v>
      </c>
      <c r="N951" s="2">
        <v>45679</v>
      </c>
      <c r="O951" s="2">
        <v>45698</v>
      </c>
      <c r="P951" s="1">
        <v>1094.26</v>
      </c>
      <c r="Q951" s="1">
        <v>1917.01</v>
      </c>
      <c r="R951" s="1">
        <v>822.75</v>
      </c>
      <c r="S951" t="s">
        <v>1060</v>
      </c>
      <c r="T951" s="1">
        <f>IF(AND(First[[#This Row],[Allowed_Amount]]&gt;First[[#This Row],[Paid_Amount]],First[[#This Row],[Status]]="Denied"),1,0)</f>
        <v>1</v>
      </c>
      <c r="U951" s="1">
        <f>IF(AND(First[[#This Row],[Allowed_Amount]]&gt;First[[#This Row],[Paid_Amount]],First[[#This Row],[Status]]="Denied"),First[[#This Row],[Allowed_Amount]]-First[[#This Row],[Paid_Amount]],0)</f>
        <v>795.23999999999978</v>
      </c>
      <c r="V95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2" spans="1:23" x14ac:dyDescent="0.35">
      <c r="A952" t="s">
        <v>968</v>
      </c>
      <c r="B952" t="s">
        <v>1021</v>
      </c>
      <c r="C952" t="s">
        <v>1030</v>
      </c>
      <c r="D952" t="s">
        <v>1033</v>
      </c>
      <c r="E952" t="s">
        <v>1038</v>
      </c>
      <c r="F952" s="1">
        <v>1946.54</v>
      </c>
      <c r="G952" s="1">
        <v>1705.37</v>
      </c>
      <c r="H952" s="1">
        <v>1002.79</v>
      </c>
      <c r="I952" s="1">
        <v>943.75</v>
      </c>
      <c r="L952" t="s">
        <v>1054</v>
      </c>
      <c r="M952" t="s">
        <v>1055</v>
      </c>
      <c r="N952" s="2">
        <v>45539</v>
      </c>
      <c r="O952" s="2">
        <v>45579</v>
      </c>
      <c r="P952" s="1">
        <v>1002.79</v>
      </c>
      <c r="Q952" s="1">
        <v>943.75</v>
      </c>
      <c r="R952" s="1">
        <v>0</v>
      </c>
      <c r="S952" t="s">
        <v>1060</v>
      </c>
      <c r="T952" s="1">
        <f>IF(AND(First[[#This Row],[Allowed_Amount]]&gt;First[[#This Row],[Paid_Amount]],First[[#This Row],[Status]]="Denied"),1,0)</f>
        <v>0</v>
      </c>
      <c r="U952" s="1">
        <f>IF(AND(First[[#This Row],[Allowed_Amount]]&gt;First[[#This Row],[Paid_Amount]],First[[#This Row],[Status]]="Denied"),First[[#This Row],[Allowed_Amount]]-First[[#This Row],[Paid_Amount]],0)</f>
        <v>0</v>
      </c>
      <c r="V95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3" spans="1:23" x14ac:dyDescent="0.35">
      <c r="A953" t="s">
        <v>969</v>
      </c>
      <c r="B953" t="s">
        <v>1019</v>
      </c>
      <c r="C953" t="s">
        <v>1030</v>
      </c>
      <c r="D953" t="s">
        <v>1034</v>
      </c>
      <c r="E953" t="s">
        <v>1038</v>
      </c>
      <c r="F953" s="1">
        <v>953.21</v>
      </c>
      <c r="G953" s="1">
        <v>803.01</v>
      </c>
      <c r="H953" s="1">
        <v>469</v>
      </c>
      <c r="I953" s="1">
        <v>484.21</v>
      </c>
      <c r="J953" t="s">
        <v>1046</v>
      </c>
      <c r="K953" t="s">
        <v>1050</v>
      </c>
      <c r="L953" t="s">
        <v>1053</v>
      </c>
      <c r="M953" t="s">
        <v>1055</v>
      </c>
      <c r="N953" s="2">
        <v>45671</v>
      </c>
      <c r="O953" s="2">
        <v>45682</v>
      </c>
      <c r="P953" s="1">
        <v>358.43</v>
      </c>
      <c r="Q953" s="1">
        <v>484.21</v>
      </c>
      <c r="R953" s="1">
        <v>125.78</v>
      </c>
      <c r="S953" t="s">
        <v>1060</v>
      </c>
      <c r="T953" s="1">
        <f>IF(AND(First[[#This Row],[Allowed_Amount]]&gt;First[[#This Row],[Paid_Amount]],First[[#This Row],[Status]]="Denied"),1,0)</f>
        <v>1</v>
      </c>
      <c r="U953" s="1">
        <f>IF(AND(First[[#This Row],[Allowed_Amount]]&gt;First[[#This Row],[Paid_Amount]],First[[#This Row],[Status]]="Denied"),First[[#This Row],[Allowed_Amount]]-First[[#This Row],[Paid_Amount]],0)</f>
        <v>334.01</v>
      </c>
      <c r="V95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334.01</v>
      </c>
      <c r="W95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54" spans="1:23" x14ac:dyDescent="0.35">
      <c r="A954" t="s">
        <v>970</v>
      </c>
      <c r="B954" t="s">
        <v>1026</v>
      </c>
      <c r="C954" t="s">
        <v>1031</v>
      </c>
      <c r="D954" t="s">
        <v>1035</v>
      </c>
      <c r="E954" t="s">
        <v>1039</v>
      </c>
      <c r="F954" s="1">
        <v>1605.85</v>
      </c>
      <c r="G954" s="1">
        <v>1198.83</v>
      </c>
      <c r="H954" s="1">
        <v>705</v>
      </c>
      <c r="I954" s="1">
        <v>900.85</v>
      </c>
      <c r="L954" t="s">
        <v>1054</v>
      </c>
      <c r="M954" t="s">
        <v>1055</v>
      </c>
      <c r="N954" s="2">
        <v>45787</v>
      </c>
      <c r="O954" s="2">
        <v>45824</v>
      </c>
      <c r="P954" s="1">
        <v>705</v>
      </c>
      <c r="Q954" s="1">
        <v>900.84999999999991</v>
      </c>
      <c r="R954" s="1">
        <v>0</v>
      </c>
      <c r="S954" t="s">
        <v>1060</v>
      </c>
      <c r="T954" s="1">
        <f>IF(AND(First[[#This Row],[Allowed_Amount]]&gt;First[[#This Row],[Paid_Amount]],First[[#This Row],[Status]]="Denied"),1,0)</f>
        <v>0</v>
      </c>
      <c r="U954" s="1">
        <f>IF(AND(First[[#This Row],[Allowed_Amount]]&gt;First[[#This Row],[Paid_Amount]],First[[#This Row],[Status]]="Denied"),First[[#This Row],[Allowed_Amount]]-First[[#This Row],[Paid_Amount]],0)</f>
        <v>0</v>
      </c>
      <c r="V95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5" spans="1:23" x14ac:dyDescent="0.35">
      <c r="A955" t="s">
        <v>971</v>
      </c>
      <c r="B955" t="s">
        <v>1021</v>
      </c>
      <c r="C955" t="s">
        <v>1030</v>
      </c>
      <c r="D955" t="s">
        <v>1033</v>
      </c>
      <c r="E955" t="s">
        <v>1038</v>
      </c>
      <c r="F955" s="1">
        <v>2649.88</v>
      </c>
      <c r="G955" s="1">
        <v>1367.41</v>
      </c>
      <c r="H955" s="1">
        <v>1258.18</v>
      </c>
      <c r="I955" s="1">
        <v>1391.7</v>
      </c>
      <c r="J955" t="s">
        <v>1045</v>
      </c>
      <c r="K955" t="s">
        <v>1051</v>
      </c>
      <c r="L955" t="s">
        <v>1053</v>
      </c>
      <c r="M955" t="s">
        <v>1055</v>
      </c>
      <c r="N955" s="2">
        <v>45551</v>
      </c>
      <c r="O955" s="2">
        <v>45608</v>
      </c>
      <c r="P955" s="1">
        <v>1019.7</v>
      </c>
      <c r="Q955" s="1">
        <v>1391.7</v>
      </c>
      <c r="R955" s="1">
        <v>372</v>
      </c>
      <c r="S955" t="s">
        <v>1060</v>
      </c>
      <c r="T955" s="1">
        <f>IF(AND(First[[#This Row],[Allowed_Amount]]&gt;First[[#This Row],[Paid_Amount]],First[[#This Row],[Status]]="Denied"),1,0)</f>
        <v>1</v>
      </c>
      <c r="U955" s="1">
        <f>IF(AND(First[[#This Row],[Allowed_Amount]]&gt;First[[#This Row],[Paid_Amount]],First[[#This Row],[Status]]="Denied"),First[[#This Row],[Allowed_Amount]]-First[[#This Row],[Paid_Amount]],0)</f>
        <v>109.23000000000002</v>
      </c>
      <c r="V95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6" spans="1:23" x14ac:dyDescent="0.35">
      <c r="A956" t="s">
        <v>972</v>
      </c>
      <c r="B956" t="s">
        <v>1025</v>
      </c>
      <c r="C956" t="s">
        <v>1031</v>
      </c>
      <c r="D956" t="s">
        <v>1034</v>
      </c>
      <c r="E956" t="s">
        <v>1041</v>
      </c>
      <c r="F956" s="1">
        <v>4140.8599999999997</v>
      </c>
      <c r="G956" s="1">
        <v>3632.26</v>
      </c>
      <c r="H956" s="1">
        <v>2589.2199999999998</v>
      </c>
      <c r="I956" s="1">
        <v>1551.64</v>
      </c>
      <c r="J956" t="s">
        <v>1044</v>
      </c>
      <c r="K956" t="s">
        <v>1050</v>
      </c>
      <c r="L956" t="s">
        <v>1053</v>
      </c>
      <c r="M956" t="s">
        <v>1056</v>
      </c>
      <c r="N956" s="2">
        <v>45637</v>
      </c>
      <c r="O956" s="2">
        <v>45716</v>
      </c>
      <c r="P956" s="1">
        <v>2261.69</v>
      </c>
      <c r="Q956" s="1">
        <v>1551.64</v>
      </c>
      <c r="R956" s="1">
        <v>-710.05</v>
      </c>
      <c r="S956" t="s">
        <v>1060</v>
      </c>
      <c r="T956" s="1">
        <f>IF(AND(First[[#This Row],[Allowed_Amount]]&gt;First[[#This Row],[Paid_Amount]],First[[#This Row],[Status]]="Denied"),1,0)</f>
        <v>1</v>
      </c>
      <c r="U956" s="1">
        <f>IF(AND(First[[#This Row],[Allowed_Amount]]&gt;First[[#This Row],[Paid_Amount]],First[[#This Row],[Status]]="Denied"),First[[#This Row],[Allowed_Amount]]-First[[#This Row],[Paid_Amount]],0)</f>
        <v>1043.0400000000004</v>
      </c>
      <c r="V95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57" spans="1:23" x14ac:dyDescent="0.35">
      <c r="A957" t="s">
        <v>973</v>
      </c>
      <c r="B957" t="s">
        <v>1021</v>
      </c>
      <c r="C957" t="s">
        <v>1031</v>
      </c>
      <c r="D957" t="s">
        <v>1037</v>
      </c>
      <c r="E957" t="s">
        <v>1039</v>
      </c>
      <c r="F957" s="1">
        <v>4631.43</v>
      </c>
      <c r="G957" s="1">
        <v>3363.49</v>
      </c>
      <c r="H957" s="1">
        <v>1701.42</v>
      </c>
      <c r="I957" s="1">
        <v>2930.01</v>
      </c>
      <c r="L957" t="s">
        <v>1054</v>
      </c>
      <c r="M957" t="s">
        <v>1055</v>
      </c>
      <c r="N957" s="2">
        <v>45558</v>
      </c>
      <c r="O957" s="2">
        <v>45619</v>
      </c>
      <c r="P957" s="1">
        <v>1701.42</v>
      </c>
      <c r="Q957" s="1">
        <v>2930.01</v>
      </c>
      <c r="R957" s="1">
        <v>0</v>
      </c>
      <c r="S957" t="s">
        <v>1060</v>
      </c>
      <c r="T957" s="1">
        <f>IF(AND(First[[#This Row],[Allowed_Amount]]&gt;First[[#This Row],[Paid_Amount]],First[[#This Row],[Status]]="Denied"),1,0)</f>
        <v>0</v>
      </c>
      <c r="U957" s="1">
        <f>IF(AND(First[[#This Row],[Allowed_Amount]]&gt;First[[#This Row],[Paid_Amount]],First[[#This Row],[Status]]="Denied"),First[[#This Row],[Allowed_Amount]]-First[[#This Row],[Paid_Amount]],0)</f>
        <v>0</v>
      </c>
      <c r="V95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8" spans="1:23" x14ac:dyDescent="0.35">
      <c r="A958" t="s">
        <v>974</v>
      </c>
      <c r="B958" t="s">
        <v>1022</v>
      </c>
      <c r="C958" t="s">
        <v>1030</v>
      </c>
      <c r="D958" t="s">
        <v>1036</v>
      </c>
      <c r="E958" t="s">
        <v>1041</v>
      </c>
      <c r="F958" s="1">
        <v>3533.68</v>
      </c>
      <c r="G958" s="1">
        <v>3328.91</v>
      </c>
      <c r="H958" s="1">
        <v>3201.11</v>
      </c>
      <c r="I958" s="1">
        <v>332.57</v>
      </c>
      <c r="L958" t="s">
        <v>1054</v>
      </c>
      <c r="M958" t="s">
        <v>1055</v>
      </c>
      <c r="N958" s="2">
        <v>45789</v>
      </c>
      <c r="O958" s="2">
        <v>45854</v>
      </c>
      <c r="P958" s="1">
        <v>3201.11</v>
      </c>
      <c r="Q958" s="1">
        <v>332.56999999999971</v>
      </c>
      <c r="R958" s="1">
        <v>0</v>
      </c>
      <c r="S958" t="s">
        <v>1060</v>
      </c>
      <c r="T958" s="1">
        <f>IF(AND(First[[#This Row],[Allowed_Amount]]&gt;First[[#This Row],[Paid_Amount]],First[[#This Row],[Status]]="Denied"),1,0)</f>
        <v>0</v>
      </c>
      <c r="U958" s="1">
        <f>IF(AND(First[[#This Row],[Allowed_Amount]]&gt;First[[#This Row],[Paid_Amount]],First[[#This Row],[Status]]="Denied"),First[[#This Row],[Allowed_Amount]]-First[[#This Row],[Paid_Amount]],0)</f>
        <v>0</v>
      </c>
      <c r="V95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59" spans="1:23" x14ac:dyDescent="0.35">
      <c r="A959" t="s">
        <v>975</v>
      </c>
      <c r="B959" t="s">
        <v>1025</v>
      </c>
      <c r="C959" t="s">
        <v>1030</v>
      </c>
      <c r="D959" t="s">
        <v>1037</v>
      </c>
      <c r="E959" t="s">
        <v>1041</v>
      </c>
      <c r="F959" s="1">
        <v>4498.6000000000004</v>
      </c>
      <c r="G959" s="1">
        <v>2991.27</v>
      </c>
      <c r="H959" s="1">
        <v>2691.97</v>
      </c>
      <c r="I959" s="1">
        <v>1806.63</v>
      </c>
      <c r="J959" t="s">
        <v>1044</v>
      </c>
      <c r="K959" t="s">
        <v>1050</v>
      </c>
      <c r="L959" t="s">
        <v>1053</v>
      </c>
      <c r="M959" t="s">
        <v>1058</v>
      </c>
      <c r="N959" s="2">
        <v>45737</v>
      </c>
      <c r="O959" s="2">
        <v>45804</v>
      </c>
      <c r="P959" s="1">
        <v>2250.5700000000002</v>
      </c>
      <c r="Q959" s="1">
        <v>1806.630000000001</v>
      </c>
      <c r="R959" s="1">
        <v>-443.94</v>
      </c>
      <c r="S959" t="s">
        <v>1060</v>
      </c>
      <c r="T959" s="1">
        <f>IF(AND(First[[#This Row],[Allowed_Amount]]&gt;First[[#This Row],[Paid_Amount]],First[[#This Row],[Status]]="Denied"),1,0)</f>
        <v>1</v>
      </c>
      <c r="U959" s="1">
        <f>IF(AND(First[[#This Row],[Allowed_Amount]]&gt;First[[#This Row],[Paid_Amount]],First[[#This Row],[Status]]="Denied"),First[[#This Row],[Allowed_Amount]]-First[[#This Row],[Paid_Amount]],0)</f>
        <v>299.30000000000018</v>
      </c>
      <c r="V95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5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60" spans="1:23" x14ac:dyDescent="0.35">
      <c r="A960" t="s">
        <v>976</v>
      </c>
      <c r="B960" t="s">
        <v>1022</v>
      </c>
      <c r="C960" t="s">
        <v>1032</v>
      </c>
      <c r="D960" t="s">
        <v>1033</v>
      </c>
      <c r="E960" t="s">
        <v>1040</v>
      </c>
      <c r="F960" s="1">
        <v>4245.6899999999996</v>
      </c>
      <c r="G960" s="1">
        <v>2744.96</v>
      </c>
      <c r="H960" s="1">
        <v>1741.99</v>
      </c>
      <c r="I960" s="1">
        <v>2503.6999999999998</v>
      </c>
      <c r="J960" t="s">
        <v>1042</v>
      </c>
      <c r="K960" t="s">
        <v>1049</v>
      </c>
      <c r="L960" t="s">
        <v>1053</v>
      </c>
      <c r="M960" t="s">
        <v>1055</v>
      </c>
      <c r="N960" s="2">
        <v>45834</v>
      </c>
      <c r="O960" s="2">
        <v>45882</v>
      </c>
      <c r="P960" s="1">
        <v>1455.41</v>
      </c>
      <c r="Q960" s="1">
        <v>2503.6999999999998</v>
      </c>
      <c r="R960" s="1">
        <v>1048.29</v>
      </c>
      <c r="S960" t="s">
        <v>1060</v>
      </c>
      <c r="T960" s="1">
        <f>IF(AND(First[[#This Row],[Allowed_Amount]]&gt;First[[#This Row],[Paid_Amount]],First[[#This Row],[Status]]="Denied"),1,0)</f>
        <v>1</v>
      </c>
      <c r="U960" s="1">
        <f>IF(AND(First[[#This Row],[Allowed_Amount]]&gt;First[[#This Row],[Paid_Amount]],First[[#This Row],[Status]]="Denied"),First[[#This Row],[Allowed_Amount]]-First[[#This Row],[Paid_Amount]],0)</f>
        <v>1002.97</v>
      </c>
      <c r="V96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1002.97</v>
      </c>
      <c r="W96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61" spans="1:23" x14ac:dyDescent="0.35">
      <c r="A961" t="s">
        <v>977</v>
      </c>
      <c r="B961" t="s">
        <v>1022</v>
      </c>
      <c r="C961" t="s">
        <v>1029</v>
      </c>
      <c r="D961" t="s">
        <v>1033</v>
      </c>
      <c r="E961" t="s">
        <v>1039</v>
      </c>
      <c r="F961" s="1">
        <v>2966.16</v>
      </c>
      <c r="G961" s="1">
        <v>1983.49</v>
      </c>
      <c r="H961" s="1">
        <v>1700.23</v>
      </c>
      <c r="I961" s="1">
        <v>1265.93</v>
      </c>
      <c r="L961" t="s">
        <v>1054</v>
      </c>
      <c r="M961" t="s">
        <v>1055</v>
      </c>
      <c r="N961" s="2">
        <v>45650</v>
      </c>
      <c r="O961" s="2">
        <v>45664</v>
      </c>
      <c r="P961" s="1">
        <v>1700.23</v>
      </c>
      <c r="Q961" s="1">
        <v>1265.93</v>
      </c>
      <c r="R961" s="1">
        <v>0</v>
      </c>
      <c r="S961" t="s">
        <v>1060</v>
      </c>
      <c r="T961" s="1">
        <f>IF(AND(First[[#This Row],[Allowed_Amount]]&gt;First[[#This Row],[Paid_Amount]],First[[#This Row],[Status]]="Denied"),1,0)</f>
        <v>0</v>
      </c>
      <c r="U961" s="1">
        <f>IF(AND(First[[#This Row],[Allowed_Amount]]&gt;First[[#This Row],[Paid_Amount]],First[[#This Row],[Status]]="Denied"),First[[#This Row],[Allowed_Amount]]-First[[#This Row],[Paid_Amount]],0)</f>
        <v>0</v>
      </c>
      <c r="V96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2" spans="1:23" x14ac:dyDescent="0.35">
      <c r="A962" t="s">
        <v>978</v>
      </c>
      <c r="B962" t="s">
        <v>1024</v>
      </c>
      <c r="C962" t="s">
        <v>1029</v>
      </c>
      <c r="D962" t="s">
        <v>1034</v>
      </c>
      <c r="E962" t="s">
        <v>1040</v>
      </c>
      <c r="F962" s="1">
        <v>2961.48</v>
      </c>
      <c r="G962" s="1">
        <v>2001.42</v>
      </c>
      <c r="H962" s="1">
        <v>1094.98</v>
      </c>
      <c r="I962" s="1">
        <v>1866.5</v>
      </c>
      <c r="L962" t="s">
        <v>1054</v>
      </c>
      <c r="M962" t="s">
        <v>1055</v>
      </c>
      <c r="N962" s="2">
        <v>45643</v>
      </c>
      <c r="O962" s="2">
        <v>45671</v>
      </c>
      <c r="P962" s="1">
        <v>1094.98</v>
      </c>
      <c r="Q962" s="1">
        <v>1866.5</v>
      </c>
      <c r="R962" s="1">
        <v>0</v>
      </c>
      <c r="S962" t="s">
        <v>1060</v>
      </c>
      <c r="T962" s="1">
        <f>IF(AND(First[[#This Row],[Allowed_Amount]]&gt;First[[#This Row],[Paid_Amount]],First[[#This Row],[Status]]="Denied"),1,0)</f>
        <v>0</v>
      </c>
      <c r="U962" s="1">
        <f>IF(AND(First[[#This Row],[Allowed_Amount]]&gt;First[[#This Row],[Paid_Amount]],First[[#This Row],[Status]]="Denied"),First[[#This Row],[Allowed_Amount]]-First[[#This Row],[Paid_Amount]],0)</f>
        <v>0</v>
      </c>
      <c r="V96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3" spans="1:23" x14ac:dyDescent="0.35">
      <c r="A963" t="s">
        <v>979</v>
      </c>
      <c r="B963" t="s">
        <v>1025</v>
      </c>
      <c r="C963" t="s">
        <v>1030</v>
      </c>
      <c r="D963" t="s">
        <v>1035</v>
      </c>
      <c r="E963" t="s">
        <v>1040</v>
      </c>
      <c r="F963" s="1">
        <v>2785.8</v>
      </c>
      <c r="G963" s="1">
        <v>2579.3200000000002</v>
      </c>
      <c r="H963" s="1">
        <v>1390.57</v>
      </c>
      <c r="I963" s="1">
        <v>1395.23</v>
      </c>
      <c r="L963" t="s">
        <v>1054</v>
      </c>
      <c r="M963" t="s">
        <v>1055</v>
      </c>
      <c r="N963" s="2">
        <v>45559</v>
      </c>
      <c r="O963" s="2">
        <v>45603</v>
      </c>
      <c r="P963" s="1">
        <v>1390.57</v>
      </c>
      <c r="Q963" s="1">
        <v>1395.23</v>
      </c>
      <c r="R963" s="1">
        <v>0</v>
      </c>
      <c r="S963" t="s">
        <v>1060</v>
      </c>
      <c r="T963" s="1">
        <f>IF(AND(First[[#This Row],[Allowed_Amount]]&gt;First[[#This Row],[Paid_Amount]],First[[#This Row],[Status]]="Denied"),1,0)</f>
        <v>0</v>
      </c>
      <c r="U963" s="1">
        <f>IF(AND(First[[#This Row],[Allowed_Amount]]&gt;First[[#This Row],[Paid_Amount]],First[[#This Row],[Status]]="Denied"),First[[#This Row],[Allowed_Amount]]-First[[#This Row],[Paid_Amount]],0)</f>
        <v>0</v>
      </c>
      <c r="V96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4" spans="1:23" x14ac:dyDescent="0.35">
      <c r="A964" t="s">
        <v>980</v>
      </c>
      <c r="B964" t="s">
        <v>1019</v>
      </c>
      <c r="C964" t="s">
        <v>1032</v>
      </c>
      <c r="D964" t="s">
        <v>1035</v>
      </c>
      <c r="E964" t="s">
        <v>1040</v>
      </c>
      <c r="F964" s="1">
        <v>1615.34</v>
      </c>
      <c r="G964" s="1">
        <v>1256.3499999999999</v>
      </c>
      <c r="H964" s="1">
        <v>958.22</v>
      </c>
      <c r="I964" s="1">
        <v>657.12</v>
      </c>
      <c r="J964" t="s">
        <v>1047</v>
      </c>
      <c r="K964" t="s">
        <v>1052</v>
      </c>
      <c r="L964" t="s">
        <v>1053</v>
      </c>
      <c r="M964" t="s">
        <v>1055</v>
      </c>
      <c r="N964" s="2">
        <v>45588</v>
      </c>
      <c r="O964" s="2">
        <v>45614</v>
      </c>
      <c r="P964" s="1">
        <v>695.2</v>
      </c>
      <c r="Q964" s="1">
        <v>657.11999999999989</v>
      </c>
      <c r="R964" s="1">
        <v>-38.08</v>
      </c>
      <c r="S964" t="s">
        <v>1060</v>
      </c>
      <c r="T964" s="1">
        <f>IF(AND(First[[#This Row],[Allowed_Amount]]&gt;First[[#This Row],[Paid_Amount]],First[[#This Row],[Status]]="Denied"),1,0)</f>
        <v>1</v>
      </c>
      <c r="U964" s="1">
        <f>IF(AND(First[[#This Row],[Allowed_Amount]]&gt;First[[#This Row],[Paid_Amount]],First[[#This Row],[Status]]="Denied"),First[[#This Row],[Allowed_Amount]]-First[[#This Row],[Paid_Amount]],0)</f>
        <v>298.12999999999988</v>
      </c>
      <c r="V96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298.12999999999988</v>
      </c>
      <c r="W96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5" spans="1:23" x14ac:dyDescent="0.35">
      <c r="A965" t="s">
        <v>981</v>
      </c>
      <c r="B965" t="s">
        <v>1019</v>
      </c>
      <c r="C965" t="s">
        <v>1031</v>
      </c>
      <c r="D965" t="s">
        <v>1035</v>
      </c>
      <c r="E965" t="s">
        <v>1041</v>
      </c>
      <c r="F965" s="1">
        <v>1976.9</v>
      </c>
      <c r="G965" s="1">
        <v>1910</v>
      </c>
      <c r="H965" s="1">
        <v>1521.49</v>
      </c>
      <c r="I965" s="1">
        <v>455.41</v>
      </c>
      <c r="J965" t="s">
        <v>1045</v>
      </c>
      <c r="K965" t="s">
        <v>1051</v>
      </c>
      <c r="L965" t="s">
        <v>1053</v>
      </c>
      <c r="M965" t="s">
        <v>1057</v>
      </c>
      <c r="N965" s="2">
        <v>45883</v>
      </c>
      <c r="O965" s="2">
        <v>45909</v>
      </c>
      <c r="P965" s="1">
        <v>1227.99</v>
      </c>
      <c r="Q965" s="1">
        <v>455.41000000000008</v>
      </c>
      <c r="R965" s="1">
        <v>-772.58</v>
      </c>
      <c r="S965" t="s">
        <v>1060</v>
      </c>
      <c r="T965" s="1">
        <f>IF(AND(First[[#This Row],[Allowed_Amount]]&gt;First[[#This Row],[Paid_Amount]],First[[#This Row],[Status]]="Denied"),1,0)</f>
        <v>1</v>
      </c>
      <c r="U965" s="1">
        <f>IF(AND(First[[#This Row],[Allowed_Amount]]&gt;First[[#This Row],[Paid_Amount]],First[[#This Row],[Status]]="Denied"),First[[#This Row],[Allowed_Amount]]-First[[#This Row],[Paid_Amount]],0)</f>
        <v>388.51</v>
      </c>
      <c r="V96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6" spans="1:23" x14ac:dyDescent="0.35">
      <c r="A966" t="s">
        <v>982</v>
      </c>
      <c r="B966" t="s">
        <v>1025</v>
      </c>
      <c r="C966" t="s">
        <v>1032</v>
      </c>
      <c r="D966" t="s">
        <v>1035</v>
      </c>
      <c r="E966" t="s">
        <v>1040</v>
      </c>
      <c r="F966" s="1">
        <v>271.57</v>
      </c>
      <c r="G966" s="1">
        <v>255.96</v>
      </c>
      <c r="H966" s="1">
        <v>247.48</v>
      </c>
      <c r="I966" s="1">
        <v>24.09</v>
      </c>
      <c r="L966" t="s">
        <v>1054</v>
      </c>
      <c r="M966" t="s">
        <v>1055</v>
      </c>
      <c r="N966" s="2">
        <v>45613</v>
      </c>
      <c r="O966" s="2">
        <v>45663</v>
      </c>
      <c r="P966" s="1">
        <v>247.48</v>
      </c>
      <c r="Q966" s="1">
        <v>24.09</v>
      </c>
      <c r="R966" s="1">
        <v>0</v>
      </c>
      <c r="S966" t="s">
        <v>1060</v>
      </c>
      <c r="T966" s="1">
        <f>IF(AND(First[[#This Row],[Allowed_Amount]]&gt;First[[#This Row],[Paid_Amount]],First[[#This Row],[Status]]="Denied"),1,0)</f>
        <v>0</v>
      </c>
      <c r="U966" s="1">
        <f>IF(AND(First[[#This Row],[Allowed_Amount]]&gt;First[[#This Row],[Paid_Amount]],First[[#This Row],[Status]]="Denied"),First[[#This Row],[Allowed_Amount]]-First[[#This Row],[Paid_Amount]],0)</f>
        <v>0</v>
      </c>
      <c r="V96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7" spans="1:23" x14ac:dyDescent="0.35">
      <c r="A967" t="s">
        <v>983</v>
      </c>
      <c r="B967" t="s">
        <v>1022</v>
      </c>
      <c r="C967" t="s">
        <v>1031</v>
      </c>
      <c r="D967" t="s">
        <v>1034</v>
      </c>
      <c r="E967" t="s">
        <v>1040</v>
      </c>
      <c r="F967" s="1">
        <v>2970.35</v>
      </c>
      <c r="G967" s="1">
        <v>2168.67</v>
      </c>
      <c r="H967" s="1">
        <v>1926.48</v>
      </c>
      <c r="I967" s="1">
        <v>1043.8699999999999</v>
      </c>
      <c r="L967" t="s">
        <v>1054</v>
      </c>
      <c r="M967" t="s">
        <v>1055</v>
      </c>
      <c r="N967" s="2">
        <v>45610</v>
      </c>
      <c r="O967" s="2">
        <v>45689</v>
      </c>
      <c r="P967" s="1">
        <v>1926.48</v>
      </c>
      <c r="Q967" s="1">
        <v>1043.8699999999999</v>
      </c>
      <c r="R967" s="1">
        <v>0</v>
      </c>
      <c r="S967" t="s">
        <v>1060</v>
      </c>
      <c r="T967" s="1">
        <f>IF(AND(First[[#This Row],[Allowed_Amount]]&gt;First[[#This Row],[Paid_Amount]],First[[#This Row],[Status]]="Denied"),1,0)</f>
        <v>0</v>
      </c>
      <c r="U967" s="1">
        <f>IF(AND(First[[#This Row],[Allowed_Amount]]&gt;First[[#This Row],[Paid_Amount]],First[[#This Row],[Status]]="Denied"),First[[#This Row],[Allowed_Amount]]-First[[#This Row],[Paid_Amount]],0)</f>
        <v>0</v>
      </c>
      <c r="V96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8" spans="1:23" x14ac:dyDescent="0.35">
      <c r="A968" t="s">
        <v>984</v>
      </c>
      <c r="B968" t="s">
        <v>1020</v>
      </c>
      <c r="C968" t="s">
        <v>1032</v>
      </c>
      <c r="D968" t="s">
        <v>1034</v>
      </c>
      <c r="E968" t="s">
        <v>1038</v>
      </c>
      <c r="F968" s="1">
        <v>1350.02</v>
      </c>
      <c r="G968" s="1">
        <v>692.62</v>
      </c>
      <c r="H968" s="1">
        <v>572.66</v>
      </c>
      <c r="I968" s="1">
        <v>777.36</v>
      </c>
      <c r="L968" t="s">
        <v>1054</v>
      </c>
      <c r="M968" t="s">
        <v>1055</v>
      </c>
      <c r="N968" s="2">
        <v>45622</v>
      </c>
      <c r="O968" s="2">
        <v>45698</v>
      </c>
      <c r="P968" s="1">
        <v>572.66</v>
      </c>
      <c r="Q968" s="1">
        <v>777.36</v>
      </c>
      <c r="R968" s="1">
        <v>0</v>
      </c>
      <c r="S968" t="s">
        <v>1060</v>
      </c>
      <c r="T968" s="1">
        <f>IF(AND(First[[#This Row],[Allowed_Amount]]&gt;First[[#This Row],[Paid_Amount]],First[[#This Row],[Status]]="Denied"),1,0)</f>
        <v>0</v>
      </c>
      <c r="U968" s="1">
        <f>IF(AND(First[[#This Row],[Allowed_Amount]]&gt;First[[#This Row],[Paid_Amount]],First[[#This Row],[Status]]="Denied"),First[[#This Row],[Allowed_Amount]]-First[[#This Row],[Paid_Amount]],0)</f>
        <v>0</v>
      </c>
      <c r="V96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69" spans="1:23" x14ac:dyDescent="0.35">
      <c r="A969" t="s">
        <v>985</v>
      </c>
      <c r="B969" t="s">
        <v>1023</v>
      </c>
      <c r="C969" t="s">
        <v>1032</v>
      </c>
      <c r="D969" t="s">
        <v>1034</v>
      </c>
      <c r="E969" t="s">
        <v>1039</v>
      </c>
      <c r="F969" s="1">
        <v>2462.75</v>
      </c>
      <c r="G969" s="1">
        <v>2362.8000000000002</v>
      </c>
      <c r="H969" s="1">
        <v>1880.38</v>
      </c>
      <c r="I969" s="1">
        <v>582.37</v>
      </c>
      <c r="L969" t="s">
        <v>1054</v>
      </c>
      <c r="M969" t="s">
        <v>1055</v>
      </c>
      <c r="N969" s="2">
        <v>45665</v>
      </c>
      <c r="O969" s="2">
        <v>45720</v>
      </c>
      <c r="P969" s="1">
        <v>1880.38</v>
      </c>
      <c r="Q969" s="1">
        <v>582.36999999999989</v>
      </c>
      <c r="R969" s="1">
        <v>0</v>
      </c>
      <c r="S969" t="s">
        <v>1060</v>
      </c>
      <c r="T969" s="1">
        <f>IF(AND(First[[#This Row],[Allowed_Amount]]&gt;First[[#This Row],[Paid_Amount]],First[[#This Row],[Status]]="Denied"),1,0)</f>
        <v>0</v>
      </c>
      <c r="U969" s="1">
        <f>IF(AND(First[[#This Row],[Allowed_Amount]]&gt;First[[#This Row],[Paid_Amount]],First[[#This Row],[Status]]="Denied"),First[[#This Row],[Allowed_Amount]]-First[[#This Row],[Paid_Amount]],0)</f>
        <v>0</v>
      </c>
      <c r="V96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6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0" spans="1:23" x14ac:dyDescent="0.35">
      <c r="A970" t="s">
        <v>986</v>
      </c>
      <c r="B970" t="s">
        <v>1027</v>
      </c>
      <c r="C970" t="s">
        <v>1029</v>
      </c>
      <c r="D970" t="s">
        <v>1037</v>
      </c>
      <c r="E970" t="s">
        <v>1039</v>
      </c>
      <c r="F970" s="1">
        <v>4953.92</v>
      </c>
      <c r="G970" s="1">
        <v>3666.27</v>
      </c>
      <c r="H970" s="1">
        <v>3524.03</v>
      </c>
      <c r="I970" s="1">
        <v>1429.89</v>
      </c>
      <c r="L970" t="s">
        <v>1054</v>
      </c>
      <c r="M970" t="s">
        <v>1055</v>
      </c>
      <c r="N970" s="2">
        <v>45547</v>
      </c>
      <c r="O970" s="2">
        <v>45553</v>
      </c>
      <c r="P970" s="1">
        <v>3524.03</v>
      </c>
      <c r="Q970" s="1">
        <v>1429.89</v>
      </c>
      <c r="R970" s="1">
        <v>0</v>
      </c>
      <c r="S970" t="s">
        <v>1060</v>
      </c>
      <c r="T970" s="1">
        <f>IF(AND(First[[#This Row],[Allowed_Amount]]&gt;First[[#This Row],[Paid_Amount]],First[[#This Row],[Status]]="Denied"),1,0)</f>
        <v>0</v>
      </c>
      <c r="U970" s="1">
        <f>IF(AND(First[[#This Row],[Allowed_Amount]]&gt;First[[#This Row],[Paid_Amount]],First[[#This Row],[Status]]="Denied"),First[[#This Row],[Allowed_Amount]]-First[[#This Row],[Paid_Amount]],0)</f>
        <v>0</v>
      </c>
      <c r="V97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1" spans="1:23" x14ac:dyDescent="0.35">
      <c r="A971" t="s">
        <v>987</v>
      </c>
      <c r="B971" t="s">
        <v>1022</v>
      </c>
      <c r="C971" t="s">
        <v>1031</v>
      </c>
      <c r="D971" t="s">
        <v>1035</v>
      </c>
      <c r="E971" t="s">
        <v>1041</v>
      </c>
      <c r="F971" s="1">
        <v>3115.34</v>
      </c>
      <c r="G971" s="1">
        <v>2034.07</v>
      </c>
      <c r="H971" s="1">
        <v>2008.87</v>
      </c>
      <c r="I971" s="1">
        <v>1106.47</v>
      </c>
      <c r="J971" t="s">
        <v>1046</v>
      </c>
      <c r="K971" t="s">
        <v>1050</v>
      </c>
      <c r="L971" t="s">
        <v>1053</v>
      </c>
      <c r="M971" t="s">
        <v>1058</v>
      </c>
      <c r="N971" s="2">
        <v>45591</v>
      </c>
      <c r="O971" s="2">
        <v>45668</v>
      </c>
      <c r="P971" s="1">
        <v>1626.68</v>
      </c>
      <c r="Q971" s="1">
        <v>1106.47</v>
      </c>
      <c r="R971" s="1">
        <v>-520.21</v>
      </c>
      <c r="S971" t="s">
        <v>1060</v>
      </c>
      <c r="T971" s="1">
        <f>IF(AND(First[[#This Row],[Allowed_Amount]]&gt;First[[#This Row],[Paid_Amount]],First[[#This Row],[Status]]="Denied"),1,0)</f>
        <v>1</v>
      </c>
      <c r="U971" s="1">
        <f>IF(AND(First[[#This Row],[Allowed_Amount]]&gt;First[[#This Row],[Paid_Amount]],First[[#This Row],[Status]]="Denied"),First[[#This Row],[Allowed_Amount]]-First[[#This Row],[Paid_Amount]],0)</f>
        <v>25.200000000000045</v>
      </c>
      <c r="V97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25.200000000000045</v>
      </c>
      <c r="W97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72" spans="1:23" x14ac:dyDescent="0.35">
      <c r="A972" t="s">
        <v>988</v>
      </c>
      <c r="B972" t="s">
        <v>1024</v>
      </c>
      <c r="C972" t="s">
        <v>1030</v>
      </c>
      <c r="D972" t="s">
        <v>1035</v>
      </c>
      <c r="E972" t="s">
        <v>1041</v>
      </c>
      <c r="F972" s="1">
        <v>910.66</v>
      </c>
      <c r="G972" s="1">
        <v>488.93</v>
      </c>
      <c r="H972" s="1">
        <v>421.77</v>
      </c>
      <c r="I972" s="1">
        <v>488.89</v>
      </c>
      <c r="L972" t="s">
        <v>1054</v>
      </c>
      <c r="M972" t="s">
        <v>1055</v>
      </c>
      <c r="N972" s="2">
        <v>45705</v>
      </c>
      <c r="O972" s="2">
        <v>45788</v>
      </c>
      <c r="P972" s="1">
        <v>421.77</v>
      </c>
      <c r="Q972" s="1">
        <v>488.89</v>
      </c>
      <c r="R972" s="1">
        <v>0</v>
      </c>
      <c r="S972" t="s">
        <v>1060</v>
      </c>
      <c r="T972" s="1">
        <f>IF(AND(First[[#This Row],[Allowed_Amount]]&gt;First[[#This Row],[Paid_Amount]],First[[#This Row],[Status]]="Denied"),1,0)</f>
        <v>0</v>
      </c>
      <c r="U972" s="1">
        <f>IF(AND(First[[#This Row],[Allowed_Amount]]&gt;First[[#This Row],[Paid_Amount]],First[[#This Row],[Status]]="Denied"),First[[#This Row],[Allowed_Amount]]-First[[#This Row],[Paid_Amount]],0)</f>
        <v>0</v>
      </c>
      <c r="V97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3" spans="1:23" x14ac:dyDescent="0.35">
      <c r="A973" t="s">
        <v>989</v>
      </c>
      <c r="B973" t="s">
        <v>1022</v>
      </c>
      <c r="C973" t="s">
        <v>1029</v>
      </c>
      <c r="D973" t="s">
        <v>1034</v>
      </c>
      <c r="E973" t="s">
        <v>1040</v>
      </c>
      <c r="F973" s="1">
        <v>3049.85</v>
      </c>
      <c r="G973" s="1">
        <v>2000.55</v>
      </c>
      <c r="H973" s="1">
        <v>1998.19</v>
      </c>
      <c r="I973" s="1">
        <v>1051.6600000000001</v>
      </c>
      <c r="J973" t="s">
        <v>1045</v>
      </c>
      <c r="K973" t="s">
        <v>1051</v>
      </c>
      <c r="L973" t="s">
        <v>1053</v>
      </c>
      <c r="M973" t="s">
        <v>1055</v>
      </c>
      <c r="N973" s="2">
        <v>45716</v>
      </c>
      <c r="O973" s="2">
        <v>45778</v>
      </c>
      <c r="P973" s="1">
        <v>1766.95</v>
      </c>
      <c r="Q973" s="1">
        <v>1051.6600000000001</v>
      </c>
      <c r="R973" s="1">
        <v>-715.29</v>
      </c>
      <c r="S973" t="s">
        <v>1060</v>
      </c>
      <c r="T973" s="1">
        <f>IF(AND(First[[#This Row],[Allowed_Amount]]&gt;First[[#This Row],[Paid_Amount]],First[[#This Row],[Status]]="Denied"),1,0)</f>
        <v>1</v>
      </c>
      <c r="U973" s="1">
        <f>IF(AND(First[[#This Row],[Allowed_Amount]]&gt;First[[#This Row],[Paid_Amount]],First[[#This Row],[Status]]="Denied"),First[[#This Row],[Allowed_Amount]]-First[[#This Row],[Paid_Amount]],0)</f>
        <v>2.3599999999999</v>
      </c>
      <c r="V97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4" spans="1:23" x14ac:dyDescent="0.35">
      <c r="A974" t="s">
        <v>990</v>
      </c>
      <c r="B974" t="s">
        <v>1021</v>
      </c>
      <c r="C974" t="s">
        <v>1031</v>
      </c>
      <c r="D974" t="s">
        <v>1035</v>
      </c>
      <c r="E974" t="s">
        <v>1041</v>
      </c>
      <c r="F974" s="1">
        <v>4112.4799999999996</v>
      </c>
      <c r="G974" s="1">
        <v>2550.8000000000002</v>
      </c>
      <c r="H974" s="1">
        <v>1283.6099999999999</v>
      </c>
      <c r="I974" s="1">
        <v>2828.87</v>
      </c>
      <c r="J974" t="s">
        <v>1047</v>
      </c>
      <c r="K974" t="s">
        <v>1052</v>
      </c>
      <c r="L974" t="s">
        <v>1053</v>
      </c>
      <c r="M974" t="s">
        <v>1056</v>
      </c>
      <c r="N974" s="2">
        <v>45661</v>
      </c>
      <c r="O974" s="2">
        <v>45745</v>
      </c>
      <c r="P974" s="1">
        <v>911.03</v>
      </c>
      <c r="Q974" s="1">
        <v>2828.87</v>
      </c>
      <c r="R974" s="1">
        <v>1917.84</v>
      </c>
      <c r="S974" t="s">
        <v>1060</v>
      </c>
      <c r="T974" s="1">
        <f>IF(AND(First[[#This Row],[Allowed_Amount]]&gt;First[[#This Row],[Paid_Amount]],First[[#This Row],[Status]]="Denied"),1,0)</f>
        <v>1</v>
      </c>
      <c r="U974" s="1">
        <f>IF(AND(First[[#This Row],[Allowed_Amount]]&gt;First[[#This Row],[Paid_Amount]],First[[#This Row],[Status]]="Denied"),First[[#This Row],[Allowed_Amount]]-First[[#This Row],[Paid_Amount]],0)</f>
        <v>1267.1900000000003</v>
      </c>
      <c r="V97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1267.1900000000003</v>
      </c>
      <c r="W97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5" spans="1:23" x14ac:dyDescent="0.35">
      <c r="A975" t="s">
        <v>991</v>
      </c>
      <c r="B975" t="s">
        <v>1025</v>
      </c>
      <c r="C975" t="s">
        <v>1028</v>
      </c>
      <c r="D975" t="s">
        <v>1037</v>
      </c>
      <c r="E975" t="s">
        <v>1039</v>
      </c>
      <c r="F975" s="1">
        <v>4978.47</v>
      </c>
      <c r="G975" s="1">
        <v>4947</v>
      </c>
      <c r="H975" s="1">
        <v>3041.88</v>
      </c>
      <c r="I975" s="1">
        <v>1936.59</v>
      </c>
      <c r="J975" t="s">
        <v>1044</v>
      </c>
      <c r="K975" t="s">
        <v>1050</v>
      </c>
      <c r="L975" t="s">
        <v>1053</v>
      </c>
      <c r="M975" t="s">
        <v>1056</v>
      </c>
      <c r="N975" s="2">
        <v>45820</v>
      </c>
      <c r="O975" s="2">
        <v>45836</v>
      </c>
      <c r="P975" s="1">
        <v>2667.35</v>
      </c>
      <c r="Q975" s="1">
        <v>1936.59</v>
      </c>
      <c r="R975" s="1">
        <v>-730.76</v>
      </c>
      <c r="S975" t="s">
        <v>1060</v>
      </c>
      <c r="T975" s="1">
        <f>IF(AND(First[[#This Row],[Allowed_Amount]]&gt;First[[#This Row],[Paid_Amount]],First[[#This Row],[Status]]="Denied"),1,0)</f>
        <v>1</v>
      </c>
      <c r="U975" s="1">
        <f>IF(AND(First[[#This Row],[Allowed_Amount]]&gt;First[[#This Row],[Paid_Amount]],First[[#This Row],[Status]]="Denied"),First[[#This Row],[Allowed_Amount]]-First[[#This Row],[Paid_Amount]],0)</f>
        <v>1905.12</v>
      </c>
      <c r="V97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76" spans="1:23" x14ac:dyDescent="0.35">
      <c r="A976" t="s">
        <v>992</v>
      </c>
      <c r="B976" t="s">
        <v>1021</v>
      </c>
      <c r="C976" t="s">
        <v>1029</v>
      </c>
      <c r="D976" t="s">
        <v>1034</v>
      </c>
      <c r="E976" t="s">
        <v>1041</v>
      </c>
      <c r="F976" s="1">
        <v>856.6</v>
      </c>
      <c r="G976" s="1">
        <v>555.16999999999996</v>
      </c>
      <c r="H976" s="1">
        <v>306.47000000000003</v>
      </c>
      <c r="I976" s="1">
        <v>550.13</v>
      </c>
      <c r="J976" t="s">
        <v>1045</v>
      </c>
      <c r="K976" t="s">
        <v>1051</v>
      </c>
      <c r="L976" t="s">
        <v>1053</v>
      </c>
      <c r="M976" t="s">
        <v>1058</v>
      </c>
      <c r="N976" s="2">
        <v>45861</v>
      </c>
      <c r="O976" s="2">
        <v>45888</v>
      </c>
      <c r="P976" s="1">
        <v>295.12</v>
      </c>
      <c r="Q976" s="1">
        <v>550.13</v>
      </c>
      <c r="R976" s="1">
        <v>255.01</v>
      </c>
      <c r="S976" t="s">
        <v>1060</v>
      </c>
      <c r="T976" s="1">
        <f>IF(AND(First[[#This Row],[Allowed_Amount]]&gt;First[[#This Row],[Paid_Amount]],First[[#This Row],[Status]]="Denied"),1,0)</f>
        <v>1</v>
      </c>
      <c r="U976" s="1">
        <f>IF(AND(First[[#This Row],[Allowed_Amount]]&gt;First[[#This Row],[Paid_Amount]],First[[#This Row],[Status]]="Denied"),First[[#This Row],[Allowed_Amount]]-First[[#This Row],[Paid_Amount]],0)</f>
        <v>248.69999999999993</v>
      </c>
      <c r="V97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7" spans="1:23" x14ac:dyDescent="0.35">
      <c r="A977" t="s">
        <v>993</v>
      </c>
      <c r="B977" t="s">
        <v>1025</v>
      </c>
      <c r="C977" t="s">
        <v>1031</v>
      </c>
      <c r="D977" t="s">
        <v>1033</v>
      </c>
      <c r="E977" t="s">
        <v>1038</v>
      </c>
      <c r="F977" s="1">
        <v>3170.5</v>
      </c>
      <c r="G977" s="1">
        <v>1799.07</v>
      </c>
      <c r="H977" s="1">
        <v>1210.45</v>
      </c>
      <c r="I977" s="1">
        <v>1960.05</v>
      </c>
      <c r="J977" t="s">
        <v>1046</v>
      </c>
      <c r="K977" t="s">
        <v>1050</v>
      </c>
      <c r="L977" t="s">
        <v>1053</v>
      </c>
      <c r="M977" t="s">
        <v>1056</v>
      </c>
      <c r="N977" s="2">
        <v>45729</v>
      </c>
      <c r="O977" s="2">
        <v>45801</v>
      </c>
      <c r="P977" s="1">
        <v>1189.97</v>
      </c>
      <c r="Q977" s="1">
        <v>1960.05</v>
      </c>
      <c r="R977" s="1">
        <v>770.08</v>
      </c>
      <c r="S977" t="s">
        <v>1060</v>
      </c>
      <c r="T977" s="1">
        <f>IF(AND(First[[#This Row],[Allowed_Amount]]&gt;First[[#This Row],[Paid_Amount]],First[[#This Row],[Status]]="Denied"),1,0)</f>
        <v>1</v>
      </c>
      <c r="U977" s="1">
        <f>IF(AND(First[[#This Row],[Allowed_Amount]]&gt;First[[#This Row],[Paid_Amount]],First[[#This Row],[Status]]="Denied"),First[[#This Row],[Allowed_Amount]]-First[[#This Row],[Paid_Amount]],0)</f>
        <v>588.61999999999989</v>
      </c>
      <c r="V97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588.61999999999989</v>
      </c>
      <c r="W97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78" spans="1:23" x14ac:dyDescent="0.35">
      <c r="A978" t="s">
        <v>994</v>
      </c>
      <c r="B978" t="s">
        <v>1019</v>
      </c>
      <c r="C978" t="s">
        <v>1032</v>
      </c>
      <c r="D978" t="s">
        <v>1033</v>
      </c>
      <c r="E978" t="s">
        <v>1039</v>
      </c>
      <c r="F978" s="1">
        <v>3113.85</v>
      </c>
      <c r="G978" s="1">
        <v>2616.71</v>
      </c>
      <c r="H978" s="1">
        <v>2010.97</v>
      </c>
      <c r="I978" s="1">
        <v>1102.8800000000001</v>
      </c>
      <c r="J978" t="s">
        <v>1045</v>
      </c>
      <c r="K978" t="s">
        <v>1051</v>
      </c>
      <c r="L978" t="s">
        <v>1053</v>
      </c>
      <c r="M978" t="s">
        <v>1058</v>
      </c>
      <c r="N978" s="2">
        <v>45721</v>
      </c>
      <c r="O978" s="2">
        <v>45750</v>
      </c>
      <c r="P978" s="1">
        <v>1582.68</v>
      </c>
      <c r="Q978" s="1">
        <v>1102.8800000000001</v>
      </c>
      <c r="R978" s="1">
        <v>-479.8</v>
      </c>
      <c r="S978" t="s">
        <v>1060</v>
      </c>
      <c r="T978" s="1">
        <f>IF(AND(First[[#This Row],[Allowed_Amount]]&gt;First[[#This Row],[Paid_Amount]],First[[#This Row],[Status]]="Denied"),1,0)</f>
        <v>1</v>
      </c>
      <c r="U978" s="1">
        <f>IF(AND(First[[#This Row],[Allowed_Amount]]&gt;First[[#This Row],[Paid_Amount]],First[[#This Row],[Status]]="Denied"),First[[#This Row],[Allowed_Amount]]-First[[#This Row],[Paid_Amount]],0)</f>
        <v>605.74</v>
      </c>
      <c r="V97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7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79" spans="1:23" x14ac:dyDescent="0.35">
      <c r="A979" t="s">
        <v>995</v>
      </c>
      <c r="B979" t="s">
        <v>1022</v>
      </c>
      <c r="C979" t="s">
        <v>1031</v>
      </c>
      <c r="D979" t="s">
        <v>1037</v>
      </c>
      <c r="E979" t="s">
        <v>1041</v>
      </c>
      <c r="F979" s="1">
        <v>3806.98</v>
      </c>
      <c r="G979" s="1">
        <v>2917.4</v>
      </c>
      <c r="H979" s="1">
        <v>2411.2399999999998</v>
      </c>
      <c r="I979" s="1">
        <v>1395.74</v>
      </c>
      <c r="J979" t="s">
        <v>1046</v>
      </c>
      <c r="K979" t="s">
        <v>1050</v>
      </c>
      <c r="L979" t="s">
        <v>1053</v>
      </c>
      <c r="M979" t="s">
        <v>1058</v>
      </c>
      <c r="N979" s="2">
        <v>45874</v>
      </c>
      <c r="O979" s="2">
        <v>45906</v>
      </c>
      <c r="P979" s="1">
        <v>2009.93</v>
      </c>
      <c r="Q979" s="1">
        <v>1395.74</v>
      </c>
      <c r="R979" s="1">
        <v>-614.19000000000005</v>
      </c>
      <c r="S979" t="s">
        <v>1060</v>
      </c>
      <c r="T979" s="1">
        <f>IF(AND(First[[#This Row],[Allowed_Amount]]&gt;First[[#This Row],[Paid_Amount]],First[[#This Row],[Status]]="Denied"),1,0)</f>
        <v>1</v>
      </c>
      <c r="U979" s="1">
        <f>IF(AND(First[[#This Row],[Allowed_Amount]]&gt;First[[#This Row],[Paid_Amount]],First[[#This Row],[Status]]="Denied"),First[[#This Row],[Allowed_Amount]]-First[[#This Row],[Paid_Amount]],0)</f>
        <v>506.16000000000031</v>
      </c>
      <c r="V97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506.16000000000031</v>
      </c>
      <c r="W97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80" spans="1:23" x14ac:dyDescent="0.35">
      <c r="A980" t="s">
        <v>996</v>
      </c>
      <c r="B980" t="s">
        <v>1018</v>
      </c>
      <c r="C980" t="s">
        <v>1031</v>
      </c>
      <c r="D980" t="s">
        <v>1035</v>
      </c>
      <c r="E980" t="s">
        <v>1039</v>
      </c>
      <c r="F980" s="1">
        <v>2393.71</v>
      </c>
      <c r="G980" s="1">
        <v>1363.45</v>
      </c>
      <c r="H980" s="1">
        <v>1251.45</v>
      </c>
      <c r="I980" s="1">
        <v>1142.26</v>
      </c>
      <c r="J980" t="s">
        <v>1044</v>
      </c>
      <c r="K980" t="s">
        <v>1050</v>
      </c>
      <c r="L980" t="s">
        <v>1053</v>
      </c>
      <c r="M980" t="s">
        <v>1058</v>
      </c>
      <c r="N980" s="2">
        <v>45600</v>
      </c>
      <c r="O980" s="2">
        <v>45658</v>
      </c>
      <c r="P980" s="1">
        <v>1130.67</v>
      </c>
      <c r="Q980" s="1">
        <v>1142.26</v>
      </c>
      <c r="R980" s="1">
        <v>11.59</v>
      </c>
      <c r="S980" t="s">
        <v>1060</v>
      </c>
      <c r="T980" s="1">
        <f>IF(AND(First[[#This Row],[Allowed_Amount]]&gt;First[[#This Row],[Paid_Amount]],First[[#This Row],[Status]]="Denied"),1,0)</f>
        <v>1</v>
      </c>
      <c r="U980" s="1">
        <f>IF(AND(First[[#This Row],[Allowed_Amount]]&gt;First[[#This Row],[Paid_Amount]],First[[#This Row],[Status]]="Denied"),First[[#This Row],[Allowed_Amount]]-First[[#This Row],[Paid_Amount]],0)</f>
        <v>112</v>
      </c>
      <c r="V98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81" spans="1:23" x14ac:dyDescent="0.35">
      <c r="A981" t="s">
        <v>997</v>
      </c>
      <c r="B981" t="s">
        <v>1026</v>
      </c>
      <c r="C981" t="s">
        <v>1030</v>
      </c>
      <c r="D981" t="s">
        <v>1037</v>
      </c>
      <c r="E981" t="s">
        <v>1041</v>
      </c>
      <c r="F981" s="1">
        <v>152.66</v>
      </c>
      <c r="G981" s="1">
        <v>79.040000000000006</v>
      </c>
      <c r="H981" s="1">
        <v>69.66</v>
      </c>
      <c r="I981" s="1">
        <v>83</v>
      </c>
      <c r="J981" t="s">
        <v>1045</v>
      </c>
      <c r="K981" t="s">
        <v>1051</v>
      </c>
      <c r="L981" t="s">
        <v>1053</v>
      </c>
      <c r="M981" t="s">
        <v>1056</v>
      </c>
      <c r="N981" s="2">
        <v>45812</v>
      </c>
      <c r="O981" s="2">
        <v>45872</v>
      </c>
      <c r="P981" s="1">
        <v>48.87</v>
      </c>
      <c r="Q981" s="1">
        <v>83</v>
      </c>
      <c r="R981" s="1">
        <v>34.130000000000003</v>
      </c>
      <c r="S981" t="s">
        <v>1060</v>
      </c>
      <c r="T981" s="1">
        <f>IF(AND(First[[#This Row],[Allowed_Amount]]&gt;First[[#This Row],[Paid_Amount]],First[[#This Row],[Status]]="Denied"),1,0)</f>
        <v>1</v>
      </c>
      <c r="U981" s="1">
        <f>IF(AND(First[[#This Row],[Allowed_Amount]]&gt;First[[#This Row],[Paid_Amount]],First[[#This Row],[Status]]="Denied"),First[[#This Row],[Allowed_Amount]]-First[[#This Row],[Paid_Amount]],0)</f>
        <v>9.3800000000000097</v>
      </c>
      <c r="V98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2" spans="1:23" x14ac:dyDescent="0.35">
      <c r="A982" t="s">
        <v>998</v>
      </c>
      <c r="B982" t="s">
        <v>1019</v>
      </c>
      <c r="C982" t="s">
        <v>1028</v>
      </c>
      <c r="D982" t="s">
        <v>1035</v>
      </c>
      <c r="E982" t="s">
        <v>1041</v>
      </c>
      <c r="F982" s="1">
        <v>556.04999999999995</v>
      </c>
      <c r="G982" s="1">
        <v>435.14</v>
      </c>
      <c r="H982" s="1">
        <v>359.71</v>
      </c>
      <c r="I982" s="1">
        <v>196.34</v>
      </c>
      <c r="J982" t="s">
        <v>1044</v>
      </c>
      <c r="K982" t="s">
        <v>1050</v>
      </c>
      <c r="L982" t="s">
        <v>1053</v>
      </c>
      <c r="M982" t="s">
        <v>1056</v>
      </c>
      <c r="N982" s="2">
        <v>45717</v>
      </c>
      <c r="O982" s="2">
        <v>45793</v>
      </c>
      <c r="P982" s="1">
        <v>263.86</v>
      </c>
      <c r="Q982" s="1">
        <v>196.34</v>
      </c>
      <c r="R982" s="1">
        <v>-67.52</v>
      </c>
      <c r="S982" t="s">
        <v>1060</v>
      </c>
      <c r="T982" s="1">
        <f>IF(AND(First[[#This Row],[Allowed_Amount]]&gt;First[[#This Row],[Paid_Amount]],First[[#This Row],[Status]]="Denied"),1,0)</f>
        <v>1</v>
      </c>
      <c r="U982" s="1">
        <f>IF(AND(First[[#This Row],[Allowed_Amount]]&gt;First[[#This Row],[Paid_Amount]],First[[#This Row],[Status]]="Denied"),First[[#This Row],[Allowed_Amount]]-First[[#This Row],[Paid_Amount]],0)</f>
        <v>75.430000000000007</v>
      </c>
      <c r="V98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83" spans="1:23" x14ac:dyDescent="0.35">
      <c r="A983" t="s">
        <v>999</v>
      </c>
      <c r="B983" t="s">
        <v>1025</v>
      </c>
      <c r="C983" t="s">
        <v>1031</v>
      </c>
      <c r="D983" t="s">
        <v>1035</v>
      </c>
      <c r="E983" t="s">
        <v>1040</v>
      </c>
      <c r="F983" s="1">
        <v>3547.48</v>
      </c>
      <c r="G983" s="1">
        <v>3169.75</v>
      </c>
      <c r="H983" s="1">
        <v>1738.12</v>
      </c>
      <c r="I983" s="1">
        <v>1809.36</v>
      </c>
      <c r="L983" t="s">
        <v>1054</v>
      </c>
      <c r="M983" t="s">
        <v>1055</v>
      </c>
      <c r="N983" s="2">
        <v>45886</v>
      </c>
      <c r="O983" s="2">
        <v>45952</v>
      </c>
      <c r="P983" s="1">
        <v>1738.12</v>
      </c>
      <c r="Q983" s="1">
        <v>1809.36</v>
      </c>
      <c r="R983" s="1">
        <v>0</v>
      </c>
      <c r="S983" t="s">
        <v>1060</v>
      </c>
      <c r="T983" s="1">
        <f>IF(AND(First[[#This Row],[Allowed_Amount]]&gt;First[[#This Row],[Paid_Amount]],First[[#This Row],[Status]]="Denied"),1,0)</f>
        <v>0</v>
      </c>
      <c r="U983" s="1">
        <f>IF(AND(First[[#This Row],[Allowed_Amount]]&gt;First[[#This Row],[Paid_Amount]],First[[#This Row],[Status]]="Denied"),First[[#This Row],[Allowed_Amount]]-First[[#This Row],[Paid_Amount]],0)</f>
        <v>0</v>
      </c>
      <c r="V98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4" spans="1:23" x14ac:dyDescent="0.35">
      <c r="A984" t="s">
        <v>1000</v>
      </c>
      <c r="B984" t="s">
        <v>1023</v>
      </c>
      <c r="C984" t="s">
        <v>1032</v>
      </c>
      <c r="D984" t="s">
        <v>1035</v>
      </c>
      <c r="E984" t="s">
        <v>1038</v>
      </c>
      <c r="F984" s="1">
        <v>4977.4799999999996</v>
      </c>
      <c r="G984" s="1">
        <v>3835.89</v>
      </c>
      <c r="H984" s="1">
        <v>3354.88</v>
      </c>
      <c r="I984" s="1">
        <v>1622.6</v>
      </c>
      <c r="L984" t="s">
        <v>1054</v>
      </c>
      <c r="M984" t="s">
        <v>1055</v>
      </c>
      <c r="N984" s="2">
        <v>45751</v>
      </c>
      <c r="O984" s="2">
        <v>45763</v>
      </c>
      <c r="P984" s="1">
        <v>3354.88</v>
      </c>
      <c r="Q984" s="1">
        <v>1622.599999999999</v>
      </c>
      <c r="R984" s="1">
        <v>0</v>
      </c>
      <c r="S984" t="s">
        <v>1060</v>
      </c>
      <c r="T984" s="1">
        <f>IF(AND(First[[#This Row],[Allowed_Amount]]&gt;First[[#This Row],[Paid_Amount]],First[[#This Row],[Status]]="Denied"),1,0)</f>
        <v>0</v>
      </c>
      <c r="U984" s="1">
        <f>IF(AND(First[[#This Row],[Allowed_Amount]]&gt;First[[#This Row],[Paid_Amount]],First[[#This Row],[Status]]="Denied"),First[[#This Row],[Allowed_Amount]]-First[[#This Row],[Paid_Amount]],0)</f>
        <v>0</v>
      </c>
      <c r="V98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5" spans="1:23" x14ac:dyDescent="0.35">
      <c r="A985" t="s">
        <v>1001</v>
      </c>
      <c r="B985" t="s">
        <v>1018</v>
      </c>
      <c r="C985" t="s">
        <v>1030</v>
      </c>
      <c r="D985" t="s">
        <v>1035</v>
      </c>
      <c r="E985" t="s">
        <v>1041</v>
      </c>
      <c r="F985" s="1">
        <v>4327.45</v>
      </c>
      <c r="G985" s="1">
        <v>3577.18</v>
      </c>
      <c r="H985" s="1">
        <v>2677.28</v>
      </c>
      <c r="I985" s="1">
        <v>1650.17</v>
      </c>
      <c r="L985" t="s">
        <v>1054</v>
      </c>
      <c r="M985" t="s">
        <v>1055</v>
      </c>
      <c r="N985" s="2">
        <v>45689</v>
      </c>
      <c r="O985" s="2">
        <v>45698</v>
      </c>
      <c r="P985" s="1">
        <v>2677.28</v>
      </c>
      <c r="Q985" s="1">
        <v>1650.17</v>
      </c>
      <c r="R985" s="1">
        <v>0</v>
      </c>
      <c r="S985" t="s">
        <v>1060</v>
      </c>
      <c r="T985" s="1">
        <f>IF(AND(First[[#This Row],[Allowed_Amount]]&gt;First[[#This Row],[Paid_Amount]],First[[#This Row],[Status]]="Denied"),1,0)</f>
        <v>0</v>
      </c>
      <c r="U985" s="1">
        <f>IF(AND(First[[#This Row],[Allowed_Amount]]&gt;First[[#This Row],[Paid_Amount]],First[[#This Row],[Status]]="Denied"),First[[#This Row],[Allowed_Amount]]-First[[#This Row],[Paid_Amount]],0)</f>
        <v>0</v>
      </c>
      <c r="V98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6" spans="1:23" x14ac:dyDescent="0.35">
      <c r="A986" t="s">
        <v>1002</v>
      </c>
      <c r="B986" t="s">
        <v>1019</v>
      </c>
      <c r="C986" t="s">
        <v>1031</v>
      </c>
      <c r="D986" t="s">
        <v>1037</v>
      </c>
      <c r="E986" t="s">
        <v>1038</v>
      </c>
      <c r="F986" s="1">
        <v>1142.55</v>
      </c>
      <c r="G986" s="1">
        <v>998.65</v>
      </c>
      <c r="H986" s="1">
        <v>508.36</v>
      </c>
      <c r="I986" s="1">
        <v>634.19000000000005</v>
      </c>
      <c r="L986" t="s">
        <v>1054</v>
      </c>
      <c r="M986" t="s">
        <v>1055</v>
      </c>
      <c r="N986" s="2">
        <v>45653</v>
      </c>
      <c r="O986" s="2">
        <v>45735</v>
      </c>
      <c r="P986" s="1">
        <v>508.36</v>
      </c>
      <c r="Q986" s="1">
        <v>634.18999999999994</v>
      </c>
      <c r="R986" s="1">
        <v>0</v>
      </c>
      <c r="S986" t="s">
        <v>1060</v>
      </c>
      <c r="T986" s="1">
        <f>IF(AND(First[[#This Row],[Allowed_Amount]]&gt;First[[#This Row],[Paid_Amount]],First[[#This Row],[Status]]="Denied"),1,0)</f>
        <v>0</v>
      </c>
      <c r="U986" s="1">
        <f>IF(AND(First[[#This Row],[Allowed_Amount]]&gt;First[[#This Row],[Paid_Amount]],First[[#This Row],[Status]]="Denied"),First[[#This Row],[Allowed_Amount]]-First[[#This Row],[Paid_Amount]],0)</f>
        <v>0</v>
      </c>
      <c r="V98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7" spans="1:23" x14ac:dyDescent="0.35">
      <c r="A987" t="s">
        <v>1003</v>
      </c>
      <c r="B987" t="s">
        <v>1027</v>
      </c>
      <c r="C987" t="s">
        <v>1030</v>
      </c>
      <c r="D987" t="s">
        <v>1035</v>
      </c>
      <c r="E987" t="s">
        <v>1039</v>
      </c>
      <c r="F987" s="1">
        <v>2210.96</v>
      </c>
      <c r="G987" s="1">
        <v>1156.08</v>
      </c>
      <c r="H987" s="1">
        <v>1099.52</v>
      </c>
      <c r="I987" s="1">
        <v>1111.44</v>
      </c>
      <c r="L987" t="s">
        <v>1054</v>
      </c>
      <c r="M987" t="s">
        <v>1055</v>
      </c>
      <c r="N987" s="2">
        <v>45547</v>
      </c>
      <c r="O987" s="2">
        <v>45608</v>
      </c>
      <c r="P987" s="1">
        <v>1099.52</v>
      </c>
      <c r="Q987" s="1">
        <v>1111.44</v>
      </c>
      <c r="R987" s="1">
        <v>0</v>
      </c>
      <c r="S987" t="s">
        <v>1060</v>
      </c>
      <c r="T987" s="1">
        <f>IF(AND(First[[#This Row],[Allowed_Amount]]&gt;First[[#This Row],[Paid_Amount]],First[[#This Row],[Status]]="Denied"),1,0)</f>
        <v>0</v>
      </c>
      <c r="U987" s="1">
        <f>IF(AND(First[[#This Row],[Allowed_Amount]]&gt;First[[#This Row],[Paid_Amount]],First[[#This Row],[Status]]="Denied"),First[[#This Row],[Allowed_Amount]]-First[[#This Row],[Paid_Amount]],0)</f>
        <v>0</v>
      </c>
      <c r="V98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88" spans="1:23" x14ac:dyDescent="0.35">
      <c r="A988" t="s">
        <v>1004</v>
      </c>
      <c r="B988" t="s">
        <v>1020</v>
      </c>
      <c r="C988" t="s">
        <v>1030</v>
      </c>
      <c r="D988" t="s">
        <v>1036</v>
      </c>
      <c r="E988" t="s">
        <v>1040</v>
      </c>
      <c r="F988" s="1">
        <v>4848.25</v>
      </c>
      <c r="G988" s="1">
        <v>4586.3999999999996</v>
      </c>
      <c r="H988" s="1">
        <v>3972.72</v>
      </c>
      <c r="I988" s="1">
        <v>875.53</v>
      </c>
      <c r="J988" t="s">
        <v>1044</v>
      </c>
      <c r="K988" t="s">
        <v>1050</v>
      </c>
      <c r="L988" t="s">
        <v>1053</v>
      </c>
      <c r="M988" t="s">
        <v>1055</v>
      </c>
      <c r="N988" s="2">
        <v>45575</v>
      </c>
      <c r="O988" s="2">
        <v>45611</v>
      </c>
      <c r="P988" s="1">
        <v>3073.54</v>
      </c>
      <c r="Q988" s="1">
        <v>875.5300000000002</v>
      </c>
      <c r="R988" s="1">
        <v>-2198.0100000000002</v>
      </c>
      <c r="S988" t="s">
        <v>1060</v>
      </c>
      <c r="T988" s="1">
        <f>IF(AND(First[[#This Row],[Allowed_Amount]]&gt;First[[#This Row],[Paid_Amount]],First[[#This Row],[Status]]="Denied"),1,0)</f>
        <v>1</v>
      </c>
      <c r="U988" s="1">
        <f>IF(AND(First[[#This Row],[Allowed_Amount]]&gt;First[[#This Row],[Paid_Amount]],First[[#This Row],[Status]]="Denied"),First[[#This Row],[Allowed_Amount]]-First[[#This Row],[Paid_Amount]],0)</f>
        <v>613.67999999999984</v>
      </c>
      <c r="V98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89" spans="1:23" x14ac:dyDescent="0.35">
      <c r="A989" t="s">
        <v>1005</v>
      </c>
      <c r="B989" t="s">
        <v>1023</v>
      </c>
      <c r="C989" t="s">
        <v>1030</v>
      </c>
      <c r="D989" t="s">
        <v>1035</v>
      </c>
      <c r="E989" t="s">
        <v>1039</v>
      </c>
      <c r="F989" s="1">
        <v>1347.27</v>
      </c>
      <c r="G989" s="1">
        <v>1127.23</v>
      </c>
      <c r="H989" s="1">
        <v>956.57</v>
      </c>
      <c r="I989" s="1">
        <v>390.7</v>
      </c>
      <c r="J989" t="s">
        <v>1045</v>
      </c>
      <c r="K989" t="s">
        <v>1051</v>
      </c>
      <c r="L989" t="s">
        <v>1053</v>
      </c>
      <c r="M989" t="s">
        <v>1056</v>
      </c>
      <c r="N989" s="2">
        <v>45672</v>
      </c>
      <c r="O989" s="2">
        <v>45692</v>
      </c>
      <c r="P989" s="1">
        <v>888.39</v>
      </c>
      <c r="Q989" s="1">
        <v>390.69999999999987</v>
      </c>
      <c r="R989" s="1">
        <v>-497.69</v>
      </c>
      <c r="S989" t="s">
        <v>1060</v>
      </c>
      <c r="T989" s="1">
        <f>IF(AND(First[[#This Row],[Allowed_Amount]]&gt;First[[#This Row],[Paid_Amount]],First[[#This Row],[Status]]="Denied"),1,0)</f>
        <v>1</v>
      </c>
      <c r="U989" s="1">
        <f>IF(AND(First[[#This Row],[Allowed_Amount]]&gt;First[[#This Row],[Paid_Amount]],First[[#This Row],[Status]]="Denied"),First[[#This Row],[Allowed_Amount]]-First[[#This Row],[Paid_Amount]],0)</f>
        <v>170.65999999999997</v>
      </c>
      <c r="V98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8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0" spans="1:23" x14ac:dyDescent="0.35">
      <c r="A990" t="s">
        <v>1006</v>
      </c>
      <c r="B990" t="s">
        <v>1022</v>
      </c>
      <c r="C990" t="s">
        <v>1031</v>
      </c>
      <c r="D990" t="s">
        <v>1034</v>
      </c>
      <c r="E990" t="s">
        <v>1038</v>
      </c>
      <c r="F990" s="1">
        <v>2144.62</v>
      </c>
      <c r="G990" s="1">
        <v>1389.49</v>
      </c>
      <c r="H990" s="1">
        <v>953.57</v>
      </c>
      <c r="I990" s="1">
        <v>1191.05</v>
      </c>
      <c r="J990" t="s">
        <v>1046</v>
      </c>
      <c r="K990" t="s">
        <v>1050</v>
      </c>
      <c r="L990" t="s">
        <v>1053</v>
      </c>
      <c r="M990" t="s">
        <v>1058</v>
      </c>
      <c r="N990" s="2">
        <v>45811</v>
      </c>
      <c r="O990" s="2">
        <v>45829</v>
      </c>
      <c r="P990" s="1">
        <v>772.82</v>
      </c>
      <c r="Q990" s="1">
        <v>1191.05</v>
      </c>
      <c r="R990" s="1">
        <v>418.23</v>
      </c>
      <c r="S990" t="s">
        <v>1060</v>
      </c>
      <c r="T990" s="1">
        <f>IF(AND(First[[#This Row],[Allowed_Amount]]&gt;First[[#This Row],[Paid_Amount]],First[[#This Row],[Status]]="Denied"),1,0)</f>
        <v>1</v>
      </c>
      <c r="U990" s="1">
        <f>IF(AND(First[[#This Row],[Allowed_Amount]]&gt;First[[#This Row],[Paid_Amount]],First[[#This Row],[Status]]="Denied"),First[[#This Row],[Allowed_Amount]]-First[[#This Row],[Paid_Amount]],0)</f>
        <v>435.91999999999996</v>
      </c>
      <c r="V99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435.91999999999996</v>
      </c>
      <c r="W99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Preventable</v>
      </c>
    </row>
    <row r="991" spans="1:23" x14ac:dyDescent="0.35">
      <c r="A991" t="s">
        <v>1007</v>
      </c>
      <c r="B991" t="s">
        <v>1020</v>
      </c>
      <c r="C991" t="s">
        <v>1029</v>
      </c>
      <c r="D991" t="s">
        <v>1035</v>
      </c>
      <c r="E991" t="s">
        <v>1038</v>
      </c>
      <c r="F991" s="1">
        <v>4488.6099999999997</v>
      </c>
      <c r="G991" s="1">
        <v>3392.96</v>
      </c>
      <c r="H991" s="1">
        <v>2001.47</v>
      </c>
      <c r="I991" s="1">
        <v>2487.14</v>
      </c>
      <c r="L991" t="s">
        <v>1054</v>
      </c>
      <c r="M991" t="s">
        <v>1055</v>
      </c>
      <c r="N991" s="2">
        <v>45629</v>
      </c>
      <c r="O991" s="2">
        <v>45660</v>
      </c>
      <c r="P991" s="1">
        <v>2001.47</v>
      </c>
      <c r="Q991" s="1">
        <v>2487.139999999999</v>
      </c>
      <c r="R991" s="1">
        <v>0</v>
      </c>
      <c r="S991" t="s">
        <v>1060</v>
      </c>
      <c r="T991" s="1">
        <f>IF(AND(First[[#This Row],[Allowed_Amount]]&gt;First[[#This Row],[Paid_Amount]],First[[#This Row],[Status]]="Denied"),1,0)</f>
        <v>0</v>
      </c>
      <c r="U991" s="1">
        <f>IF(AND(First[[#This Row],[Allowed_Amount]]&gt;First[[#This Row],[Paid_Amount]],First[[#This Row],[Status]]="Denied"),First[[#This Row],[Allowed_Amount]]-First[[#This Row],[Paid_Amount]],0)</f>
        <v>0</v>
      </c>
      <c r="V99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2" spans="1:23" x14ac:dyDescent="0.35">
      <c r="A992" t="s">
        <v>1008</v>
      </c>
      <c r="B992" t="s">
        <v>1018</v>
      </c>
      <c r="C992" t="s">
        <v>1031</v>
      </c>
      <c r="D992" t="s">
        <v>1036</v>
      </c>
      <c r="E992" t="s">
        <v>1038</v>
      </c>
      <c r="F992" s="1">
        <v>2975.04</v>
      </c>
      <c r="G992" s="1">
        <v>2400.7600000000002</v>
      </c>
      <c r="H992" s="1">
        <v>2183.4</v>
      </c>
      <c r="I992" s="1">
        <v>791.64</v>
      </c>
      <c r="L992" t="s">
        <v>1054</v>
      </c>
      <c r="M992" t="s">
        <v>1055</v>
      </c>
      <c r="N992" s="2">
        <v>45870</v>
      </c>
      <c r="O992" s="2">
        <v>45927</v>
      </c>
      <c r="P992" s="1">
        <v>2183.4</v>
      </c>
      <c r="Q992" s="1">
        <v>791.63999999999987</v>
      </c>
      <c r="R992" s="1">
        <v>0</v>
      </c>
      <c r="S992" t="s">
        <v>1060</v>
      </c>
      <c r="T992" s="1">
        <f>IF(AND(First[[#This Row],[Allowed_Amount]]&gt;First[[#This Row],[Paid_Amount]],First[[#This Row],[Status]]="Denied"),1,0)</f>
        <v>0</v>
      </c>
      <c r="U992" s="1">
        <f>IF(AND(First[[#This Row],[Allowed_Amount]]&gt;First[[#This Row],[Paid_Amount]],First[[#This Row],[Status]]="Denied"),First[[#This Row],[Allowed_Amount]]-First[[#This Row],[Paid_Amount]],0)</f>
        <v>0</v>
      </c>
      <c r="V992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2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3" spans="1:23" x14ac:dyDescent="0.35">
      <c r="A993" t="s">
        <v>1009</v>
      </c>
      <c r="B993" t="s">
        <v>1027</v>
      </c>
      <c r="C993" t="s">
        <v>1028</v>
      </c>
      <c r="D993" t="s">
        <v>1035</v>
      </c>
      <c r="E993" t="s">
        <v>1040</v>
      </c>
      <c r="F993" s="1">
        <v>1087.9000000000001</v>
      </c>
      <c r="G993" s="1">
        <v>981.52</v>
      </c>
      <c r="H993" s="1">
        <v>899.49</v>
      </c>
      <c r="I993" s="1">
        <v>188.41</v>
      </c>
      <c r="L993" t="s">
        <v>1054</v>
      </c>
      <c r="M993" t="s">
        <v>1055</v>
      </c>
      <c r="N993" s="2">
        <v>45537</v>
      </c>
      <c r="O993" s="2">
        <v>45619</v>
      </c>
      <c r="P993" s="1">
        <v>899.49</v>
      </c>
      <c r="Q993" s="1">
        <v>188.41000000000011</v>
      </c>
      <c r="R993" s="1">
        <v>0</v>
      </c>
      <c r="S993" t="s">
        <v>1060</v>
      </c>
      <c r="T993" s="1">
        <f>IF(AND(First[[#This Row],[Allowed_Amount]]&gt;First[[#This Row],[Paid_Amount]],First[[#This Row],[Status]]="Denied"),1,0)</f>
        <v>0</v>
      </c>
      <c r="U993" s="1">
        <f>IF(AND(First[[#This Row],[Allowed_Amount]]&gt;First[[#This Row],[Paid_Amount]],First[[#This Row],[Status]]="Denied"),First[[#This Row],[Allowed_Amount]]-First[[#This Row],[Paid_Amount]],0)</f>
        <v>0</v>
      </c>
      <c r="V993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3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4" spans="1:23" x14ac:dyDescent="0.35">
      <c r="A994" t="s">
        <v>1010</v>
      </c>
      <c r="B994" t="s">
        <v>1027</v>
      </c>
      <c r="C994" t="s">
        <v>1031</v>
      </c>
      <c r="D994" t="s">
        <v>1036</v>
      </c>
      <c r="E994" t="s">
        <v>1039</v>
      </c>
      <c r="F994" s="1">
        <v>1924.88</v>
      </c>
      <c r="G994" s="1">
        <v>1420.32</v>
      </c>
      <c r="H994" s="1">
        <v>1400.44</v>
      </c>
      <c r="I994" s="1">
        <v>524.44000000000005</v>
      </c>
      <c r="L994" t="s">
        <v>1054</v>
      </c>
      <c r="M994" t="s">
        <v>1055</v>
      </c>
      <c r="N994" s="2">
        <v>45716</v>
      </c>
      <c r="O994" s="2">
        <v>45742</v>
      </c>
      <c r="P994" s="1">
        <v>1400.44</v>
      </c>
      <c r="Q994" s="1">
        <v>524.44000000000005</v>
      </c>
      <c r="R994" s="1">
        <v>0</v>
      </c>
      <c r="S994" t="s">
        <v>1060</v>
      </c>
      <c r="T994" s="1">
        <f>IF(AND(First[[#This Row],[Allowed_Amount]]&gt;First[[#This Row],[Paid_Amount]],First[[#This Row],[Status]]="Denied"),1,0)</f>
        <v>0</v>
      </c>
      <c r="U994" s="1">
        <f>IF(AND(First[[#This Row],[Allowed_Amount]]&gt;First[[#This Row],[Paid_Amount]],First[[#This Row],[Status]]="Denied"),First[[#This Row],[Allowed_Amount]]-First[[#This Row],[Paid_Amount]],0)</f>
        <v>0</v>
      </c>
      <c r="V994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4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5" spans="1:23" x14ac:dyDescent="0.35">
      <c r="A995" t="s">
        <v>1011</v>
      </c>
      <c r="B995" t="s">
        <v>1024</v>
      </c>
      <c r="C995" t="s">
        <v>1032</v>
      </c>
      <c r="D995" t="s">
        <v>1033</v>
      </c>
      <c r="E995" t="s">
        <v>1040</v>
      </c>
      <c r="F995" s="1">
        <v>1311.92</v>
      </c>
      <c r="G995" s="1">
        <v>1311.92</v>
      </c>
      <c r="H995" s="1">
        <v>1035.92</v>
      </c>
      <c r="I995" s="1">
        <v>276</v>
      </c>
      <c r="L995" t="s">
        <v>1054</v>
      </c>
      <c r="M995" t="s">
        <v>1055</v>
      </c>
      <c r="N995" s="2">
        <v>45753</v>
      </c>
      <c r="O995" s="2">
        <v>45840</v>
      </c>
      <c r="P995" s="1">
        <v>1035.92</v>
      </c>
      <c r="Q995" s="1">
        <v>276</v>
      </c>
      <c r="R995" s="1">
        <v>0</v>
      </c>
      <c r="S995" t="s">
        <v>1062</v>
      </c>
      <c r="T995" s="1">
        <f>IF(AND(First[[#This Row],[Allowed_Amount]]&gt;First[[#This Row],[Paid_Amount]],First[[#This Row],[Status]]="Denied"),1,0)</f>
        <v>0</v>
      </c>
      <c r="U995" s="1">
        <f>IF(AND(First[[#This Row],[Allowed_Amount]]&gt;First[[#This Row],[Paid_Amount]],First[[#This Row],[Status]]="Denied"),First[[#This Row],[Allowed_Amount]]-First[[#This Row],[Paid_Amount]],0)</f>
        <v>0</v>
      </c>
      <c r="V995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5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6" spans="1:23" x14ac:dyDescent="0.35">
      <c r="A996" t="s">
        <v>1012</v>
      </c>
      <c r="B996" t="s">
        <v>1022</v>
      </c>
      <c r="C996" t="s">
        <v>1032</v>
      </c>
      <c r="D996" t="s">
        <v>1036</v>
      </c>
      <c r="E996" t="s">
        <v>1040</v>
      </c>
      <c r="F996" s="1">
        <v>779.62</v>
      </c>
      <c r="G996" s="1">
        <v>421.56</v>
      </c>
      <c r="H996" s="1">
        <v>276.95999999999998</v>
      </c>
      <c r="I996" s="1">
        <v>502.66</v>
      </c>
      <c r="J996" t="s">
        <v>1045</v>
      </c>
      <c r="K996" t="s">
        <v>1051</v>
      </c>
      <c r="L996" t="s">
        <v>1053</v>
      </c>
      <c r="M996" t="s">
        <v>1058</v>
      </c>
      <c r="N996" s="2">
        <v>45683</v>
      </c>
      <c r="O996" s="2">
        <v>45743</v>
      </c>
      <c r="P996" s="1">
        <v>194.62</v>
      </c>
      <c r="Q996" s="1">
        <v>502.66</v>
      </c>
      <c r="R996" s="1">
        <v>308.04000000000002</v>
      </c>
      <c r="S996" t="s">
        <v>1060</v>
      </c>
      <c r="T996" s="1">
        <f>IF(AND(First[[#This Row],[Allowed_Amount]]&gt;First[[#This Row],[Paid_Amount]],First[[#This Row],[Status]]="Denied"),1,0)</f>
        <v>1</v>
      </c>
      <c r="U996" s="1">
        <f>IF(AND(First[[#This Row],[Allowed_Amount]]&gt;First[[#This Row],[Paid_Amount]],First[[#This Row],[Status]]="Denied"),First[[#This Row],[Allowed_Amount]]-First[[#This Row],[Paid_Amount]],0)</f>
        <v>144.60000000000002</v>
      </c>
      <c r="V996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6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7" spans="1:23" x14ac:dyDescent="0.35">
      <c r="A997" t="s">
        <v>1013</v>
      </c>
      <c r="B997" t="s">
        <v>1019</v>
      </c>
      <c r="C997" t="s">
        <v>1032</v>
      </c>
      <c r="D997" t="s">
        <v>1036</v>
      </c>
      <c r="E997" t="s">
        <v>1040</v>
      </c>
      <c r="F997" s="1">
        <v>2337.69</v>
      </c>
      <c r="G997" s="1">
        <v>1209.26</v>
      </c>
      <c r="H997" s="1">
        <v>788.98</v>
      </c>
      <c r="I997" s="1">
        <v>1548.71</v>
      </c>
      <c r="L997" t="s">
        <v>1054</v>
      </c>
      <c r="M997" t="s">
        <v>1055</v>
      </c>
      <c r="N997" s="2">
        <v>45694</v>
      </c>
      <c r="O997" s="2">
        <v>45702</v>
      </c>
      <c r="P997" s="1">
        <v>788.98</v>
      </c>
      <c r="Q997" s="1">
        <v>1548.71</v>
      </c>
      <c r="R997" s="1">
        <v>0</v>
      </c>
      <c r="S997" t="s">
        <v>1060</v>
      </c>
      <c r="T997" s="1">
        <f>IF(AND(First[[#This Row],[Allowed_Amount]]&gt;First[[#This Row],[Paid_Amount]],First[[#This Row],[Status]]="Denied"),1,0)</f>
        <v>0</v>
      </c>
      <c r="U997" s="1">
        <f>IF(AND(First[[#This Row],[Allowed_Amount]]&gt;First[[#This Row],[Paid_Amount]],First[[#This Row],[Status]]="Denied"),First[[#This Row],[Allowed_Amount]]-First[[#This Row],[Paid_Amount]],0)</f>
        <v>0</v>
      </c>
      <c r="V997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7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8" spans="1:23" x14ac:dyDescent="0.35">
      <c r="A998" t="s">
        <v>1014</v>
      </c>
      <c r="B998" t="s">
        <v>1023</v>
      </c>
      <c r="C998" t="s">
        <v>1029</v>
      </c>
      <c r="D998" t="s">
        <v>1035</v>
      </c>
      <c r="E998" t="s">
        <v>1038</v>
      </c>
      <c r="F998" s="1">
        <v>2197.7199999999998</v>
      </c>
      <c r="G998" s="1">
        <v>1941.96</v>
      </c>
      <c r="H998" s="1">
        <v>1736.84</v>
      </c>
      <c r="I998" s="1">
        <v>460.88</v>
      </c>
      <c r="L998" t="s">
        <v>1054</v>
      </c>
      <c r="M998" t="s">
        <v>1055</v>
      </c>
      <c r="N998" s="2">
        <v>45724</v>
      </c>
      <c r="O998" s="2">
        <v>45793</v>
      </c>
      <c r="P998" s="1">
        <v>1736.84</v>
      </c>
      <c r="Q998" s="1">
        <v>460.87999999999988</v>
      </c>
      <c r="R998" s="1">
        <v>0</v>
      </c>
      <c r="S998" t="s">
        <v>1060</v>
      </c>
      <c r="T998" s="1">
        <f>IF(AND(First[[#This Row],[Allowed_Amount]]&gt;First[[#This Row],[Paid_Amount]],First[[#This Row],[Status]]="Denied"),1,0)</f>
        <v>0</v>
      </c>
      <c r="U998" s="1">
        <f>IF(AND(First[[#This Row],[Allowed_Amount]]&gt;First[[#This Row],[Paid_Amount]],First[[#This Row],[Status]]="Denied"),First[[#This Row],[Allowed_Amount]]-First[[#This Row],[Paid_Amount]],0)</f>
        <v>0</v>
      </c>
      <c r="V998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8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999" spans="1:23" x14ac:dyDescent="0.35">
      <c r="A999" t="s">
        <v>1015</v>
      </c>
      <c r="B999" t="s">
        <v>1022</v>
      </c>
      <c r="C999" t="s">
        <v>1028</v>
      </c>
      <c r="D999" t="s">
        <v>1036</v>
      </c>
      <c r="E999" t="s">
        <v>1039</v>
      </c>
      <c r="F999" s="1">
        <v>3206.55</v>
      </c>
      <c r="G999" s="1">
        <v>2449.15</v>
      </c>
      <c r="H999" s="1">
        <v>1642.18</v>
      </c>
      <c r="I999" s="1">
        <v>1564.37</v>
      </c>
      <c r="L999" t="s">
        <v>1054</v>
      </c>
      <c r="M999" t="s">
        <v>1055</v>
      </c>
      <c r="N999" s="2">
        <v>45769</v>
      </c>
      <c r="O999" s="2">
        <v>45838</v>
      </c>
      <c r="P999" s="1">
        <v>1642.18</v>
      </c>
      <c r="Q999" s="1">
        <v>1564.37</v>
      </c>
      <c r="R999" s="1">
        <v>0</v>
      </c>
      <c r="S999" t="s">
        <v>1060</v>
      </c>
      <c r="T999" s="1">
        <f>IF(AND(First[[#This Row],[Allowed_Amount]]&gt;First[[#This Row],[Paid_Amount]],First[[#This Row],[Status]]="Denied"),1,0)</f>
        <v>0</v>
      </c>
      <c r="U999" s="1">
        <f>IF(AND(First[[#This Row],[Allowed_Amount]]&gt;First[[#This Row],[Paid_Amount]],First[[#This Row],[Status]]="Denied"),First[[#This Row],[Allowed_Amount]]-First[[#This Row],[Paid_Amount]],0)</f>
        <v>0</v>
      </c>
      <c r="V999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999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00" spans="1:23" x14ac:dyDescent="0.35">
      <c r="A1000" t="s">
        <v>1016</v>
      </c>
      <c r="B1000" t="s">
        <v>1019</v>
      </c>
      <c r="C1000" t="s">
        <v>1028</v>
      </c>
      <c r="D1000" t="s">
        <v>1037</v>
      </c>
      <c r="E1000" t="s">
        <v>1039</v>
      </c>
      <c r="F1000" s="1">
        <v>3498.63</v>
      </c>
      <c r="G1000" s="1">
        <v>1895.82</v>
      </c>
      <c r="H1000" s="1">
        <v>1037.8699999999999</v>
      </c>
      <c r="I1000" s="1">
        <v>2460.7600000000002</v>
      </c>
      <c r="J1000" t="s">
        <v>1045</v>
      </c>
      <c r="K1000" t="s">
        <v>1051</v>
      </c>
      <c r="L1000" t="s">
        <v>1053</v>
      </c>
      <c r="M1000" t="s">
        <v>1055</v>
      </c>
      <c r="N1000" s="2">
        <v>45885</v>
      </c>
      <c r="O1000" s="2">
        <v>45915</v>
      </c>
      <c r="P1000" s="1">
        <v>1026.73</v>
      </c>
      <c r="Q1000" s="1">
        <v>2460.7600000000002</v>
      </c>
      <c r="R1000" s="1">
        <v>1434.03</v>
      </c>
      <c r="S1000" t="s">
        <v>1060</v>
      </c>
      <c r="T1000" s="1">
        <f>IF(AND(First[[#This Row],[Allowed_Amount]]&gt;First[[#This Row],[Paid_Amount]],First[[#This Row],[Status]]="Denied"),1,0)</f>
        <v>1</v>
      </c>
      <c r="U1000" s="1">
        <f>IF(AND(First[[#This Row],[Allowed_Amount]]&gt;First[[#This Row],[Paid_Amount]],First[[#This Row],[Status]]="Denied"),First[[#This Row],[Allowed_Amount]]-First[[#This Row],[Paid_Amount]],0)</f>
        <v>857.95</v>
      </c>
      <c r="V1000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00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  <row r="1001" spans="1:23" x14ac:dyDescent="0.35">
      <c r="A1001" t="s">
        <v>1017</v>
      </c>
      <c r="B1001" t="s">
        <v>1024</v>
      </c>
      <c r="C1001" t="s">
        <v>1030</v>
      </c>
      <c r="D1001" t="s">
        <v>1035</v>
      </c>
      <c r="E1001" t="s">
        <v>1041</v>
      </c>
      <c r="F1001" s="1">
        <v>2803.67</v>
      </c>
      <c r="G1001" s="1">
        <v>1969.35</v>
      </c>
      <c r="H1001" s="1">
        <v>1927.46</v>
      </c>
      <c r="I1001" s="1">
        <v>876.21</v>
      </c>
      <c r="L1001" t="s">
        <v>1054</v>
      </c>
      <c r="M1001" t="s">
        <v>1055</v>
      </c>
      <c r="N1001" s="2">
        <v>45681</v>
      </c>
      <c r="O1001" s="2">
        <v>45758</v>
      </c>
      <c r="P1001" s="1">
        <v>1927.46</v>
      </c>
      <c r="Q1001" s="1">
        <v>876.21</v>
      </c>
      <c r="R1001" s="1">
        <v>0</v>
      </c>
      <c r="S1001" t="s">
        <v>1060</v>
      </c>
      <c r="T1001" s="1">
        <f>IF(AND(First[[#This Row],[Allowed_Amount]]&gt;First[[#This Row],[Paid_Amount]],First[[#This Row],[Status]]="Denied"),1,0)</f>
        <v>0</v>
      </c>
      <c r="U1001" s="1">
        <f>IF(AND(First[[#This Row],[Allowed_Amount]]&gt;First[[#This Row],[Paid_Amount]],First[[#This Row],[Status]]="Denied"),First[[#This Row],[Allowed_Amount]]-First[[#This Row],[Paid_Amount]],0)</f>
        <v>0</v>
      </c>
      <c r="V1001" s="1">
        <f>IF(AND(First[[#This Row],[Allowed_Amount]]&gt;First[[#This Row],[Paid_Amount]],First[[#This Row],[Status]]="Denied",First[[#This Row],[Denial_Reason]]&lt;&gt;"Timely Filing",First[[#This Row],[Denial_Reason]]&lt;&gt;"Non-Covered/Bundling"),First[[#This Row],[Allowed_Amount]]-First[[#This Row],[Paid_Amount]],0)</f>
        <v>0</v>
      </c>
      <c r="W1001" s="1" t="str">
        <f>IF(AND(First[[#This Row],[Status]]="Denied",First[[#This Row],[Allowed_Amount]]&gt;First[[#This Row],[Paid_Amount]],
   OR(First[[#This Row],[Denial_Reason]]="Timely Filing",
      First[[#This Row],[Denial_Reason]]="Missing Info",
      First[[#This Row],[Denial_Reason]]="Duplicate Claim",
      First[[#This Row],[Denial_Reason]]="Coding",
      First[[#This Row],[Denial_Reason]]="Authorization/Pre-cert")
),"Preventable","None")</f>
        <v>None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 C o l u m n s \ A l l o w e d _ A m o u n t 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 C o l u m n s \ P a t i e n t _ R e s p o n s i b i l i t y 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 C o l u m n s \ D e n i a l _ R e a s o n 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 C o l u m n s \ D e n i a l _ C a t e g o r y 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 C o l u m n s \ A p p e a l _ L e v e l 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 C o l u m n s \ D a t e _ S u b m i t t e d 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 C o l u m n s \ D a t e _ R e s o l v e d 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 C o l u m n s \ R e c o v e r e d _ A m o u n t 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 C o l u m n s \ D e n i e d _ A m o u n t 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 C o l u m n s \ C a p p i n g 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 C o l u m n s \ R D R 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 C o l u m n s \ R e c R D R 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 C l a i m _ I D < / s t r i n g > < / k e y > < v a l u e > < i n t > 1 3 8 < / i n t > < / v a l u e > < / i t e m > < i t e m > < k e y > < s t r i n g > P r o v i d e r _ I D < / s t r i n g > < / k e y > < v a l u e > < i n t > 1 6 2 < / i n t > < / v a l u e > < / i t e m > < i t e m > < k e y > < s t r i n g > D e p a r t m e n t < / s t r i n g > < / k e y > < v a l u e > < i n t > 1 6 1 < / i n t > < / v a l u e > < / i t e m > < i t e m > < k e y > < s t r i n g > P a y e r < / s t r i n g > < / k e y > < v a l u e > < i n t > 1 0 4 < / i n t > < / v a l u e > < / i t e m > < i t e m > < k e y > < s t r i n g > R e g i o n < / s t r i n g > < / k e y > < v a l u e > < i n t > 1 1 6 < / i n t > < / v a l u e > < / i t e m > < i t e m > < k e y > < s t r i n g > C l a i m _ A m o u n t < / s t r i n g > < / k e y > < v a l u e > < i n t > 1 9 2 < / i n t > < / v a l u e > < / i t e m > < i t e m > < k e y > < s t r i n g > A l l o w e d _ A m o u n t < / s t r i n g > < / k e y > < v a l u e > < i n t > 2 1 2 < / i n t > < / v a l u e > < / i t e m > < i t e m > < k e y > < s t r i n g > P a i d _ A m o u n t < / s t r i n g > < / k e y > < v a l u e > < i n t > 1 7 9 < / i n t > < / v a l u e > < / i t e m > < i t e m > < k e y > < s t r i n g > P a t i e n t _ R e s p o n s i b i l i t y < / s t r i n g > < / k e y > < v a l u e > < i n t > 2 6 2 < / i n t > < / v a l u e > < / i t e m > < i t e m > < k e y > < s t r i n g > D e n i a l _ R e a s o n < / s t r i n g > < / k e y > < v a l u e > < i n t > 1 9 6 < / i n t > < / v a l u e > < / i t e m > < i t e m > < k e y > < s t r i n g > D e n i a l _ C a t e g o r y < / s t r i n g > < / k e y > < v a l u e > < i n t > 2 0 9 < / i n t > < / v a l u e > < / i t e m > < i t e m > < k e y > < s t r i n g > S t a t u s < / s t r i n g > < / k e y > < v a l u e > < i n t > 1 0 9 < / i n t > < / v a l u e > < / i t e m > < i t e m > < k e y > < s t r i n g > A p p e a l _ L e v e l < / s t r i n g > < / k e y > < v a l u e > < i n t > 1 7 9 < / i n t > < / v a l u e > < / i t e m > < i t e m > < k e y > < s t r i n g > D a t e _ S u b m i t t e d < / s t r i n g > < / k e y > < v a l u e > < i n t > 2 0 4 < / i n t > < / v a l u e > < / i t e m > < i t e m > < k e y > < s t r i n g > D a t e _ R e s o l v e d < / s t r i n g > < / k e y > < v a l u e > < i n t > 1 9 6 < / i n t > < / v a l u e > < / i t e m > < i t e m > < k e y > < s t r i n g > R e c o v e r e d _ A m o u n t < / s t r i n g > < / k e y > < v a l u e > < i n t > 2 4 0 < / i n t > < / v a l u e > < / i t e m > < i t e m > < k e y > < s t r i n g > D e n i e d _ A m o u n t < / s t r i n g > < / k e y > < v a l u e > < i n t > 2 0 4 < / i n t > < / v a l u e > < / i t e m > < i t e m > < k e y > < s t r i n g > N e t _ L o s s < / s t r i n g > < / k e y > < v a l u e > < i n t > 1 3 9 < / i n t > < / v a l u e > < / i t e m > < i t e m > < k e y > < s t r i n g > C a p p i n g < / s t r i n g > < / k e y > < v a l u e > < i n t > 1 2 8 < / i n t > < / v a l u e > < / i t e m > < i t e m > < k e y > < s t r i n g > C D R < / s t r i n g > < / k e y > < v a l u e > < i n t > 9 5 < / i n t > < / v a l u e > < / i t e m > < i t e m > < k e y > < s t r i n g > R D R < / s t r i n g > < / k e y > < v a l u e > < i n t > 9 5 < / i n t > < / v a l u e > < / i t e m > < i t e m > < k e y > < s t r i n g > R e c R D R < / s t r i n g > < / k e y > < v a l u e > < i n t > 1 3 4 < / i n t > < / v a l u e > < / i t e m > < / C o l u m n W i d t h s > < C o l u m n D i s p l a y I n d e x > < i t e m > < k e y > < s t r i n g > C l a i m _ I D < / s t r i n g > < / k e y > < v a l u e > < i n t > 0 < / i n t > < / v a l u e > < / i t e m > < i t e m > < k e y > < s t r i n g > P r o v i d e r _ I D 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 P a y e r 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 C l a i m _ A m o u n t < / s t r i n g > < / k e y > < v a l u e > < i n t > 5 < / i n t > < / v a l u e > < / i t e m > < i t e m > < k e y > < s t r i n g > A l l o w e d _ A m o u n t < / s t r i n g > < / k e y > < v a l u e > < i n t > 6 < / i n t > < / v a l u e > < / i t e m > < i t e m > < k e y > < s t r i n g > P a i d _ A m o u n t < / s t r i n g > < / k e y > < v a l u e > < i n t > 7 < / i n t > < / v a l u e > < / i t e m > < i t e m > < k e y > < s t r i n g > P a t i e n t _ R e s p o n s i b i l i t y < / s t r i n g > < / k e y > < v a l u e > < i n t > 8 < / i n t > < / v a l u e > < / i t e m > < i t e m > < k e y > < s t r i n g > D e n i a l _ R e a s o n < / s t r i n g > < / k e y > < v a l u e > < i n t > 9 < / i n t > < / v a l u e > < / i t e m > < i t e m > < k e y > < s t r i n g > D e n i a l _ C a t e g o r y 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 A p p e a l _ L e v e l < / s t r i n g > < / k e y > < v a l u e > < i n t > 1 2 < / i n t > < / v a l u e > < / i t e m > < i t e m > < k e y > < s t r i n g > D a t e _ S u b m i t t e d < / s t r i n g > < / k e y > < v a l u e > < i n t > 1 3 < / i n t > < / v a l u e > < / i t e m > < i t e m > < k e y > < s t r i n g > D a t e _ R e s o l v e d < / s t r i n g > < / k e y > < v a l u e > < i n t > 1 4 < / i n t > < / v a l u e > < / i t e m > < i t e m > < k e y > < s t r i n g > R e c o v e r e d _ A m o u n t < / s t r i n g > < / k e y > < v a l u e > < i n t > 1 5 < / i n t > < / v a l u e > < / i t e m > < i t e m > < k e y > < s t r i n g > D e n i e d _ A m o u n t < / s t r i n g > < / k e y > < v a l u e > < i n t > 1 6 < / i n t > < / v a l u e > < / i t e m > < i t e m > < k e y > < s t r i n g > N e t _ L o s s < / s t r i n g > < / k e y > < v a l u e > < i n t > 1 7 < / i n t > < / v a l u e > < / i t e m > < i t e m > < k e y > < s t r i n g > C a p p i n g < / s t r i n g > < / k e y > < v a l u e > < i n t > 1 8 < / i n t > < / v a l u e > < / i t e m > < i t e m > < k e y > < s t r i n g > C D R < / s t r i n g > < / k e y > < v a l u e > < i n t > 1 9 < / i n t > < / v a l u e > < / i t e m > < i t e m > < k e y > < s t r i n g > R D R < / s t r i n g > < / k e y > < v a l u e > < i n t > 2 0 < / i n t > < / v a l u e > < / i t e m > < i t e m > < k e y > < s t r i n g > R e c R D R 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 C o l u m n s \ C l a i m _ I D < / K e y > < / D i a g r a m O b j e c t K e y > < D i a g r a m O b j e c t K e y > < K e y > C o l u m n s \ P r o v i d e r _ I D < / K e y > < / D i a g r a m O b j e c t K e y > < D i a g r a m O b j e c t K e y > < K e y > C o l u m n s \ D e p a r t m e n t < / K e y > < / D i a g r a m O b j e c t K e y > < D i a g r a m O b j e c t K e y > < K e y > C o l u m n s \ P a y e r < / K e y > < / D i a g r a m O b j e c t K e y > < D i a g r a m O b j e c t K e y > < K e y > C o l u m n s \ R e g i o n < / K e y > < / D i a g r a m O b j e c t K e y > < D i a g r a m O b j e c t K e y > < K e y > C o l u m n s \ C l a i m _ A m o u n t < / K e y > < / D i a g r a m O b j e c t K e y > < D i a g r a m O b j e c t K e y > < K e y > C o l u m n s \ A l l o w e d _ A m o u n t < / K e y > < / D i a g r a m O b j e c t K e y > < D i a g r a m O b j e c t K e y > < K e y > C o l u m n s \ P a i d _ A m o u n t < / K e y > < / D i a g r a m O b j e c t K e y > < D i a g r a m O b j e c t K e y > < K e y > C o l u m n s \ P a t i e n t _ R e s p o n s i b i l i t y < / K e y > < / D i a g r a m O b j e c t K e y > < D i a g r a m O b j e c t K e y > < K e y > C o l u m n s \ D e n i a l _ R e a s o n < / K e y > < / D i a g r a m O b j e c t K e y > < D i a g r a m O b j e c t K e y > < K e y > C o l u m n s \ D e n i a l _ C a t e g o r y < / K e y > < / D i a g r a m O b j e c t K e y > < D i a g r a m O b j e c t K e y > < K e y > C o l u m n s \ S t a t u s < / K e y > < / D i a g r a m O b j e c t K e y > < D i a g r a m O b j e c t K e y > < K e y > C o l u m n s \ A p p e a l _ L e v e l < / K e y > < / D i a g r a m O b j e c t K e y > < D i a g r a m O b j e c t K e y > < K e y > C o l u m n s \ D a t e _ S u b m i t t e d < / K e y > < / D i a g r a m O b j e c t K e y > < D i a g r a m O b j e c t K e y > < K e y > C o l u m n s \ D a t e _ R e s o l v e d < / K e y > < / D i a g r a m O b j e c t K e y > < D i a g r a m O b j e c t K e y > < K e y > C o l u m n s \ R e c o v e r e d _ A m o u n t < / K e y > < / D i a g r a m O b j e c t K e y > < D i a g r a m O b j e c t K e y > < K e y > C o l u m n s \ D e n i e d _ A m o u n t < / K e y > < / D i a g r a m O b j e c t K e y > < D i a g r a m O b j e c t K e y > < K e y > C o l u m n s \ N e t _ L o s s < / K e y > < / D i a g r a m O b j e c t K e y > < D i a g r a m O b j e c t K e y > < K e y > C o l u m n s \ C a p p i n g < / K e y > < / D i a g r a m O b j e c t K e y > < D i a g r a m O b j e c t K e y > < K e y > C o l u m n s \ C D R < / K e y > < / D i a g r a m O b j e c t K e y > < D i a g r a m O b j e c t K e y > < K e y > C o l u m n s \ R D R < / K e y > < / D i a g r a m O b j e c t K e y > < D i a g r a m O b j e c t K e y > < K e y > C o l u m n s \ R e c R D R 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 C o l u m n s \ C l a i m _ I D 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 C o l u m n s \ A l l o w e d _ A m o u n t 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 C o l u m n s \ P a t i e n t _ R e s p o n s i b i l i t y 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 C o l u m n s \ D e n i a l _ R e a s o n 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 C o l u m n s \ D e n i a l _ C a t e g o r y 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 C o l u m n s \ A p p e a l _ L e v e l 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 C o l u m n s \ D a t e _ S u b m i t t e d 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 C o l u m n s \ D a t e _ R e s o l v e d 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 C o l u m n s \ R e c o v e r e d _ A m o u n t 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 C o l u m n s \ D e n i e d _ A m o u n t 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 C o l u m n s \ N e t _ L o s s 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 C o l u m n s \ C a p p i n g 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 C o l u m n s \ R D R 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 C o l u m n s \ R e c R D R 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 2 0 2 5 - 0 9 - 0 2 T 1 1 : 2 5 : 1 0 . 5 9 2 9 7 1 4 - 0 4 : 0 0 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8B00FF5-96AC-4E34-AA7D-A5970468041E}">
  <ds:schemaRefs/>
</ds:datastoreItem>
</file>

<file path=customXml/itemProps10.xml><?xml version="1.0" encoding="utf-8"?>
<ds:datastoreItem xmlns:ds="http://schemas.openxmlformats.org/officeDocument/2006/customXml" ds:itemID="{18145EF7-88EB-461A-9CB5-815F697C17B9}">
  <ds:schemaRefs/>
</ds:datastoreItem>
</file>

<file path=customXml/itemProps11.xml><?xml version="1.0" encoding="utf-8"?>
<ds:datastoreItem xmlns:ds="http://schemas.openxmlformats.org/officeDocument/2006/customXml" ds:itemID="{C4BDFA50-3748-4F0E-B670-DA453F624065}">
  <ds:schemaRefs/>
</ds:datastoreItem>
</file>

<file path=customXml/itemProps12.xml><?xml version="1.0" encoding="utf-8"?>
<ds:datastoreItem xmlns:ds="http://schemas.openxmlformats.org/officeDocument/2006/customXml" ds:itemID="{D1E55595-6176-440D-A15E-F2416846EAFE}">
  <ds:schemaRefs/>
</ds:datastoreItem>
</file>

<file path=customXml/itemProps13.xml><?xml version="1.0" encoding="utf-8"?>
<ds:datastoreItem xmlns:ds="http://schemas.openxmlformats.org/officeDocument/2006/customXml" ds:itemID="{2B603DA3-5BAB-43C6-9A6C-E70176D09FDA}">
  <ds:schemaRefs/>
</ds:datastoreItem>
</file>

<file path=customXml/itemProps14.xml><?xml version="1.0" encoding="utf-8"?>
<ds:datastoreItem xmlns:ds="http://schemas.openxmlformats.org/officeDocument/2006/customXml" ds:itemID="{048C062F-296C-4E5C-9E63-5FF5BAB52171}">
  <ds:schemaRefs/>
</ds:datastoreItem>
</file>

<file path=customXml/itemProps15.xml><?xml version="1.0" encoding="utf-8"?>
<ds:datastoreItem xmlns:ds="http://schemas.openxmlformats.org/officeDocument/2006/customXml" ds:itemID="{B5E623A5-5C1E-47EF-9AB0-176544A8FE79}">
  <ds:schemaRefs/>
</ds:datastoreItem>
</file>

<file path=customXml/itemProps16.xml><?xml version="1.0" encoding="utf-8"?>
<ds:datastoreItem xmlns:ds="http://schemas.openxmlformats.org/officeDocument/2006/customXml" ds:itemID="{8E91E672-B023-40EC-8EF0-E6C0F8BA9887}">
  <ds:schemaRefs/>
</ds:datastoreItem>
</file>

<file path=customXml/itemProps2.xml><?xml version="1.0" encoding="utf-8"?>
<ds:datastoreItem xmlns:ds="http://schemas.openxmlformats.org/officeDocument/2006/customXml" ds:itemID="{60B60D50-F711-4B51-8B4A-DB272211E5C9}">
  <ds:schemaRefs/>
</ds:datastoreItem>
</file>

<file path=customXml/itemProps3.xml><?xml version="1.0" encoding="utf-8"?>
<ds:datastoreItem xmlns:ds="http://schemas.openxmlformats.org/officeDocument/2006/customXml" ds:itemID="{58A8489D-FEA0-4C7D-8D2D-7CF6DE6DDD3D}">
  <ds:schemaRefs/>
</ds:datastoreItem>
</file>

<file path=customXml/itemProps4.xml><?xml version="1.0" encoding="utf-8"?>
<ds:datastoreItem xmlns:ds="http://schemas.openxmlformats.org/officeDocument/2006/customXml" ds:itemID="{66D88740-71DF-4024-B72C-4A5342F33C75}">
  <ds:schemaRefs/>
</ds:datastoreItem>
</file>

<file path=customXml/itemProps5.xml><?xml version="1.0" encoding="utf-8"?>
<ds:datastoreItem xmlns:ds="http://schemas.openxmlformats.org/officeDocument/2006/customXml" ds:itemID="{299FD65D-A636-4D91-A514-FA0FC6DEE42B}">
  <ds:schemaRefs/>
</ds:datastoreItem>
</file>

<file path=customXml/itemProps6.xml><?xml version="1.0" encoding="utf-8"?>
<ds:datastoreItem xmlns:ds="http://schemas.openxmlformats.org/officeDocument/2006/customXml" ds:itemID="{643CEE42-EA94-44D4-8DBE-DB5B35330BA9}">
  <ds:schemaRefs/>
</ds:datastoreItem>
</file>

<file path=customXml/itemProps7.xml><?xml version="1.0" encoding="utf-8"?>
<ds:datastoreItem xmlns:ds="http://schemas.openxmlformats.org/officeDocument/2006/customXml" ds:itemID="{C0F090D9-FC7C-43CA-A7A5-08F665BE0BA9}">
  <ds:schemaRefs/>
</ds:datastoreItem>
</file>

<file path=customXml/itemProps8.xml><?xml version="1.0" encoding="utf-8"?>
<ds:datastoreItem xmlns:ds="http://schemas.openxmlformats.org/officeDocument/2006/customXml" ds:itemID="{D1F2A32C-27DC-42D1-8C2D-ED37E9ABE7C1}">
  <ds:schemaRefs/>
</ds:datastoreItem>
</file>

<file path=customXml/itemProps9.xml><?xml version="1.0" encoding="utf-8"?>
<ds:datastoreItem xmlns:ds="http://schemas.openxmlformats.org/officeDocument/2006/customXml" ds:itemID="{BA560E13-F3A1-4B58-86F2-30A40F2111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Djouokep Gautier</dc:creator>
  <cp:lastModifiedBy>Djouokep Gautier</cp:lastModifiedBy>
  <dcterms:created xsi:type="dcterms:W3CDTF">2025-08-27T13:53:14Z</dcterms:created>
  <dcterms:modified xsi:type="dcterms:W3CDTF">2025-09-03T00:01:56Z</dcterms:modified>
</cp:coreProperties>
</file>