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tos DIO\Planilha Inteligênte para Gestão Financeira\"/>
    </mc:Choice>
  </mc:AlternateContent>
  <xr:revisionPtr revIDLastSave="0" documentId="13_ncr:1_{884D12E1-07F7-49CB-A092-0FDB5579E22C}" xr6:coauthVersionLast="47" xr6:coauthVersionMax="47" xr10:uidLastSave="{00000000-0000-0000-0000-000000000000}"/>
  <bookViews>
    <workbookView xWindow="-120" yWindow="-120" windowWidth="24240" windowHeight="13140" activeTab="2" xr2:uid="{F28DF43B-A4D8-44C7-9B0F-98C3E8A7F328}"/>
  </bookViews>
  <sheets>
    <sheet name="Data" sheetId="1" r:id="rId1"/>
    <sheet name="Controler" sheetId="4" r:id="rId2"/>
    <sheet name="Dashboard" sheetId="5" r:id="rId3"/>
  </sheets>
  <definedNames>
    <definedName name="SegmentaçãodeDados_Mês">#N/A</definedName>
  </definedNames>
  <calcPr calcId="18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<sst xmlns="http://schemas.openxmlformats.org/spreadsheetml/2006/main" count="202" uniqueCount="48">
  <si>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</si>
  <si>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</si>
  <si>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</si>
  <si>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</si>
  <si>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</si>
  <si>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</si>
  <si>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</si>
  <si>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</si>
  <si>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Juros Itaú</t>
  </si>
  <si>
    <t>CARRO</t>
  </si>
  <si>
    <t>BANCÁRIO</t>
  </si>
  <si>
    <t>TELEFONIA</t>
  </si>
  <si>
    <t>ALUGUEL</t>
  </si>
  <si>
    <t>CASA</t>
  </si>
  <si>
    <t>ATACADÃO</t>
  </si>
  <si>
    <t>Seguro Carro</t>
  </si>
  <si>
    <t>Claro Rozeli</t>
  </si>
  <si>
    <t>Aluguel</t>
  </si>
  <si>
    <t>Claro Casa</t>
  </si>
  <si>
    <t>Tim Cição</t>
  </si>
  <si>
    <t>Luz</t>
  </si>
  <si>
    <t>Parcela Carro</t>
  </si>
  <si>
    <t>Mercado</t>
  </si>
  <si>
    <t>Oficina</t>
  </si>
  <si>
    <t>Nu Bank</t>
  </si>
  <si>
    <t>Água</t>
  </si>
  <si>
    <t>Cartão Itaú</t>
  </si>
  <si>
    <t>Licenciamento Carro</t>
  </si>
  <si>
    <t>Pix</t>
  </si>
  <si>
    <t>Boleto</t>
  </si>
  <si>
    <t>PAGO</t>
  </si>
  <si>
    <t>FARMÁCIA</t>
  </si>
  <si>
    <t>Medicamentos</t>
  </si>
  <si>
    <t>PENDENTE</t>
  </si>
  <si>
    <t>MEI</t>
  </si>
  <si>
    <t>Rótulos de Linha</t>
  </si>
  <si>
    <t>Total Geral</t>
  </si>
  <si>
    <t>Soma de Valor</t>
  </si>
  <si>
    <t>Cartão Atacadão</t>
  </si>
  <si>
    <t>Mensalidade FACULDADE</t>
  </si>
  <si>
    <t xml:space="preserve">SENAC </t>
  </si>
  <si>
    <t>Mensalidade TECNICO</t>
  </si>
  <si>
    <t>ENTRADA</t>
  </si>
  <si>
    <t>SALÁRIO</t>
  </si>
  <si>
    <t>Salário</t>
  </si>
  <si>
    <t>OK</t>
  </si>
  <si>
    <t>Limpeza Rozeli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</si>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</sst>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5">
    <dxf>
      <numFmt numFmtId="164" formatCode="&quot;R$&quot;\ #,##0.00"/>
    </dxf>
    <dxf>
      <numFmt numFmtId="1" formatCode="0"/>
    </dxf>
    <dxf>
      <numFmt numFmtId="19" formatCode="dd/mm/yyyy"/>
    </dxf>
    <dxf>
      <font>
        <b/>
        <i val="0"/>
        <name val="Segoe UI"/>
        <family val="2"/>
        <scheme val="none"/>
      </font>
      <fill>
        <patternFill>
          <bgColor theme="4" tint="0.59996337778862885"/>
        </patternFill>
      </fill>
      <border>
        <left/>
        <right/>
        <top/>
        <bottom/>
      </border>
    </dxf>
    <dxf>
      <font>
        <name val="Segoe UI"/>
        <family val="2"/>
        <scheme val="none"/>
      </font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TBL_operations" pivot="0" table="0" count="3" xr9:uid="{620E373A-D109-4D60-9E38-667822879F7F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theme="4" tint="0.59996337778862885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BL_operations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[Planilha_Inteligente_Gestão_Financeira.xlsx]Controler!Tabela dinâmica2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1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Controler!$A$5:$A$51</c:f>
              <c:multiLvlStrCache>
                <c:ptCount val="19"/>
                <c:lvl>
                  <c:pt idx="0">
                    <c:v>PENDENTE</c:v>
                  </c:pt>
                  <c:pt idx="1">
                    <c:v>PAGO</c:v>
                  </c:pt>
                  <c:pt idx="2">
                    <c:v>PENDENTE</c:v>
                  </c:pt>
                  <c:pt idx="3">
                    <c:v>PAGO</c:v>
                  </c:pt>
                  <c:pt idx="4">
                    <c:v>PENDENTE</c:v>
                  </c:pt>
                  <c:pt idx="5">
                    <c:v>PENDENTE</c:v>
                  </c:pt>
                  <c:pt idx="6">
                    <c:v>PENDENTE</c:v>
                  </c:pt>
                  <c:pt idx="7">
                    <c:v>PENDENTE</c:v>
                  </c:pt>
                  <c:pt idx="8">
                    <c:v>PENDENTE</c:v>
                  </c:pt>
                  <c:pt idx="9">
                    <c:v>PENDENTE</c:v>
                  </c:pt>
                  <c:pt idx="10">
                    <c:v>PAGO</c:v>
                  </c:pt>
                  <c:pt idx="11">
                    <c:v>PAGO</c:v>
                  </c:pt>
                  <c:pt idx="12">
                    <c:v>PENDENTE</c:v>
                  </c:pt>
                  <c:pt idx="13">
                    <c:v>PAGO</c:v>
                  </c:pt>
                  <c:pt idx="14">
                    <c:v>PENDENTE</c:v>
                  </c:pt>
                  <c:pt idx="15">
                    <c:v>PENDENTE</c:v>
                  </c:pt>
                  <c:pt idx="16">
                    <c:v>PENDENTE</c:v>
                  </c:pt>
                  <c:pt idx="17">
                    <c:v>PENDENTE</c:v>
                  </c:pt>
                  <c:pt idx="18">
                    <c:v>PENDENTE</c:v>
                  </c:pt>
                </c:lvl>
                <c:lvl>
                  <c:pt idx="0">
                    <c:v>Aluguel</c:v>
                  </c:pt>
                  <c:pt idx="1">
                    <c:v>Mercado</c:v>
                  </c:pt>
                  <c:pt idx="2">
                    <c:v>Cartão Itaú</c:v>
                  </c:pt>
                  <c:pt idx="3">
                    <c:v>Juros Itaú</c:v>
                  </c:pt>
                  <c:pt idx="4">
                    <c:v>Nu Bank</c:v>
                  </c:pt>
                  <c:pt idx="5">
                    <c:v>Cartão Atacadão</c:v>
                  </c:pt>
                  <c:pt idx="6">
                    <c:v>Licenciamento Carro</c:v>
                  </c:pt>
                  <c:pt idx="7">
                    <c:v>MEI</c:v>
                  </c:pt>
                  <c:pt idx="8">
                    <c:v>Oficina</c:v>
                  </c:pt>
                  <c:pt idx="9">
                    <c:v>Parcela Carro</c:v>
                  </c:pt>
                  <c:pt idx="10">
                    <c:v>Seguro Carro</c:v>
                  </c:pt>
                  <c:pt idx="11">
                    <c:v>Água</c:v>
                  </c:pt>
                  <c:pt idx="12">
                    <c:v>Luz</c:v>
                  </c:pt>
                  <c:pt idx="13">
                    <c:v>Medicamentos</c:v>
                  </c:pt>
                  <c:pt idx="14">
                    <c:v>Claro Casa</c:v>
                  </c:pt>
                  <c:pt idx="15">
                    <c:v>Claro Rozeli</c:v>
                  </c:pt>
                  <c:pt idx="16">
                    <c:v>Tim Cição</c:v>
                  </c:pt>
                  <c:pt idx="17">
                    <c:v>Mensalidade FACULDADE</c:v>
                  </c:pt>
                  <c:pt idx="18">
                    <c:v>Mensalidade TECNICO</c:v>
                  </c:pt>
                </c:lvl>
                <c:lvl>
                  <c:pt idx="0">
                    <c:v>ALUGUEL</c:v>
                  </c:pt>
                  <c:pt idx="1">
                    <c:v>ATACADÃO</c:v>
                  </c:pt>
                  <c:pt idx="2">
                    <c:v>BANCÁRIO</c:v>
                  </c:pt>
                  <c:pt idx="6">
                    <c:v>CARRO</c:v>
                  </c:pt>
                  <c:pt idx="11">
                    <c:v>CASA</c:v>
                  </c:pt>
                  <c:pt idx="13">
                    <c:v>FARMÁCIA</c:v>
                  </c:pt>
                  <c:pt idx="14">
                    <c:v>TELEFONIA</c:v>
                  </c:pt>
                  <c:pt idx="17">
                    <c:v>SENAC </c:v>
                  </c:pt>
                </c:lvl>
              </c:multiLvlStrCache>
            </c:multiLvlStrRef>
          </c:cat>
          <c:val>
            <c:numRef>
              <c:f>Controler!$B$5:$B$51</c:f>
              <c:numCache>
                <c:formatCode>"R$"\ #,##0.00</c:formatCode>
                <c:ptCount val="19"/>
                <c:pt idx="0">
                  <c:v>900</c:v>
                </c:pt>
                <c:pt idx="1">
                  <c:v>500</c:v>
                </c:pt>
                <c:pt idx="2">
                  <c:v>350</c:v>
                </c:pt>
                <c:pt idx="3">
                  <c:v>240</c:v>
                </c:pt>
                <c:pt idx="4">
                  <c:v>1350</c:v>
                </c:pt>
                <c:pt idx="5">
                  <c:v>1400</c:v>
                </c:pt>
                <c:pt idx="6">
                  <c:v>160</c:v>
                </c:pt>
                <c:pt idx="7">
                  <c:v>100</c:v>
                </c:pt>
                <c:pt idx="8">
                  <c:v>150</c:v>
                </c:pt>
                <c:pt idx="9">
                  <c:v>540</c:v>
                </c:pt>
                <c:pt idx="10">
                  <c:v>225</c:v>
                </c:pt>
                <c:pt idx="11">
                  <c:v>170</c:v>
                </c:pt>
                <c:pt idx="12">
                  <c:v>110</c:v>
                </c:pt>
                <c:pt idx="13">
                  <c:v>80</c:v>
                </c:pt>
                <c:pt idx="14">
                  <c:v>110</c:v>
                </c:pt>
                <c:pt idx="15">
                  <c:v>55</c:v>
                </c:pt>
                <c:pt idx="16">
                  <c:v>70</c:v>
                </c:pt>
                <c:pt idx="17">
                  <c:v>280</c:v>
                </c:pt>
                <c:pt idx="18">
                  <c:v>99.99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9D5-4BBB-92EE-E5146A890F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53"/>
        <c:shape val="box"/>
        <c:axId val="608629512"/>
        <c:axId val="514588184"/>
        <c:axId val="0"/>
      </c:bar3DChart>
      <c:catAx>
        <c:axId val="60862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588184"/>
        <c:crosses val="autoZero"/>
        <c:auto val="1"/>
        <c:lblAlgn val="ctr"/>
        <c:lblOffset val="100"/>
        <c:noMultiLvlLbl val="0"/>
      </c:catAx>
      <c:valAx>
        <c:axId val="51458818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0862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[Planilha_Inteligente_Gestão_Financeira.xlsx]Controler!Tabela dinâmica3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tx1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tx1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Controler!$D$5:$D$8</c:f>
              <c:multiLvlStrCache>
                <c:ptCount val="2"/>
                <c:lvl>
                  <c:pt idx="0">
                    <c:v>Limpeza Rozeli</c:v>
                  </c:pt>
                  <c:pt idx="1">
                    <c:v>Salário</c:v>
                  </c:pt>
                </c:lvl>
                <c:lvl>
                  <c:pt idx="0">
                    <c:v>SALÁRIO</c:v>
                  </c:pt>
                </c:lvl>
              </c:multiLvlStrCache>
            </c:multiLvlStrRef>
          </c:cat>
          <c:val>
            <c:numRef>
              <c:f>Controler!$E$5:$E$8</c:f>
              <c:numCache>
                <c:formatCode>"R$"\ #,##0.00</c:formatCode>
                <c:ptCount val="2"/>
                <c:pt idx="0">
                  <c:v>800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577-432D-B682-2DDA58705F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gapDepth val="53"/>
        <c:shape val="box"/>
        <c:axId val="638417032"/>
        <c:axId val="638415952"/>
        <c:axId val="0"/>
      </c:bar3DChart>
      <c:catAx>
        <c:axId val="63841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8415952"/>
        <c:crosses val="autoZero"/>
        <c:auto val="1"/>
        <c:lblAlgn val="ctr"/>
        <c:lblOffset val="100"/>
        <c:noMultiLvlLbl val="0"/>
      </c:catAx>
      <c:valAx>
        <c:axId val="6384159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3841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https://en.wikipedia.org/wiki/File:Cifr%C3%A3o_symbol.svg" TargetMode="Externa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4</xdr:col>
      <xdr:colOff>622300</xdr:colOff>
      <xdr:row>22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037D95A1-16B2-67DF-69BD-17A121A92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6667" y="1714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16383</xdr:col>
      <xdr:colOff>3079750</xdr:colOff>
      <xdr:row>74</xdr:row>
      <xdr:rowOff>91281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CA221252-F5A7-28EB-FBB4-0ECF2035E873}"/>
            </a:ext>
          </a:extLst>
        </xdr:cNvPr>
        <xdr:cNvGrpSpPr/>
      </xdr:nvGrpSpPr>
      <xdr:grpSpPr>
        <a:xfrm>
          <a:off x="2130136" y="4953000"/>
          <a:ext cx="15531523" cy="9235281"/>
          <a:chOff x="2130136" y="4953000"/>
          <a:chExt cx="15531523" cy="9235281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1F27214-F988-4591-AFAD-BCD36F414372}"/>
              </a:ext>
            </a:extLst>
          </xdr:cNvPr>
          <xdr:cNvGraphicFramePr>
            <a:graphicFrameLocks/>
          </xdr:cNvGraphicFramePr>
        </xdr:nvGraphicFramePr>
        <xdr:xfrm>
          <a:off x="2130136" y="4953000"/>
          <a:ext cx="15531523" cy="9235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7B4F8BD1-AB9A-574E-DAA5-B676A3BE1BB2}"/>
              </a:ext>
            </a:extLst>
          </xdr:cNvPr>
          <xdr:cNvGrpSpPr/>
        </xdr:nvGrpSpPr>
        <xdr:grpSpPr>
          <a:xfrm>
            <a:off x="11620499" y="5556250"/>
            <a:ext cx="5342659" cy="1215159"/>
            <a:chOff x="11781523" y="571500"/>
            <a:chExt cx="5331726" cy="1215159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AE2C0527-6D5F-08ED-BC74-E23DAF968EBA}"/>
                </a:ext>
              </a:extLst>
            </xdr:cNvPr>
            <xdr:cNvSpPr/>
          </xdr:nvSpPr>
          <xdr:spPr>
            <a:xfrm>
              <a:off x="11781523" y="571500"/>
              <a:ext cx="5331726" cy="1215159"/>
            </a:xfrm>
            <a:prstGeom prst="round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FEA5B8DD-D0E5-CA48-3EE2-67E5B276D466}"/>
                </a:ext>
              </a:extLst>
            </xdr:cNvPr>
            <xdr:cNvSpPr txBox="1"/>
          </xdr:nvSpPr>
          <xdr:spPr>
            <a:xfrm>
              <a:off x="12006200" y="916420"/>
              <a:ext cx="4884798" cy="558511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kern="1200">
                  <a:latin typeface="Segoe UI" panose="020B0502040204020203" pitchFamily="34" charset="0"/>
                  <a:cs typeface="Segoe UI" panose="020B0502040204020203" pitchFamily="34" charset="0"/>
                </a:rPr>
                <a:t>Saída mensal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79</xdr:row>
      <xdr:rowOff>0</xdr:rowOff>
    </xdr:from>
    <xdr:to>
      <xdr:col>16383</xdr:col>
      <xdr:colOff>1365250</xdr:colOff>
      <xdr:row>121</xdr:row>
      <xdr:rowOff>95250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CDE9CDC-B21B-0BD8-8EA0-91CBC0F8B9AD}"/>
            </a:ext>
          </a:extLst>
        </xdr:cNvPr>
        <xdr:cNvGrpSpPr/>
      </xdr:nvGrpSpPr>
      <xdr:grpSpPr>
        <a:xfrm>
          <a:off x="2130136" y="15049500"/>
          <a:ext cx="13817023" cy="8096250"/>
          <a:chOff x="2130136" y="15049500"/>
          <a:chExt cx="13817023" cy="809625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C55A055F-74B8-4223-8715-9FE93BF21EBA}"/>
              </a:ext>
            </a:extLst>
          </xdr:cNvPr>
          <xdr:cNvGraphicFramePr>
            <a:graphicFrameLocks/>
          </xdr:cNvGraphicFramePr>
        </xdr:nvGraphicFramePr>
        <xdr:xfrm>
          <a:off x="2130136" y="15049500"/>
          <a:ext cx="13817023" cy="8096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E233978-53E5-47DF-AAEC-5F3F86FDEA46}"/>
              </a:ext>
            </a:extLst>
          </xdr:cNvPr>
          <xdr:cNvGrpSpPr/>
        </xdr:nvGrpSpPr>
        <xdr:grpSpPr>
          <a:xfrm>
            <a:off x="11811000" y="15586364"/>
            <a:ext cx="3140364" cy="1108363"/>
            <a:chOff x="12253216" y="571500"/>
            <a:chExt cx="4860034" cy="130540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B7C201AA-F424-074D-92BE-7621025CC358}"/>
                </a:ext>
              </a:extLst>
            </xdr:cNvPr>
            <xdr:cNvSpPr/>
          </xdr:nvSpPr>
          <xdr:spPr>
            <a:xfrm>
              <a:off x="12253216" y="571500"/>
              <a:ext cx="4860034" cy="1305405"/>
            </a:xfrm>
            <a:prstGeom prst="roundRect">
              <a:avLst/>
            </a:prstGeom>
            <a:solidFill>
              <a:schemeClr val="tx2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2990B29-1881-7D71-5857-CA17050A673B}"/>
                </a:ext>
              </a:extLst>
            </xdr:cNvPr>
            <xdr:cNvSpPr txBox="1"/>
          </xdr:nvSpPr>
          <xdr:spPr>
            <a:xfrm>
              <a:off x="12467630" y="845992"/>
              <a:ext cx="4476973" cy="541385"/>
            </a:xfrm>
            <a:prstGeom prst="rect">
              <a:avLst/>
            </a:prstGeom>
            <a:solidFill>
              <a:schemeClr val="tx2">
                <a:lumMod val="40000"/>
                <a:lumOff val="6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800" kern="1200">
                  <a:latin typeface="Segoe UI" panose="020B0502040204020203" pitchFamily="34" charset="0"/>
                  <a:cs typeface="Segoe UI" panose="020B0502040204020203" pitchFamily="34" charset="0"/>
                </a:rPr>
                <a:t>Entrada mensal</a:t>
              </a:r>
            </a:p>
          </xdr:txBody>
        </xdr:sp>
      </xdr:grpSp>
    </xdr:grpSp>
    <xdr:clientData/>
  </xdr:twoCellAnchor>
  <xdr:twoCellAnchor>
    <xdr:from>
      <xdr:col>2</xdr:col>
      <xdr:colOff>17318</xdr:colOff>
      <xdr:row>0</xdr:row>
      <xdr:rowOff>173182</xdr:rowOff>
    </xdr:from>
    <xdr:to>
      <xdr:col>15</xdr:col>
      <xdr:colOff>17318</xdr:colOff>
      <xdr:row>8</xdr:row>
      <xdr:rowOff>173182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BE4EC692-9B57-CDCC-41B4-0D9689BFF119}"/>
            </a:ext>
          </a:extLst>
        </xdr:cNvPr>
        <xdr:cNvSpPr/>
      </xdr:nvSpPr>
      <xdr:spPr>
        <a:xfrm>
          <a:off x="2753591" y="173182"/>
          <a:ext cx="7879772" cy="1524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259772</xdr:colOff>
      <xdr:row>2</xdr:row>
      <xdr:rowOff>0</xdr:rowOff>
    </xdr:from>
    <xdr:to>
      <xdr:col>4</xdr:col>
      <xdr:colOff>259772</xdr:colOff>
      <xdr:row>8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840CD02-5624-33AD-9F72-C47093F4CED6}"/>
            </a:ext>
          </a:extLst>
        </xdr:cNvPr>
        <xdr:cNvSpPr/>
      </xdr:nvSpPr>
      <xdr:spPr>
        <a:xfrm>
          <a:off x="2996045" y="381000"/>
          <a:ext cx="1212272" cy="11430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588816</xdr:colOff>
      <xdr:row>10</xdr:row>
      <xdr:rowOff>103909</xdr:rowOff>
    </xdr:from>
    <xdr:to>
      <xdr:col>15</xdr:col>
      <xdr:colOff>17318</xdr:colOff>
      <xdr:row>14</xdr:row>
      <xdr:rowOff>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4BF0DBE-8D6E-4AE7-87A0-B0A08A9EF9E3}"/>
            </a:ext>
          </a:extLst>
        </xdr:cNvPr>
        <xdr:cNvGrpSpPr/>
      </xdr:nvGrpSpPr>
      <xdr:grpSpPr>
        <a:xfrm flipH="1">
          <a:off x="8174180" y="2008909"/>
          <a:ext cx="2459183" cy="658091"/>
          <a:chOff x="5611091" y="18599727"/>
          <a:chExt cx="3636818" cy="13335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6A51A931-15FE-BB9B-13F9-80B40DD8A674}"/>
              </a:ext>
            </a:extLst>
          </xdr:cNvPr>
          <xdr:cNvSpPr/>
        </xdr:nvSpPr>
        <xdr:spPr>
          <a:xfrm>
            <a:off x="5611091" y="18599727"/>
            <a:ext cx="3636818" cy="1333500"/>
          </a:xfrm>
          <a:prstGeom prst="roundRect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EA0EBC71-10A7-E1BF-916C-4F11A12CA7A8}"/>
              </a:ext>
            </a:extLst>
          </xdr:cNvPr>
          <xdr:cNvSpPr txBox="1"/>
        </xdr:nvSpPr>
        <xdr:spPr>
          <a:xfrm>
            <a:off x="5905500" y="18859500"/>
            <a:ext cx="3030681" cy="762000"/>
          </a:xfrm>
          <a:prstGeom prst="rect">
            <a:avLst/>
          </a:prstGeom>
          <a:solidFill>
            <a:schemeClr val="tx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Filtro mensal -&gt;</a:t>
            </a:r>
          </a:p>
        </xdr:txBody>
      </xdr:sp>
    </xdr:grpSp>
    <xdr:clientData/>
  </xdr:twoCellAnchor>
  <xdr:twoCellAnchor>
    <xdr:from>
      <xdr:col>5</xdr:col>
      <xdr:colOff>0</xdr:colOff>
      <xdr:row>2</xdr:row>
      <xdr:rowOff>0</xdr:rowOff>
    </xdr:from>
    <xdr:to>
      <xdr:col>13</xdr:col>
      <xdr:colOff>0</xdr:colOff>
      <xdr:row>5</xdr:row>
      <xdr:rowOff>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DF9E6D1-DD32-498E-A700-A2CCE482D63D}"/>
            </a:ext>
          </a:extLst>
        </xdr:cNvPr>
        <xdr:cNvSpPr txBox="1"/>
      </xdr:nvSpPr>
      <xdr:spPr>
        <a:xfrm>
          <a:off x="4554682" y="381000"/>
          <a:ext cx="4849091" cy="5715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8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Família</a:t>
          </a:r>
          <a:r>
            <a:rPr lang="pt-BR" sz="20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r>
            <a:rPr lang="pt-BR" sz="28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Fernandes</a:t>
          </a:r>
          <a:endParaRPr lang="pt-BR" sz="4000" b="1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2000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D31AEA47-CEE6-4EA7-819D-BB21F83EDC54}"/>
            </a:ext>
          </a:extLst>
        </xdr:cNvPr>
        <xdr:cNvSpPr txBox="1"/>
      </xdr:nvSpPr>
      <xdr:spPr>
        <a:xfrm>
          <a:off x="4554682" y="952500"/>
          <a:ext cx="4849091" cy="571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Controle de entrada e saída mensais</a:t>
          </a:r>
          <a:r>
            <a:rPr lang="pt-BR" sz="20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</a:t>
          </a:r>
          <a:endParaRPr lang="pt-BR" sz="4000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16</xdr:col>
      <xdr:colOff>0</xdr:colOff>
      <xdr:row>0</xdr:row>
      <xdr:rowOff>173181</xdr:rowOff>
    </xdr:from>
    <xdr:to>
      <xdr:col>20</xdr:col>
      <xdr:colOff>484909</xdr:colOff>
      <xdr:row>19</xdr:row>
      <xdr:rowOff>103908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 1">
              <a:extLst>
                <a:ext uri="{FF2B5EF4-FFF2-40B4-BE49-F238E27FC236}">
                  <a16:creationId xmlns:a16="http://schemas.microsoft.com/office/drawing/2014/main" id="{47AA125D-288A-4CCE-876F-DE0046844E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2182" y="173182"/>
              <a:ext cx="2701636" cy="3411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277091</xdr:colOff>
      <xdr:row>2</xdr:row>
      <xdr:rowOff>28842</xdr:rowOff>
    </xdr:from>
    <xdr:to>
      <xdr:col>4</xdr:col>
      <xdr:colOff>259773</xdr:colOff>
      <xdr:row>7</xdr:row>
      <xdr:rowOff>173182</xdr:rowOff>
    </xdr:to>
    <xdr:pic>
      <xdr:nvPicPr>
        <xdr:cNvPr id="12" name="Gráfico 11">
          <a:extLst>
            <a:ext uri="{FF2B5EF4-FFF2-40B4-BE49-F238E27FC236}">
              <a16:creationId xmlns:a16="http://schemas.microsoft.com/office/drawing/2014/main" id="{F4A45F4E-5367-CD10-B6DD-C1F43352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3013364" y="409842"/>
          <a:ext cx="1194954" cy="10968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34.403749652774" createdVersion="8" refreshedVersion="8" minRefreshableVersion="3" recordCount="28" xr:uid="{0A25F136-9571-4B74-AA60-31D596F1515C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2-01T00:00:00" maxDate="2025-01-01T00:00:00"/>
    </cacheField>
    <cacheField name="Mês" numFmtId="1">
      <sharedItems containsSemiMixedTypes="0" containsString="0" containsNumber="1" containsInteger="1" minValue="12" maxValue="12" count="1">
        <n v="12"/>
      </sharedItems>
    </cacheField>
    <cacheField name="Tipo" numFmtId="0">
      <sharedItems count="2">
        <s v="SAÍDA"/>
        <s v="ENTRADA"/>
      </sharedItems>
    </cacheField>
    <cacheField name="Categoria" numFmtId="0">
      <sharedItems containsBlank="1" count="12">
        <s v="FARMÁCIA"/>
        <s v="BANCÁRIO"/>
        <s v="SALÁRIO"/>
        <s v="ATACADÃO"/>
        <s v="CARRO"/>
        <s v="TELEFONIA"/>
        <s v="ALUGUEL"/>
        <s v="CASA"/>
        <s v="SENAC "/>
        <m u="1"/>
        <s v="SENAC FACULDADE" u="1"/>
        <s v="SENAC TECNICO" u="1"/>
      </sharedItems>
    </cacheField>
    <cacheField name="Descrição" numFmtId="0">
      <sharedItems containsBlank="1" count="23">
        <s v="Medicamentos"/>
        <s v="Juros Itaú"/>
        <s v="Salário"/>
        <s v="Mercado"/>
        <s v="Seguro Carro"/>
        <s v="Limpeza Rozeli"/>
        <s v="Claro Rozeli"/>
        <s v="Aluguel"/>
        <s v="Claro Casa"/>
        <s v="Tim Cição"/>
        <s v="Luz"/>
        <s v="MEI"/>
        <s v="Parcela Carro"/>
        <s v="Cartão Atacadão"/>
        <s v="Mensalidade FACULDADE"/>
        <s v="Oficina"/>
        <s v="Nu Bank"/>
        <s v="Água"/>
        <s v="Cartão Itaú"/>
        <s v="Mensalidade TECNICO"/>
        <s v="Licenciamento Carro"/>
        <m u="1"/>
        <s v="Mensalidade" u="1"/>
      </sharedItems>
    </cacheField>
    <cacheField name="Valor" numFmtId="164">
      <sharedItems containsString="0" containsBlank="1" containsNumber="1" minValue="55" maxValue="1400"/>
    </cacheField>
    <cacheField name="Operação Bancária" numFmtId="0">
      <sharedItems containsBlank="1"/>
    </cacheField>
    <cacheField name="Status" numFmtId="0">
      <sharedItems containsBlank="1" count="4">
        <s v="PAGO"/>
        <s v="OK"/>
        <s v="PENDENTE"/>
        <m u="1"/>
      </sharedItems>
    </cacheField>
  </cacheFields>
  <extLst>
    <ext xmlns:x14="http://schemas.microsoft.com/office/spreadsheetml/2009/9/main" uri="{725AE2AE-9491-48be-B2B4-4EB974FC3084}">
      <x14:pivotCacheDefinition pivotCacheId="11953576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4-12-01T00:00:00"/>
    <x v="0"/>
    <x v="0"/>
    <x v="0"/>
    <x v="0"/>
    <n v="80"/>
    <s v="Pix"/>
    <x v="0"/>
  </r>
  <r>
    <d v="2024-12-02T00:00:00"/>
    <x v="0"/>
    <x v="0"/>
    <x v="1"/>
    <x v="1"/>
    <n v="240"/>
    <s v="Pix"/>
    <x v="0"/>
  </r>
  <r>
    <d v="2024-12-02T00:00:00"/>
    <x v="0"/>
    <x v="1"/>
    <x v="2"/>
    <x v="2"/>
    <m/>
    <m/>
    <x v="1"/>
  </r>
  <r>
    <d v="2024-12-04T00:00:00"/>
    <x v="0"/>
    <x v="0"/>
    <x v="3"/>
    <x v="3"/>
    <n v="500"/>
    <s v="Pix"/>
    <x v="0"/>
  </r>
  <r>
    <d v="2024-12-05T00:00:00"/>
    <x v="0"/>
    <x v="0"/>
    <x v="4"/>
    <x v="4"/>
    <n v="225"/>
    <s v="Boleto"/>
    <x v="0"/>
  </r>
  <r>
    <d v="2024-12-06T00:00:00"/>
    <x v="0"/>
    <x v="1"/>
    <x v="2"/>
    <x v="5"/>
    <n v="200"/>
    <s v="Pix"/>
    <x v="1"/>
  </r>
  <r>
    <d v="2024-12-06T00:00:00"/>
    <x v="0"/>
    <x v="0"/>
    <x v="5"/>
    <x v="6"/>
    <n v="55"/>
    <s v="Pix"/>
    <x v="2"/>
  </r>
  <r>
    <d v="2024-12-09T00:00:00"/>
    <x v="0"/>
    <x v="0"/>
    <x v="6"/>
    <x v="7"/>
    <n v="900"/>
    <s v="Pix"/>
    <x v="2"/>
  </r>
  <r>
    <d v="2024-12-09T00:00:00"/>
    <x v="0"/>
    <x v="1"/>
    <x v="2"/>
    <x v="2"/>
    <m/>
    <m/>
    <x v="2"/>
  </r>
  <r>
    <d v="2024-12-11T00:00:00"/>
    <x v="0"/>
    <x v="0"/>
    <x v="5"/>
    <x v="8"/>
    <n v="110"/>
    <s v="Pix"/>
    <x v="2"/>
  </r>
  <r>
    <d v="2024-12-12T00:00:00"/>
    <x v="0"/>
    <x v="0"/>
    <x v="5"/>
    <x v="9"/>
    <n v="70"/>
    <s v="Pix"/>
    <x v="2"/>
  </r>
  <r>
    <d v="2024-12-13T00:00:00"/>
    <x v="0"/>
    <x v="1"/>
    <x v="2"/>
    <x v="5"/>
    <n v="200"/>
    <s v="Pix"/>
    <x v="2"/>
  </r>
  <r>
    <d v="2024-12-14T00:00:00"/>
    <x v="0"/>
    <x v="0"/>
    <x v="7"/>
    <x v="10"/>
    <n v="110"/>
    <s v="Pix"/>
    <x v="2"/>
  </r>
  <r>
    <d v="2024-12-15T00:00:00"/>
    <x v="0"/>
    <x v="0"/>
    <x v="4"/>
    <x v="11"/>
    <n v="100"/>
    <s v="Pix"/>
    <x v="2"/>
  </r>
  <r>
    <d v="2024-12-16T00:00:00"/>
    <x v="0"/>
    <x v="1"/>
    <x v="2"/>
    <x v="2"/>
    <m/>
    <m/>
    <x v="2"/>
  </r>
  <r>
    <d v="2024-12-16T00:00:00"/>
    <x v="0"/>
    <x v="0"/>
    <x v="4"/>
    <x v="12"/>
    <n v="540"/>
    <s v="Boleto"/>
    <x v="2"/>
  </r>
  <r>
    <d v="2024-12-18T00:00:00"/>
    <x v="0"/>
    <x v="0"/>
    <x v="1"/>
    <x v="13"/>
    <n v="1400"/>
    <s v="Pix"/>
    <x v="2"/>
  </r>
  <r>
    <d v="2024-12-20T00:00:00"/>
    <x v="0"/>
    <x v="1"/>
    <x v="2"/>
    <x v="5"/>
    <n v="200"/>
    <s v="Pix"/>
    <x v="2"/>
  </r>
  <r>
    <d v="2024-12-20T00:00:00"/>
    <x v="0"/>
    <x v="0"/>
    <x v="8"/>
    <x v="14"/>
    <n v="280"/>
    <s v="Boleto"/>
    <x v="2"/>
  </r>
  <r>
    <d v="2024-12-21T00:00:00"/>
    <x v="0"/>
    <x v="0"/>
    <x v="4"/>
    <x v="15"/>
    <n v="150"/>
    <s v="Pix"/>
    <x v="2"/>
  </r>
  <r>
    <d v="2024-12-23T00:00:00"/>
    <x v="0"/>
    <x v="1"/>
    <x v="2"/>
    <x v="2"/>
    <m/>
    <m/>
    <x v="2"/>
  </r>
  <r>
    <d v="2024-12-24T00:00:00"/>
    <x v="0"/>
    <x v="0"/>
    <x v="1"/>
    <x v="16"/>
    <n v="1350"/>
    <s v="Pix"/>
    <x v="2"/>
  </r>
  <r>
    <d v="2024-12-25T00:00:00"/>
    <x v="0"/>
    <x v="0"/>
    <x v="7"/>
    <x v="17"/>
    <n v="170"/>
    <s v="Pix"/>
    <x v="0"/>
  </r>
  <r>
    <d v="2024-12-27T00:00:00"/>
    <x v="0"/>
    <x v="1"/>
    <x v="2"/>
    <x v="5"/>
    <n v="200"/>
    <s v="Pix"/>
    <x v="2"/>
  </r>
  <r>
    <d v="2024-12-27T00:00:00"/>
    <x v="0"/>
    <x v="0"/>
    <x v="1"/>
    <x v="18"/>
    <n v="350"/>
    <s v="Pix"/>
    <x v="2"/>
  </r>
  <r>
    <d v="2024-12-30T00:00:00"/>
    <x v="0"/>
    <x v="1"/>
    <x v="2"/>
    <x v="2"/>
    <m/>
    <m/>
    <x v="2"/>
  </r>
  <r>
    <d v="2024-12-30T00:00:00"/>
    <x v="0"/>
    <x v="0"/>
    <x v="8"/>
    <x v="19"/>
    <n v="99.99"/>
    <s v="Boleto"/>
    <x v="2"/>
  </r>
  <r>
    <d v="2024-12-31T00:00:00"/>
    <x v="0"/>
    <x v="0"/>
    <x v="4"/>
    <x v="20"/>
    <n v="160"/>
    <s v="Pix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4310F-37C7-452C-BC76-19F47A67CF8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4:E8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13">
        <item x="6"/>
        <item x="3"/>
        <item x="1"/>
        <item x="4"/>
        <item x="7"/>
        <item x="0"/>
        <item x="8"/>
        <item m="1" x="10"/>
        <item m="1" x="11"/>
        <item x="5"/>
        <item m="1" x="9"/>
        <item x="2"/>
        <item t="default"/>
      </items>
    </pivotField>
    <pivotField axis="axisRow" showAll="0">
      <items count="24">
        <item x="17"/>
        <item x="7"/>
        <item x="13"/>
        <item x="18"/>
        <item x="8"/>
        <item x="6"/>
        <item x="1"/>
        <item x="20"/>
        <item x="5"/>
        <item x="10"/>
        <item x="0"/>
        <item x="11"/>
        <item m="1" x="22"/>
        <item x="14"/>
        <item x="19"/>
        <item x="3"/>
        <item x="16"/>
        <item x="15"/>
        <item x="12"/>
        <item x="2"/>
        <item x="4"/>
        <item x="9"/>
        <item m="1" x="21"/>
        <item t="default"/>
      </items>
    </pivotField>
    <pivotField dataField="1" numFmtId="164" showAll="0"/>
    <pivotField showAll="0"/>
    <pivotField showAll="0"/>
  </pivotFields>
  <rowFields count="2">
    <field x="3"/>
    <field x="4"/>
  </rowFields>
  <rowItems count="4">
    <i>
      <x v="11"/>
    </i>
    <i r="1">
      <x v="8"/>
    </i>
    <i r="1">
      <x v="19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E9E4C-EBD0-43A4-BB50-439E64B3300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4:B51" firstHeaderRow="1" firstDataRow="1" firstDataCol="1" rowPageCount="1" colPageCount="1"/>
  <pivotFields count="8">
    <pivotField numFmtId="14" showAll="0"/>
    <pivotField numFmtId="1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6"/>
        <item x="3"/>
        <item x="1"/>
        <item x="4"/>
        <item x="7"/>
        <item x="0"/>
        <item m="1" x="10"/>
        <item m="1" x="11"/>
        <item x="5"/>
        <item m="1" x="9"/>
        <item x="8"/>
        <item x="2"/>
        <item t="default"/>
      </items>
    </pivotField>
    <pivotField axis="axisRow" showAll="0">
      <items count="24">
        <item x="17"/>
        <item x="7"/>
        <item x="18"/>
        <item x="8"/>
        <item x="6"/>
        <item x="1"/>
        <item x="20"/>
        <item x="10"/>
        <item x="0"/>
        <item x="11"/>
        <item m="1" x="22"/>
        <item x="3"/>
        <item x="16"/>
        <item x="15"/>
        <item x="12"/>
        <item x="4"/>
        <item x="9"/>
        <item m="1" x="21"/>
        <item x="13"/>
        <item x="14"/>
        <item x="19"/>
        <item x="2"/>
        <item x="5"/>
        <item t="default"/>
      </items>
    </pivotField>
    <pivotField dataField="1" showAll="0"/>
    <pivotField showAll="0"/>
    <pivotField axis="axisRow" showAll="0">
      <items count="5">
        <item x="0"/>
        <item x="2"/>
        <item m="1" x="3"/>
        <item x="1"/>
        <item t="default"/>
      </items>
    </pivotField>
  </pivotFields>
  <rowFields count="3">
    <field x="3"/>
    <field x="4"/>
    <field x="7"/>
  </rowFields>
  <rowItems count="47">
    <i>
      <x/>
    </i>
    <i r="1">
      <x v="1"/>
    </i>
    <i r="2">
      <x v="1"/>
    </i>
    <i>
      <x v="1"/>
    </i>
    <i r="1">
      <x v="11"/>
    </i>
    <i r="2">
      <x/>
    </i>
    <i>
      <x v="2"/>
    </i>
    <i r="1">
      <x v="2"/>
    </i>
    <i r="2">
      <x v="1"/>
    </i>
    <i r="1">
      <x v="5"/>
    </i>
    <i r="2">
      <x/>
    </i>
    <i r="1">
      <x v="12"/>
    </i>
    <i r="2">
      <x v="1"/>
    </i>
    <i r="1">
      <x v="18"/>
    </i>
    <i r="2">
      <x v="1"/>
    </i>
    <i>
      <x v="3"/>
    </i>
    <i r="1">
      <x v="6"/>
    </i>
    <i r="2">
      <x v="1"/>
    </i>
    <i r="1">
      <x v="9"/>
    </i>
    <i r="2">
      <x v="1"/>
    </i>
    <i r="1">
      <x v="13"/>
    </i>
    <i r="2">
      <x v="1"/>
    </i>
    <i r="1">
      <x v="14"/>
    </i>
    <i r="2">
      <x v="1"/>
    </i>
    <i r="1">
      <x v="15"/>
    </i>
    <i r="2">
      <x/>
    </i>
    <i>
      <x v="4"/>
    </i>
    <i r="1">
      <x/>
    </i>
    <i r="2">
      <x/>
    </i>
    <i r="1">
      <x v="7"/>
    </i>
    <i r="2">
      <x v="1"/>
    </i>
    <i>
      <x v="5"/>
    </i>
    <i r="1">
      <x v="8"/>
    </i>
    <i r="2">
      <x/>
    </i>
    <i>
      <x v="8"/>
    </i>
    <i r="1">
      <x v="3"/>
    </i>
    <i r="2">
      <x v="1"/>
    </i>
    <i r="1">
      <x v="4"/>
    </i>
    <i r="2">
      <x v="1"/>
    </i>
    <i r="1">
      <x v="16"/>
    </i>
    <i r="2">
      <x v="1"/>
    </i>
    <i>
      <x v="10"/>
    </i>
    <i r="1">
      <x v="19"/>
    </i>
    <i r="2">
      <x v="1"/>
    </i>
    <i r="1">
      <x v="20"/>
    </i>
    <i r="2">
      <x v="1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F63D09-7D7E-47ED-B94F-7F3AAF9FA275}" sourceName="Mês">
  <pivotTables>
    <pivotTable tabId="4" name="Tabela dinâmica2"/>
  </pivotTables>
  <data>
    <tabular pivotCacheId="1195357624">
      <items count="1"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54B5149-01C0-4587-908D-FAEFA5AB3EB1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9856C5F-E391-4DB7-BA2A-C365A02B4251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A1DE4-474C-4B60-A93D-1D1FAEB606E9}" name="TBL_Operations" displayName="TBL_Operations" ref="A1:H29" totalsRowShown="0">
  <autoFilter ref="A1:H29" xr:uid="{41BA1DE4-474C-4B60-A93D-1D1FAEB606E9}"/>
  <tableColumns count="8">
    <tableColumn id="1" xr3:uid="{54E3EB2D-BFB3-4E25-A094-B9BC2DE6256E}" name="Data" dataDxfId="2"/>
    <tableColumn id="9" xr3:uid="{0C424ECF-8A74-4050-AFE4-65C4C8DD675C}" name="Mês" dataDxfId="1">
      <calculatedColumnFormula>MONTH(TBL_Operations[[#This Row],[Data]])</calculatedColumnFormula>
    </tableColumn>
    <tableColumn id="2" xr3:uid="{274E1916-9C9E-42ED-BD7E-7D6408D0BBBA}" name="Tipo"/>
    <tableColumn id="3" xr3:uid="{0AC6DAE6-38A6-4F9F-B85E-6DDAA1F7F4C9}" name="Categoria"/>
    <tableColumn id="4" xr3:uid="{0F91FE25-55DE-4055-9FA1-4EEDF9EC82E1}" name="Descrição"/>
    <tableColumn id="5" xr3:uid="{09FE85A8-1593-4588-BE39-16354F44EAB3}" name="Valor" dataDxfId="0"/>
    <tableColumn id="6" xr3:uid="{0ED62ABE-5FF0-41AE-BFEF-3EBBEC75D768}" name="Operação Bancária"/>
    <tableColumn id="7" xr3:uid="{E7BEB026-DA24-4A70-ACE6-6298E13D9081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7DE9-D902-412D-A196-AAE9DB73FDA6}">
  <sheetPr>
    <tabColor rgb="FF00B0F0"/>
  </sheetPr>
  <dimension ref="A1:H29"/>
  <sheetViews>
    <sheetView zoomScaleNormal="100" workbookViewId="0">
      <selection activeCell="G19" sqref="G19"/>
    </sheetView>
  </sheetViews>
  <sheetFormatPr defaultRowHeight="15" x14ac:dyDescent="0.25"/>
  <cols>
    <col min="1" max="1" width="10.7109375" style="1" bestFit="1" customWidth="1"/>
    <col min="2" max="2" width="10.7109375" style="9" customWidth="1"/>
    <col min="3" max="3" width="10.28515625" customWidth="1"/>
    <col min="4" max="4" width="18" bestFit="1" customWidth="1"/>
    <col min="5" max="5" width="23.7109375" bestFit="1" customWidth="1"/>
    <col min="6" max="6" width="10.7109375" bestFit="1" customWidth="1"/>
    <col min="7" max="7" width="19.85546875" bestFit="1" customWidth="1"/>
    <col min="8" max="8" width="10.28515625" bestFit="1" customWidth="1"/>
  </cols>
  <sheetData>
    <row r="1" spans="1:8" x14ac:dyDescent="0.25">
      <c r="A1" s="1" t="s">
        <v>0</v>
      </c>
      <c r="B1" s="9" t="s">
        <v>47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45627</v>
      </c>
      <c r="B2" s="9">
        <f>MONTH(TBL_Operations[[#This Row],[Data]])</f>
        <v>12</v>
      </c>
      <c r="C2" t="s">
        <v>7</v>
      </c>
      <c r="D2" t="s">
        <v>31</v>
      </c>
      <c r="E2" t="s">
        <v>32</v>
      </c>
      <c r="F2" s="2">
        <v>80</v>
      </c>
      <c r="G2" t="s">
        <v>28</v>
      </c>
      <c r="H2" t="s">
        <v>30</v>
      </c>
    </row>
    <row r="3" spans="1:8" x14ac:dyDescent="0.25">
      <c r="A3" s="1">
        <v>45628</v>
      </c>
      <c r="B3" s="9">
        <f>MONTH(TBL_Operations[[#This Row],[Data]])</f>
        <v>12</v>
      </c>
      <c r="C3" t="s">
        <v>7</v>
      </c>
      <c r="D3" t="s">
        <v>10</v>
      </c>
      <c r="E3" t="s">
        <v>8</v>
      </c>
      <c r="F3" s="2">
        <v>240</v>
      </c>
      <c r="G3" t="s">
        <v>28</v>
      </c>
      <c r="H3" t="s">
        <v>30</v>
      </c>
    </row>
    <row r="4" spans="1:8" x14ac:dyDescent="0.25">
      <c r="A4" s="1">
        <v>45628</v>
      </c>
      <c r="B4" s="9">
        <f>MONTH(TBL_Operations[[#This Row],[Data]])</f>
        <v>12</v>
      </c>
      <c r="C4" t="s">
        <v>42</v>
      </c>
      <c r="D4" t="s">
        <v>43</v>
      </c>
      <c r="E4" t="s">
        <v>44</v>
      </c>
      <c r="F4" s="2"/>
      <c r="H4" t="s">
        <v>45</v>
      </c>
    </row>
    <row r="5" spans="1:8" x14ac:dyDescent="0.25">
      <c r="A5" s="1">
        <v>45630</v>
      </c>
      <c r="B5" s="9">
        <f>MONTH(TBL_Operations[[#This Row],[Data]])</f>
        <v>12</v>
      </c>
      <c r="C5" t="s">
        <v>7</v>
      </c>
      <c r="D5" t="s">
        <v>14</v>
      </c>
      <c r="E5" t="s">
        <v>22</v>
      </c>
      <c r="F5" s="2">
        <v>500</v>
      </c>
      <c r="G5" t="s">
        <v>28</v>
      </c>
      <c r="H5" t="s">
        <v>30</v>
      </c>
    </row>
    <row r="6" spans="1:8" x14ac:dyDescent="0.25">
      <c r="A6" s="1">
        <v>45631</v>
      </c>
      <c r="B6" s="9">
        <f>MONTH(TBL_Operations[[#This Row],[Data]])</f>
        <v>12</v>
      </c>
      <c r="C6" t="s">
        <v>7</v>
      </c>
      <c r="D6" t="s">
        <v>9</v>
      </c>
      <c r="E6" t="s">
        <v>15</v>
      </c>
      <c r="F6" s="2">
        <v>225</v>
      </c>
      <c r="G6" t="s">
        <v>29</v>
      </c>
      <c r="H6" t="s">
        <v>30</v>
      </c>
    </row>
    <row r="7" spans="1:8" x14ac:dyDescent="0.25">
      <c r="A7" s="1">
        <v>45632</v>
      </c>
      <c r="B7" s="9">
        <f>MONTH(TBL_Operations[[#This Row],[Data]])</f>
        <v>12</v>
      </c>
      <c r="C7" t="s">
        <v>42</v>
      </c>
      <c r="D7" t="s">
        <v>43</v>
      </c>
      <c r="E7" t="s">
        <v>46</v>
      </c>
      <c r="F7" s="2">
        <v>200</v>
      </c>
      <c r="G7" t="s">
        <v>28</v>
      </c>
      <c r="H7" t="s">
        <v>45</v>
      </c>
    </row>
    <row r="8" spans="1:8" x14ac:dyDescent="0.25">
      <c r="A8" s="1">
        <v>45632</v>
      </c>
      <c r="B8" s="9">
        <f>MONTH(TBL_Operations[[#This Row],[Data]])</f>
        <v>12</v>
      </c>
      <c r="C8" t="s">
        <v>7</v>
      </c>
      <c r="D8" t="s">
        <v>11</v>
      </c>
      <c r="E8" t="s">
        <v>16</v>
      </c>
      <c r="F8" s="2">
        <v>55</v>
      </c>
      <c r="G8" t="s">
        <v>28</v>
      </c>
      <c r="H8" t="s">
        <v>33</v>
      </c>
    </row>
    <row r="9" spans="1:8" x14ac:dyDescent="0.25">
      <c r="A9" s="1">
        <v>45635</v>
      </c>
      <c r="B9" s="9">
        <f>MONTH(TBL_Operations[[#This Row],[Data]])</f>
        <v>12</v>
      </c>
      <c r="C9" t="s">
        <v>7</v>
      </c>
      <c r="D9" t="s">
        <v>12</v>
      </c>
      <c r="E9" t="s">
        <v>17</v>
      </c>
      <c r="F9" s="2">
        <v>900</v>
      </c>
      <c r="G9" t="s">
        <v>28</v>
      </c>
      <c r="H9" t="s">
        <v>33</v>
      </c>
    </row>
    <row r="10" spans="1:8" x14ac:dyDescent="0.25">
      <c r="A10" s="1">
        <v>45635</v>
      </c>
      <c r="B10" s="9">
        <f>MONTH(TBL_Operations[[#This Row],[Data]])</f>
        <v>12</v>
      </c>
      <c r="C10" t="s">
        <v>42</v>
      </c>
      <c r="D10" t="s">
        <v>43</v>
      </c>
      <c r="E10" t="s">
        <v>44</v>
      </c>
      <c r="F10" s="2"/>
      <c r="H10" t="s">
        <v>33</v>
      </c>
    </row>
    <row r="11" spans="1:8" x14ac:dyDescent="0.25">
      <c r="A11" s="1">
        <v>45637</v>
      </c>
      <c r="B11" s="9">
        <f>MONTH(TBL_Operations[[#This Row],[Data]])</f>
        <v>12</v>
      </c>
      <c r="C11" t="s">
        <v>7</v>
      </c>
      <c r="D11" t="s">
        <v>11</v>
      </c>
      <c r="E11" t="s">
        <v>18</v>
      </c>
      <c r="F11" s="2">
        <v>110</v>
      </c>
      <c r="G11" t="s">
        <v>28</v>
      </c>
      <c r="H11" t="s">
        <v>33</v>
      </c>
    </row>
    <row r="12" spans="1:8" x14ac:dyDescent="0.25">
      <c r="A12" s="1">
        <v>45638</v>
      </c>
      <c r="B12" s="9">
        <f>MONTH(TBL_Operations[[#This Row],[Data]])</f>
        <v>12</v>
      </c>
      <c r="C12" t="s">
        <v>7</v>
      </c>
      <c r="D12" t="s">
        <v>11</v>
      </c>
      <c r="E12" t="s">
        <v>19</v>
      </c>
      <c r="F12" s="2">
        <v>70</v>
      </c>
      <c r="G12" t="s">
        <v>28</v>
      </c>
      <c r="H12" t="s">
        <v>33</v>
      </c>
    </row>
    <row r="13" spans="1:8" x14ac:dyDescent="0.25">
      <c r="A13" s="1">
        <v>45639</v>
      </c>
      <c r="B13" s="9">
        <f>MONTH(TBL_Operations[[#This Row],[Data]])</f>
        <v>12</v>
      </c>
      <c r="C13" t="s">
        <v>42</v>
      </c>
      <c r="D13" t="s">
        <v>43</v>
      </c>
      <c r="E13" t="s">
        <v>46</v>
      </c>
      <c r="F13" s="2">
        <v>200</v>
      </c>
      <c r="G13" t="s">
        <v>28</v>
      </c>
      <c r="H13" t="s">
        <v>33</v>
      </c>
    </row>
    <row r="14" spans="1:8" x14ac:dyDescent="0.25">
      <c r="A14" s="1">
        <v>45640</v>
      </c>
      <c r="B14" s="9">
        <f>MONTH(TBL_Operations[[#This Row],[Data]])</f>
        <v>12</v>
      </c>
      <c r="C14" t="s">
        <v>7</v>
      </c>
      <c r="D14" t="s">
        <v>13</v>
      </c>
      <c r="E14" t="s">
        <v>20</v>
      </c>
      <c r="F14" s="2">
        <v>110</v>
      </c>
      <c r="G14" t="s">
        <v>28</v>
      </c>
      <c r="H14" t="s">
        <v>33</v>
      </c>
    </row>
    <row r="15" spans="1:8" x14ac:dyDescent="0.25">
      <c r="A15" s="1">
        <v>45641</v>
      </c>
      <c r="B15" s="9">
        <f>MONTH(TBL_Operations[[#This Row],[Data]])</f>
        <v>12</v>
      </c>
      <c r="C15" t="s">
        <v>7</v>
      </c>
      <c r="D15" t="s">
        <v>9</v>
      </c>
      <c r="E15" t="s">
        <v>34</v>
      </c>
      <c r="F15" s="2">
        <v>100</v>
      </c>
      <c r="G15" t="s">
        <v>28</v>
      </c>
      <c r="H15" t="s">
        <v>33</v>
      </c>
    </row>
    <row r="16" spans="1:8" x14ac:dyDescent="0.25">
      <c r="A16" s="1">
        <v>45642</v>
      </c>
      <c r="B16" s="9">
        <f>MONTH(TBL_Operations[[#This Row],[Data]])</f>
        <v>12</v>
      </c>
      <c r="C16" t="s">
        <v>42</v>
      </c>
      <c r="D16" t="s">
        <v>43</v>
      </c>
      <c r="E16" t="s">
        <v>44</v>
      </c>
      <c r="F16" s="2"/>
      <c r="H16" t="s">
        <v>33</v>
      </c>
    </row>
    <row r="17" spans="1:8" x14ac:dyDescent="0.25">
      <c r="A17" s="1">
        <v>45642</v>
      </c>
      <c r="B17" s="9">
        <f>MONTH(TBL_Operations[[#This Row],[Data]])</f>
        <v>12</v>
      </c>
      <c r="C17" t="s">
        <v>7</v>
      </c>
      <c r="D17" t="s">
        <v>9</v>
      </c>
      <c r="E17" t="s">
        <v>21</v>
      </c>
      <c r="F17" s="2">
        <v>540</v>
      </c>
      <c r="G17" t="s">
        <v>29</v>
      </c>
      <c r="H17" t="s">
        <v>33</v>
      </c>
    </row>
    <row r="18" spans="1:8" x14ac:dyDescent="0.25">
      <c r="A18" s="1">
        <v>45644</v>
      </c>
      <c r="B18" s="9">
        <f>MONTH(TBL_Operations[[#This Row],[Data]])</f>
        <v>12</v>
      </c>
      <c r="C18" t="s">
        <v>7</v>
      </c>
      <c r="D18" t="s">
        <v>10</v>
      </c>
      <c r="E18" t="s">
        <v>38</v>
      </c>
      <c r="F18" s="2">
        <v>1400</v>
      </c>
      <c r="G18" t="s">
        <v>28</v>
      </c>
      <c r="H18" t="s">
        <v>33</v>
      </c>
    </row>
    <row r="19" spans="1:8" x14ac:dyDescent="0.25">
      <c r="A19" s="1">
        <v>45646</v>
      </c>
      <c r="B19" s="9">
        <f>MONTH(TBL_Operations[[#This Row],[Data]])</f>
        <v>12</v>
      </c>
      <c r="C19" t="s">
        <v>42</v>
      </c>
      <c r="D19" t="s">
        <v>43</v>
      </c>
      <c r="E19" t="s">
        <v>46</v>
      </c>
      <c r="F19" s="2">
        <v>200</v>
      </c>
      <c r="G19" t="s">
        <v>28</v>
      </c>
      <c r="H19" t="s">
        <v>33</v>
      </c>
    </row>
    <row r="20" spans="1:8" x14ac:dyDescent="0.25">
      <c r="A20" s="1">
        <v>45646</v>
      </c>
      <c r="B20" s="9">
        <f>MONTH(TBL_Operations[[#This Row],[Data]])</f>
        <v>12</v>
      </c>
      <c r="C20" t="s">
        <v>7</v>
      </c>
      <c r="D20" t="s">
        <v>40</v>
      </c>
      <c r="E20" t="s">
        <v>39</v>
      </c>
      <c r="F20" s="2">
        <v>280</v>
      </c>
      <c r="G20" t="s">
        <v>29</v>
      </c>
      <c r="H20" t="s">
        <v>33</v>
      </c>
    </row>
    <row r="21" spans="1:8" x14ac:dyDescent="0.25">
      <c r="A21" s="1">
        <v>45647</v>
      </c>
      <c r="B21" s="9">
        <f>MONTH(TBL_Operations[[#This Row],[Data]])</f>
        <v>12</v>
      </c>
      <c r="C21" t="s">
        <v>7</v>
      </c>
      <c r="D21" t="s">
        <v>9</v>
      </c>
      <c r="E21" t="s">
        <v>23</v>
      </c>
      <c r="F21" s="2">
        <v>150</v>
      </c>
      <c r="G21" t="s">
        <v>28</v>
      </c>
      <c r="H21" t="s">
        <v>33</v>
      </c>
    </row>
    <row r="22" spans="1:8" x14ac:dyDescent="0.25">
      <c r="A22" s="1">
        <v>45649</v>
      </c>
      <c r="B22" s="9">
        <f>MONTH(TBL_Operations[[#This Row],[Data]])</f>
        <v>12</v>
      </c>
      <c r="C22" t="s">
        <v>42</v>
      </c>
      <c r="D22" t="s">
        <v>43</v>
      </c>
      <c r="E22" t="s">
        <v>44</v>
      </c>
      <c r="F22" s="2"/>
      <c r="H22" t="s">
        <v>33</v>
      </c>
    </row>
    <row r="23" spans="1:8" x14ac:dyDescent="0.25">
      <c r="A23" s="1">
        <v>45650</v>
      </c>
      <c r="B23" s="9">
        <f>MONTH(TBL_Operations[[#This Row],[Data]])</f>
        <v>12</v>
      </c>
      <c r="C23" t="s">
        <v>7</v>
      </c>
      <c r="D23" t="s">
        <v>10</v>
      </c>
      <c r="E23" t="s">
        <v>24</v>
      </c>
      <c r="F23" s="2">
        <v>1350</v>
      </c>
      <c r="G23" t="s">
        <v>28</v>
      </c>
      <c r="H23" t="s">
        <v>33</v>
      </c>
    </row>
    <row r="24" spans="1:8" x14ac:dyDescent="0.25">
      <c r="A24" s="1">
        <v>45651</v>
      </c>
      <c r="B24" s="9">
        <f>MONTH(TBL_Operations[[#This Row],[Data]])</f>
        <v>12</v>
      </c>
      <c r="C24" t="s">
        <v>7</v>
      </c>
      <c r="D24" t="s">
        <v>13</v>
      </c>
      <c r="E24" t="s">
        <v>25</v>
      </c>
      <c r="F24" s="2">
        <v>170</v>
      </c>
      <c r="G24" t="s">
        <v>28</v>
      </c>
      <c r="H24" t="s">
        <v>30</v>
      </c>
    </row>
    <row r="25" spans="1:8" x14ac:dyDescent="0.25">
      <c r="A25" s="1">
        <v>45653</v>
      </c>
      <c r="B25" s="9">
        <f>MONTH(TBL_Operations[[#This Row],[Data]])</f>
        <v>12</v>
      </c>
      <c r="C25" t="s">
        <v>42</v>
      </c>
      <c r="D25" t="s">
        <v>43</v>
      </c>
      <c r="E25" t="s">
        <v>46</v>
      </c>
      <c r="F25" s="2">
        <v>200</v>
      </c>
      <c r="G25" t="s">
        <v>28</v>
      </c>
      <c r="H25" t="s">
        <v>33</v>
      </c>
    </row>
    <row r="26" spans="1:8" x14ac:dyDescent="0.25">
      <c r="A26" s="1">
        <v>45653</v>
      </c>
      <c r="B26" s="9">
        <f>MONTH(TBL_Operations[[#This Row],[Data]])</f>
        <v>12</v>
      </c>
      <c r="C26" t="s">
        <v>7</v>
      </c>
      <c r="D26" t="s">
        <v>10</v>
      </c>
      <c r="E26" t="s">
        <v>26</v>
      </c>
      <c r="F26" s="2">
        <v>350</v>
      </c>
      <c r="G26" t="s">
        <v>28</v>
      </c>
      <c r="H26" t="s">
        <v>33</v>
      </c>
    </row>
    <row r="27" spans="1:8" x14ac:dyDescent="0.25">
      <c r="A27" s="1">
        <v>45656</v>
      </c>
      <c r="B27" s="9">
        <f>MONTH(TBL_Operations[[#This Row],[Data]])</f>
        <v>12</v>
      </c>
      <c r="C27" t="s">
        <v>42</v>
      </c>
      <c r="D27" t="s">
        <v>43</v>
      </c>
      <c r="E27" t="s">
        <v>44</v>
      </c>
      <c r="F27" s="2"/>
      <c r="H27" t="s">
        <v>33</v>
      </c>
    </row>
    <row r="28" spans="1:8" x14ac:dyDescent="0.25">
      <c r="A28" s="1">
        <v>45656</v>
      </c>
      <c r="B28" s="9">
        <f>MONTH(TBL_Operations[[#This Row],[Data]])</f>
        <v>12</v>
      </c>
      <c r="C28" t="s">
        <v>7</v>
      </c>
      <c r="D28" t="s">
        <v>40</v>
      </c>
      <c r="E28" t="s">
        <v>41</v>
      </c>
      <c r="F28" s="2">
        <v>99.99</v>
      </c>
      <c r="G28" t="s">
        <v>29</v>
      </c>
      <c r="H28" t="s">
        <v>33</v>
      </c>
    </row>
    <row r="29" spans="1:8" x14ac:dyDescent="0.25">
      <c r="A29" s="1">
        <v>45657</v>
      </c>
      <c r="B29" s="9">
        <f>MONTH(TBL_Operations[[#This Row],[Data]])</f>
        <v>12</v>
      </c>
      <c r="C29" t="s">
        <v>7</v>
      </c>
      <c r="D29" t="s">
        <v>9</v>
      </c>
      <c r="E29" t="s">
        <v>27</v>
      </c>
      <c r="F29" s="2">
        <v>160</v>
      </c>
      <c r="G29" t="s">
        <v>28</v>
      </c>
      <c r="H29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E8E4-D470-4E45-83A9-3CAF3DEAECAD}">
  <sheetPr>
    <tabColor rgb="FF00B0F0"/>
  </sheetPr>
  <dimension ref="A2:E51"/>
  <sheetViews>
    <sheetView topLeftCell="A25" zoomScale="90" zoomScaleNormal="90" workbookViewId="0">
      <selection activeCell="G19" sqref="G19"/>
    </sheetView>
  </sheetViews>
  <sheetFormatPr defaultRowHeight="15" x14ac:dyDescent="0.25"/>
  <cols>
    <col min="1" max="1" width="27.7109375" bestFit="1" customWidth="1"/>
    <col min="2" max="2" width="13.85546875" bestFit="1" customWidth="1"/>
    <col min="4" max="4" width="18.140625" bestFit="1" customWidth="1"/>
    <col min="5" max="5" width="13.85546875" bestFit="1" customWidth="1"/>
  </cols>
  <sheetData>
    <row r="2" spans="1:5" x14ac:dyDescent="0.25">
      <c r="A2" s="3" t="s">
        <v>1</v>
      </c>
      <c r="B2" t="s">
        <v>7</v>
      </c>
      <c r="D2" s="3" t="s">
        <v>1</v>
      </c>
      <c r="E2" t="s">
        <v>42</v>
      </c>
    </row>
    <row r="4" spans="1:5" x14ac:dyDescent="0.25">
      <c r="A4" s="3" t="s">
        <v>35</v>
      </c>
      <c r="B4" t="s">
        <v>37</v>
      </c>
      <c r="D4" s="3" t="s">
        <v>35</v>
      </c>
      <c r="E4" t="s">
        <v>37</v>
      </c>
    </row>
    <row r="5" spans="1:5" x14ac:dyDescent="0.25">
      <c r="A5" s="4" t="s">
        <v>12</v>
      </c>
      <c r="B5" s="2">
        <v>900</v>
      </c>
      <c r="D5" s="4" t="s">
        <v>43</v>
      </c>
      <c r="E5" s="2">
        <v>800</v>
      </c>
    </row>
    <row r="6" spans="1:5" x14ac:dyDescent="0.25">
      <c r="A6" s="5" t="s">
        <v>17</v>
      </c>
      <c r="B6" s="2">
        <v>900</v>
      </c>
      <c r="D6" s="5" t="s">
        <v>46</v>
      </c>
      <c r="E6" s="2">
        <v>800</v>
      </c>
    </row>
    <row r="7" spans="1:5" x14ac:dyDescent="0.25">
      <c r="A7" s="6" t="s">
        <v>33</v>
      </c>
      <c r="B7" s="2">
        <v>900</v>
      </c>
      <c r="D7" s="5" t="s">
        <v>44</v>
      </c>
      <c r="E7" s="2"/>
    </row>
    <row r="8" spans="1:5" x14ac:dyDescent="0.25">
      <c r="A8" s="4" t="s">
        <v>14</v>
      </c>
      <c r="B8" s="2">
        <v>500</v>
      </c>
      <c r="D8" s="4" t="s">
        <v>36</v>
      </c>
      <c r="E8" s="2">
        <v>800</v>
      </c>
    </row>
    <row r="9" spans="1:5" x14ac:dyDescent="0.25">
      <c r="A9" s="5" t="s">
        <v>22</v>
      </c>
      <c r="B9" s="2">
        <v>500</v>
      </c>
    </row>
    <row r="10" spans="1:5" x14ac:dyDescent="0.25">
      <c r="A10" s="6" t="s">
        <v>30</v>
      </c>
      <c r="B10" s="2">
        <v>500</v>
      </c>
    </row>
    <row r="11" spans="1:5" x14ac:dyDescent="0.25">
      <c r="A11" s="4" t="s">
        <v>10</v>
      </c>
      <c r="B11" s="2">
        <v>3340</v>
      </c>
    </row>
    <row r="12" spans="1:5" x14ac:dyDescent="0.25">
      <c r="A12" s="5" t="s">
        <v>26</v>
      </c>
      <c r="B12" s="2">
        <v>350</v>
      </c>
    </row>
    <row r="13" spans="1:5" x14ac:dyDescent="0.25">
      <c r="A13" s="6" t="s">
        <v>33</v>
      </c>
      <c r="B13" s="2">
        <v>350</v>
      </c>
    </row>
    <row r="14" spans="1:5" x14ac:dyDescent="0.25">
      <c r="A14" s="5" t="s">
        <v>8</v>
      </c>
      <c r="B14" s="2">
        <v>240</v>
      </c>
    </row>
    <row r="15" spans="1:5" x14ac:dyDescent="0.25">
      <c r="A15" s="6" t="s">
        <v>30</v>
      </c>
      <c r="B15" s="2">
        <v>240</v>
      </c>
    </row>
    <row r="16" spans="1:5" x14ac:dyDescent="0.25">
      <c r="A16" s="5" t="s">
        <v>24</v>
      </c>
      <c r="B16" s="2">
        <v>1350</v>
      </c>
    </row>
    <row r="17" spans="1:2" x14ac:dyDescent="0.25">
      <c r="A17" s="6" t="s">
        <v>33</v>
      </c>
      <c r="B17" s="2">
        <v>1350</v>
      </c>
    </row>
    <row r="18" spans="1:2" x14ac:dyDescent="0.25">
      <c r="A18" s="5" t="s">
        <v>38</v>
      </c>
      <c r="B18" s="2">
        <v>1400</v>
      </c>
    </row>
    <row r="19" spans="1:2" x14ac:dyDescent="0.25">
      <c r="A19" s="6" t="s">
        <v>33</v>
      </c>
      <c r="B19" s="2">
        <v>1400</v>
      </c>
    </row>
    <row r="20" spans="1:2" x14ac:dyDescent="0.25">
      <c r="A20" s="4" t="s">
        <v>9</v>
      </c>
      <c r="B20" s="2">
        <v>1175</v>
      </c>
    </row>
    <row r="21" spans="1:2" x14ac:dyDescent="0.25">
      <c r="A21" s="5" t="s">
        <v>27</v>
      </c>
      <c r="B21" s="2">
        <v>160</v>
      </c>
    </row>
    <row r="22" spans="1:2" x14ac:dyDescent="0.25">
      <c r="A22" s="6" t="s">
        <v>33</v>
      </c>
      <c r="B22" s="2">
        <v>160</v>
      </c>
    </row>
    <row r="23" spans="1:2" x14ac:dyDescent="0.25">
      <c r="A23" s="5" t="s">
        <v>34</v>
      </c>
      <c r="B23" s="2">
        <v>100</v>
      </c>
    </row>
    <row r="24" spans="1:2" x14ac:dyDescent="0.25">
      <c r="A24" s="6" t="s">
        <v>33</v>
      </c>
      <c r="B24" s="2">
        <v>100</v>
      </c>
    </row>
    <row r="25" spans="1:2" x14ac:dyDescent="0.25">
      <c r="A25" s="5" t="s">
        <v>23</v>
      </c>
      <c r="B25" s="2">
        <v>150</v>
      </c>
    </row>
    <row r="26" spans="1:2" x14ac:dyDescent="0.25">
      <c r="A26" s="6" t="s">
        <v>33</v>
      </c>
      <c r="B26" s="2">
        <v>150</v>
      </c>
    </row>
    <row r="27" spans="1:2" x14ac:dyDescent="0.25">
      <c r="A27" s="5" t="s">
        <v>21</v>
      </c>
      <c r="B27" s="2">
        <v>540</v>
      </c>
    </row>
    <row r="28" spans="1:2" x14ac:dyDescent="0.25">
      <c r="A28" s="6" t="s">
        <v>33</v>
      </c>
      <c r="B28" s="2">
        <v>540</v>
      </c>
    </row>
    <row r="29" spans="1:2" x14ac:dyDescent="0.25">
      <c r="A29" s="5" t="s">
        <v>15</v>
      </c>
      <c r="B29" s="2">
        <v>225</v>
      </c>
    </row>
    <row r="30" spans="1:2" x14ac:dyDescent="0.25">
      <c r="A30" s="6" t="s">
        <v>30</v>
      </c>
      <c r="B30" s="2">
        <v>225</v>
      </c>
    </row>
    <row r="31" spans="1:2" x14ac:dyDescent="0.25">
      <c r="A31" s="4" t="s">
        <v>13</v>
      </c>
      <c r="B31" s="2">
        <v>280</v>
      </c>
    </row>
    <row r="32" spans="1:2" x14ac:dyDescent="0.25">
      <c r="A32" s="5" t="s">
        <v>25</v>
      </c>
      <c r="B32" s="2">
        <v>170</v>
      </c>
    </row>
    <row r="33" spans="1:2" x14ac:dyDescent="0.25">
      <c r="A33" s="6" t="s">
        <v>30</v>
      </c>
      <c r="B33" s="2">
        <v>170</v>
      </c>
    </row>
    <row r="34" spans="1:2" x14ac:dyDescent="0.25">
      <c r="A34" s="5" t="s">
        <v>20</v>
      </c>
      <c r="B34" s="2">
        <v>110</v>
      </c>
    </row>
    <row r="35" spans="1:2" x14ac:dyDescent="0.25">
      <c r="A35" s="6" t="s">
        <v>33</v>
      </c>
      <c r="B35" s="2">
        <v>110</v>
      </c>
    </row>
    <row r="36" spans="1:2" x14ac:dyDescent="0.25">
      <c r="A36" s="4" t="s">
        <v>31</v>
      </c>
      <c r="B36" s="2">
        <v>80</v>
      </c>
    </row>
    <row r="37" spans="1:2" x14ac:dyDescent="0.25">
      <c r="A37" s="5" t="s">
        <v>32</v>
      </c>
      <c r="B37" s="2">
        <v>80</v>
      </c>
    </row>
    <row r="38" spans="1:2" x14ac:dyDescent="0.25">
      <c r="A38" s="6" t="s">
        <v>30</v>
      </c>
      <c r="B38" s="2">
        <v>80</v>
      </c>
    </row>
    <row r="39" spans="1:2" x14ac:dyDescent="0.25">
      <c r="A39" s="4" t="s">
        <v>11</v>
      </c>
      <c r="B39" s="2">
        <v>235</v>
      </c>
    </row>
    <row r="40" spans="1:2" x14ac:dyDescent="0.25">
      <c r="A40" s="5" t="s">
        <v>18</v>
      </c>
      <c r="B40" s="2">
        <v>110</v>
      </c>
    </row>
    <row r="41" spans="1:2" x14ac:dyDescent="0.25">
      <c r="A41" s="6" t="s">
        <v>33</v>
      </c>
      <c r="B41" s="2">
        <v>110</v>
      </c>
    </row>
    <row r="42" spans="1:2" x14ac:dyDescent="0.25">
      <c r="A42" s="5" t="s">
        <v>16</v>
      </c>
      <c r="B42" s="2">
        <v>55</v>
      </c>
    </row>
    <row r="43" spans="1:2" x14ac:dyDescent="0.25">
      <c r="A43" s="6" t="s">
        <v>33</v>
      </c>
      <c r="B43" s="2">
        <v>55</v>
      </c>
    </row>
    <row r="44" spans="1:2" x14ac:dyDescent="0.25">
      <c r="A44" s="5" t="s">
        <v>19</v>
      </c>
      <c r="B44" s="2">
        <v>70</v>
      </c>
    </row>
    <row r="45" spans="1:2" x14ac:dyDescent="0.25">
      <c r="A45" s="6" t="s">
        <v>33</v>
      </c>
      <c r="B45" s="2">
        <v>70</v>
      </c>
    </row>
    <row r="46" spans="1:2" x14ac:dyDescent="0.25">
      <c r="A46" s="4" t="s">
        <v>40</v>
      </c>
      <c r="B46" s="2">
        <v>379.99</v>
      </c>
    </row>
    <row r="47" spans="1:2" x14ac:dyDescent="0.25">
      <c r="A47" s="5" t="s">
        <v>39</v>
      </c>
      <c r="B47" s="2">
        <v>280</v>
      </c>
    </row>
    <row r="48" spans="1:2" x14ac:dyDescent="0.25">
      <c r="A48" s="6" t="s">
        <v>33</v>
      </c>
      <c r="B48" s="2">
        <v>280</v>
      </c>
    </row>
    <row r="49" spans="1:2" x14ac:dyDescent="0.25">
      <c r="A49" s="5" t="s">
        <v>41</v>
      </c>
      <c r="B49" s="2">
        <v>99.99</v>
      </c>
    </row>
    <row r="50" spans="1:2" x14ac:dyDescent="0.25">
      <c r="A50" s="6" t="s">
        <v>33</v>
      </c>
      <c r="B50" s="2">
        <v>99.99</v>
      </c>
    </row>
    <row r="51" spans="1:2" x14ac:dyDescent="0.25">
      <c r="A51" s="4" t="s">
        <v>36</v>
      </c>
      <c r="B51" s="2">
        <v>6889.99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A571-FA33-4856-A0F7-BB8008245640}">
  <dimension ref="A1:XFC48"/>
  <sheetViews>
    <sheetView showGridLines="0" tabSelected="1" zoomScale="55" zoomScaleNormal="55" workbookViewId="0">
      <selection activeCell="XFD19" sqref="XFD19"/>
    </sheetView>
  </sheetViews>
  <sheetFormatPr defaultColWidth="0" defaultRowHeight="15" x14ac:dyDescent="0.25"/>
  <cols>
    <col min="1" max="1" width="31.85546875" style="8" customWidth="1"/>
    <col min="2" max="20" width="9.140625" style="7" customWidth="1"/>
    <col min="21" max="21" width="14" style="7" customWidth="1"/>
    <col min="22" max="16383" width="9.140625" hidden="1"/>
    <col min="16384" max="16384" width="46.42578125" style="7" customWidth="1"/>
  </cols>
  <sheetData>
    <row r="1" spans="1:1" customFormat="1" x14ac:dyDescent="0.25">
      <c r="A1" s="8"/>
    </row>
    <row r="2" spans="1:1" customFormat="1" x14ac:dyDescent="0.25">
      <c r="A2" s="8"/>
    </row>
    <row r="3" spans="1:1" customFormat="1" x14ac:dyDescent="0.25">
      <c r="A3" s="8"/>
    </row>
    <row r="4" spans="1:1" customFormat="1" x14ac:dyDescent="0.25">
      <c r="A4" s="8"/>
    </row>
    <row r="5" spans="1:1" customFormat="1" x14ac:dyDescent="0.25">
      <c r="A5" s="8"/>
    </row>
    <row r="6" spans="1:1" customFormat="1" x14ac:dyDescent="0.25">
      <c r="A6" s="8"/>
    </row>
    <row r="7" spans="1:1" customFormat="1" x14ac:dyDescent="0.25">
      <c r="A7" s="8"/>
    </row>
    <row r="8" spans="1:1" customFormat="1" x14ac:dyDescent="0.25">
      <c r="A8" s="8"/>
    </row>
    <row r="9" spans="1:1" customFormat="1" x14ac:dyDescent="0.25">
      <c r="A9" s="8"/>
    </row>
    <row r="10" spans="1:1" customFormat="1" x14ac:dyDescent="0.25">
      <c r="A10" s="8"/>
    </row>
    <row r="11" spans="1:1" customFormat="1" x14ac:dyDescent="0.25">
      <c r="A11" s="8"/>
    </row>
    <row r="12" spans="1:1" customFormat="1" x14ac:dyDescent="0.25">
      <c r="A12" s="8"/>
    </row>
    <row r="13" spans="1:1" customFormat="1" x14ac:dyDescent="0.25">
      <c r="A13" s="8"/>
    </row>
    <row r="14" spans="1:1" customFormat="1" x14ac:dyDescent="0.25">
      <c r="A14" s="8"/>
    </row>
    <row r="15" spans="1:1" customFormat="1" x14ac:dyDescent="0.25">
      <c r="A15" s="8"/>
    </row>
    <row r="16" spans="1:1" customFormat="1" x14ac:dyDescent="0.25">
      <c r="A16" s="8"/>
    </row>
    <row r="17" spans="1:1" customFormat="1" x14ac:dyDescent="0.25">
      <c r="A17" s="8"/>
    </row>
    <row r="18" spans="1:1" customFormat="1" x14ac:dyDescent="0.25">
      <c r="A18" s="8"/>
    </row>
    <row r="19" spans="1:1" customFormat="1" x14ac:dyDescent="0.25">
      <c r="A19" s="8"/>
    </row>
    <row r="20" spans="1:1" customFormat="1" x14ac:dyDescent="0.25">
      <c r="A20" s="8"/>
    </row>
    <row r="21" spans="1:1" customFormat="1" x14ac:dyDescent="0.25">
      <c r="A21" s="8"/>
    </row>
    <row r="22" spans="1:1" customFormat="1" x14ac:dyDescent="0.25">
      <c r="A22" s="8"/>
    </row>
    <row r="23" spans="1:1" customFormat="1" x14ac:dyDescent="0.25">
      <c r="A23" s="8"/>
    </row>
    <row r="24" spans="1:1" customFormat="1" x14ac:dyDescent="0.25">
      <c r="A24" s="8"/>
    </row>
    <row r="25" spans="1:1" customFormat="1" x14ac:dyDescent="0.25">
      <c r="A25" s="8"/>
    </row>
    <row r="26" spans="1:1" customFormat="1" x14ac:dyDescent="0.25">
      <c r="A26" s="8"/>
    </row>
    <row r="27" spans="1:1" customFormat="1" x14ac:dyDescent="0.25">
      <c r="A27" s="8"/>
    </row>
    <row r="28" spans="1:1" customFormat="1" x14ac:dyDescent="0.25">
      <c r="A28" s="8"/>
    </row>
    <row r="29" spans="1:1" customFormat="1" x14ac:dyDescent="0.25">
      <c r="A29" s="8"/>
    </row>
    <row r="30" spans="1:1" customFormat="1" x14ac:dyDescent="0.25">
      <c r="A30" s="8"/>
    </row>
    <row r="31" spans="1:1" customFormat="1" x14ac:dyDescent="0.25">
      <c r="A31" s="8"/>
    </row>
    <row r="32" spans="1:1" customFormat="1" x14ac:dyDescent="0.25">
      <c r="A32" s="8"/>
    </row>
    <row r="33" spans="1:1" customFormat="1" x14ac:dyDescent="0.25">
      <c r="A33" s="8"/>
    </row>
    <row r="34" spans="1:1" customFormat="1" x14ac:dyDescent="0.25">
      <c r="A34" s="8"/>
    </row>
    <row r="35" spans="1:1" customFormat="1" x14ac:dyDescent="0.25">
      <c r="A35" s="8"/>
    </row>
    <row r="36" spans="1:1" customFormat="1" x14ac:dyDescent="0.25">
      <c r="A36" s="8"/>
    </row>
    <row r="37" spans="1:1" customFormat="1" x14ac:dyDescent="0.25">
      <c r="A37" s="8"/>
    </row>
    <row r="38" spans="1:1" customFormat="1" x14ac:dyDescent="0.25">
      <c r="A38" s="8"/>
    </row>
    <row r="39" spans="1:1" customFormat="1" x14ac:dyDescent="0.25">
      <c r="A39" s="8"/>
    </row>
    <row r="40" spans="1:1" customFormat="1" x14ac:dyDescent="0.25">
      <c r="A40" s="8"/>
    </row>
    <row r="41" spans="1:1" customFormat="1" x14ac:dyDescent="0.25">
      <c r="A41" s="8"/>
    </row>
    <row r="42" spans="1:1" customFormat="1" x14ac:dyDescent="0.25">
      <c r="A42" s="8"/>
    </row>
    <row r="43" spans="1:1" customFormat="1" x14ac:dyDescent="0.25">
      <c r="A43" s="8"/>
    </row>
    <row r="44" spans="1:1" customFormat="1" x14ac:dyDescent="0.25">
      <c r="A44" s="8"/>
    </row>
    <row r="45" spans="1:1" customFormat="1" x14ac:dyDescent="0.25">
      <c r="A45" s="8"/>
    </row>
    <row r="46" spans="1:1" customFormat="1" x14ac:dyDescent="0.25">
      <c r="A46" s="8"/>
    </row>
    <row r="47" spans="1:1" customFormat="1" x14ac:dyDescent="0.25">
      <c r="A47" s="8"/>
    </row>
    <row r="48" spans="1:1" customFormat="1" x14ac:dyDescent="0.25">
      <c r="A48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G K I W V 1 H 0 R q m A A A A 9 g A A A B I A H A B D b 2 5 m a W c v U G F j a 2 F n Z S 5 4 b W w g o h g A K K A U A A A A A A A A A A A A A A A A A A A A A A A A A A A A h Y 9 B D o I w F E S v Q r q n p W C i k k 9 J d C u J 0 c S 4 b U q F R i i E F s v d X H g k r y B G U X c u Z + Z N M n O / 3 i A d 6 s q 7 y M 6 o R i e I 4 g B 5 U o s m V 7 p I U G 9 P / g K l D L Z c n H k h v R H W J h 6 M S l B p b R s T 4 p z D L s J N V 5 A w C C g 5 Z p u 9 K G X N f a W N 5 V p I 9 G n l / 1 u I w e E 1 h o W Y R j N M 5 0 s c A J l M y J T + A u G 4 9 5 n + m L D u K 9 t 3 k r X W X + 2 A T B L I + w N 7 A F B L A w Q U A A I A C A B I Y o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K I W S i K R 7 g O A A A A E Q A A A B M A H A B G b 3 J t d W x h c y 9 T Z W N 0 a W 9 u M S 5 t I K I Y A C i g F A A A A A A A A A A A A A A A A A A A A A A A A A A A A C t O T S 7 J z M 9 T C I b Q h t Y A U E s B A i 0 A F A A C A A g A S G K I W V 1 H 0 R q m A A A A 9 g A A A B I A A A A A A A A A A A A A A A A A A A A A A E N v b m Z p Z y 9 Q Y W N r Y W d l L n h t b F B L A Q I t A B Q A A g A I A E h i i F k P y u m r p A A A A O k A A A A T A A A A A A A A A A A A A A A A A P I A A A B b Q 2 9 u d G V u d F 9 U e X B l c 1 0 u e G 1 s U E s B A i 0 A F A A C A A g A S G K I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h B 1 1 g N g b 9 K t X I F j l P g 6 f c A A A A A A g A A A A A A E G Y A A A A B A A A g A A A A M 0 7 6 + M D i x Y 5 D s 3 V t B L Y i x 5 O B k q w x 8 i s c z 7 / a S Q T 8 O t Y A A A A A D o A A A A A C A A A g A A A A C J w N a t F 9 c 3 d B a c 9 W d U 9 o Z u 4 5 X v P w Q 4 m R E g i 5 i 5 P z A W d Q A A A A C 2 w S x F e s B + M u K P c W U W N K q 8 J A q 0 n P e S 9 3 B U v p 8 V J 4 F t 4 W s + B 0 d K x V T e l Z d n U I g V B Q Y 7 L P 3 A s V C Q S 6 s W L b 2 3 8 0 i 7 K w K Z w 8 t I b n 2 7 2 s D o t O d u 9 A A A A A 4 m T 5 c / D A J s 0 m Z e j h 9 O m c N 9 z F 3 D J m H q 5 I V U C y k s c E Q i y h E c q s b C n w t b h R v N M O K 0 S T y C s + j 3 6 p D G w M i 5 W O z p D p B A = = < / D a t a M a s h u p > 
</file>

<file path=customXml/itemProps1.xml><?xml version="1.0" encoding="utf-8"?>
<ds:datastoreItem xmlns:ds="http://schemas.openxmlformats.org/officeDocument/2006/customXml" ds:itemID="{5B7BC8E2-7918-4C14-8E6F-C9DABFED25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FERNANDES DA SILVA</dc:creator>
  <cp:lastModifiedBy>VITOR FERNANDES DA SILVA</cp:lastModifiedBy>
  <dcterms:created xsi:type="dcterms:W3CDTF">2024-12-07T12:37:16Z</dcterms:created>
  <dcterms:modified xsi:type="dcterms:W3CDTF">2024-12-08T15:22:16Z</dcterms:modified>
</cp:coreProperties>
</file>