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3" i="8" l="1"/>
  <c r="D3" i="8"/>
  <c r="C3" i="8"/>
  <c r="A3" i="7"/>
  <c r="B1" i="6"/>
  <c r="C2" i="5"/>
  <c r="B3" i="4"/>
  <c r="E4" i="3"/>
  <c r="E5" i="3"/>
  <c r="E6" i="3"/>
  <c r="E7" i="3"/>
  <c r="E8" i="3"/>
  <c r="E9" i="3"/>
  <c r="E10" i="3"/>
  <c r="C3" i="3"/>
  <c r="C4" i="3"/>
  <c r="C5" i="3"/>
  <c r="C6" i="3"/>
  <c r="D6" i="3" s="1"/>
  <c r="C7" i="3"/>
  <c r="D7" i="3" s="1"/>
  <c r="C8" i="3"/>
  <c r="D8" i="3" s="1"/>
  <c r="C9" i="3"/>
  <c r="D9" i="3" s="1"/>
  <c r="C10" i="3"/>
  <c r="D5" i="3"/>
  <c r="D10" i="3"/>
  <c r="D3" i="3"/>
  <c r="E3" i="3"/>
  <c r="D4" i="3"/>
  <c r="D6" i="2"/>
  <c r="D5" i="2"/>
  <c r="D4" i="2"/>
  <c r="B5" i="1"/>
  <c r="B3" i="1" l="1"/>
  <c r="B4" i="1"/>
</calcChain>
</file>

<file path=xl/sharedStrings.xml><?xml version="1.0" encoding="utf-8"?>
<sst xmlns="http://schemas.openxmlformats.org/spreadsheetml/2006/main" count="20" uniqueCount="19">
  <si>
    <t>Introduceti data</t>
  </si>
  <si>
    <t>Ziua din aceata data este</t>
  </si>
  <si>
    <t>Luna din aceata data este</t>
  </si>
  <si>
    <t>Anul din aceata data este</t>
  </si>
  <si>
    <t>Data curenta</t>
  </si>
  <si>
    <t>Stagiul</t>
  </si>
  <si>
    <t>Zile</t>
  </si>
  <si>
    <t>Luni</t>
  </si>
  <si>
    <t>Ani</t>
  </si>
  <si>
    <t>Data cand a inceput se lucreze</t>
  </si>
  <si>
    <t>Промежуток</t>
  </si>
  <si>
    <t>День недели</t>
  </si>
  <si>
    <t>Data dupa 100 de zile de la data curenta</t>
  </si>
  <si>
    <t>Прибытие по расписанию</t>
  </si>
  <si>
    <t>Реальное прибытие</t>
  </si>
  <si>
    <t>Минут опаздывает</t>
  </si>
  <si>
    <t>Секунды</t>
  </si>
  <si>
    <t>Минуты</t>
  </si>
  <si>
    <t>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</si>
</sst>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  <xf numFmtId="14" fontId="0" fillId="2" borderId="3" xfId="0" applyNumberFormat="1" applyFill="1" applyBorder="1"/>
    <xf numFmtId="0" fontId="0" fillId="0" borderId="1" xfId="0" applyBorder="1" applyAlignment="1">
      <alignment horizontal="left" vertical="center"/>
    </xf>
    <xf numFmtId="14" fontId="0" fillId="0" borderId="0" xfId="0" applyNumberFormat="1"/>
    <xf numFmtId="14" fontId="0" fillId="2" borderId="1" xfId="0" applyNumberFormat="1" applyFill="1" applyBorder="1"/>
    <xf numFmtId="14" fontId="0" fillId="2" borderId="5" xfId="0" applyNumberFormat="1" applyFill="1" applyBorder="1"/>
    <xf numFmtId="0" fontId="0" fillId="0" borderId="9" xfId="0" applyBorder="1" applyAlignment="1">
      <alignment horizontal="left" vertical="center"/>
    </xf>
    <xf numFmtId="14" fontId="0" fillId="3" borderId="1" xfId="0" applyNumberFormat="1" applyFill="1" applyBorder="1"/>
    <xf numFmtId="0" fontId="0" fillId="0" borderId="1" xfId="0" applyBorder="1" applyAlignment="1">
      <alignment horizontal="left" wrapText="1"/>
    </xf>
    <xf numFmtId="18" fontId="0" fillId="3" borderId="0" xfId="0" applyNumberFormat="1" applyFill="1"/>
    <xf numFmtId="20" fontId="0" fillId="2" borderId="1" xfId="0" applyNumberFormat="1" applyFill="1" applyBorder="1"/>
    <xf numFmtId="0" fontId="0" fillId="0" borderId="0" xfId="0" applyNumberFormat="1" applyFill="1"/>
    <xf numFmtId="0" fontId="0" fillId="3" borderId="1" xfId="0" applyNumberFormat="1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1" fillId="4" borderId="2" xfId="0" applyFont="1" applyFill="1" applyBorder="1"/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11" sqref="C11"/>
    </sheetView>
  </sheetViews>
  <sheetFormatPr defaultRowHeight="14.4" x14ac:dyDescent="0.3"/>
  <cols>
    <col min="1" max="1" width="27.88671875" customWidth="1"/>
    <col min="2" max="2" width="13.109375" customWidth="1"/>
  </cols>
  <sheetData>
    <row r="1" spans="1:2" ht="15" thickBot="1" x14ac:dyDescent="0.35"/>
    <row r="2" spans="1:2" x14ac:dyDescent="0.3">
      <c r="A2" s="3" t="s">
        <v>0</v>
      </c>
      <c r="B2" s="8">
        <f ca="1">TODAY()</f>
        <v>44882</v>
      </c>
    </row>
    <row r="3" spans="1:2" x14ac:dyDescent="0.3">
      <c r="A3" s="4" t="s">
        <v>1</v>
      </c>
      <c r="B3" s="5">
        <f ca="1">DAY(B2)</f>
        <v>17</v>
      </c>
    </row>
    <row r="4" spans="1:2" x14ac:dyDescent="0.3">
      <c r="A4" s="4" t="s">
        <v>2</v>
      </c>
      <c r="B4" s="5">
        <f ca="1">MONTH(B2)</f>
        <v>11</v>
      </c>
    </row>
    <row r="5" spans="1:2" ht="15" thickBot="1" x14ac:dyDescent="0.35">
      <c r="A5" s="6" t="s">
        <v>3</v>
      </c>
      <c r="B5" s="7">
        <f ca="1">YEAR(B2)</f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D4" sqref="D4"/>
    </sheetView>
  </sheetViews>
  <sheetFormatPr defaultRowHeight="14.4" x14ac:dyDescent="0.3"/>
  <cols>
    <col min="2" max="2" width="17.44140625" customWidth="1"/>
    <col min="3" max="3" width="10.5546875" customWidth="1"/>
    <col min="4" max="4" width="14.44140625" customWidth="1"/>
  </cols>
  <sheetData>
    <row r="1" spans="2:4" ht="15" thickBot="1" x14ac:dyDescent="0.35"/>
    <row r="2" spans="2:4" x14ac:dyDescent="0.3">
      <c r="B2" s="25" t="s">
        <v>4</v>
      </c>
      <c r="C2" s="26"/>
      <c r="D2" s="8">
        <v>44532</v>
      </c>
    </row>
    <row r="3" spans="2:4" x14ac:dyDescent="0.3">
      <c r="B3" s="27" t="s">
        <v>9</v>
      </c>
      <c r="C3" s="29"/>
      <c r="D3" s="12">
        <v>38155</v>
      </c>
    </row>
    <row r="4" spans="2:4" x14ac:dyDescent="0.3">
      <c r="B4" s="27" t="s">
        <v>5</v>
      </c>
      <c r="C4" s="9" t="s">
        <v>6</v>
      </c>
      <c r="D4" s="5">
        <f>DATEDIF(D3,D2,"Y")</f>
        <v>17</v>
      </c>
    </row>
    <row r="5" spans="2:4" x14ac:dyDescent="0.3">
      <c r="B5" s="27"/>
      <c r="C5" s="9" t="s">
        <v>7</v>
      </c>
      <c r="D5" s="5">
        <f>DATEDIF(D3,D2,"YM")</f>
        <v>5</v>
      </c>
    </row>
    <row r="6" spans="2:4" ht="15" thickBot="1" x14ac:dyDescent="0.35">
      <c r="B6" s="28"/>
      <c r="C6" s="13" t="s">
        <v>8</v>
      </c>
      <c r="D6" s="7">
        <f>DATEDIF(D3,D2,"MD")</f>
        <v>15</v>
      </c>
    </row>
  </sheetData>
  <mergeCells count="3">
    <mergeCell ref="B2:C2"/>
    <mergeCell ref="B4:B6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3" sqref="E3:E10"/>
    </sheetView>
  </sheetViews>
  <sheetFormatPr defaultRowHeight="14.4" x14ac:dyDescent="0.3"/>
  <cols>
    <col min="2" max="2" width="18.6640625" customWidth="1"/>
    <col min="3" max="4" width="18.44140625" customWidth="1"/>
    <col min="5" max="5" width="18.5546875" customWidth="1"/>
  </cols>
  <sheetData>
    <row r="2" spans="2:5" x14ac:dyDescent="0.3">
      <c r="B2" t="s">
        <v>10</v>
      </c>
      <c r="C2" t="s">
        <v>11</v>
      </c>
    </row>
    <row r="3" spans="2:5" x14ac:dyDescent="0.3">
      <c r="B3" s="10">
        <v>41192</v>
      </c>
      <c r="C3">
        <f>WEEKDAY(B3,2)</f>
        <v>3</v>
      </c>
      <c r="D3" t="str">
        <f>IF(C3=4,"Четверг","")</f>
        <v/>
      </c>
      <c r="E3" t="str">
        <f>IF(WEEKDAY(B3,2)=4,"Четверг","Другой день")</f>
        <v>Другой день</v>
      </c>
    </row>
    <row r="4" spans="2:5" x14ac:dyDescent="0.3">
      <c r="B4" s="10">
        <v>41193</v>
      </c>
      <c r="C4">
        <f t="shared" ref="C4:C10" si="0">WEEKDAY(B4,2)</f>
        <v>4</v>
      </c>
      <c r="D4" t="str">
        <f t="shared" ref="D4:D10" si="1">IF(C4=4,"Четверг","")</f>
        <v>Четверг</v>
      </c>
      <c r="E4" t="str">
        <f t="shared" ref="E4:E10" si="2">IF(WEEKDAY(B4,2)=4,"Четверг","Другой день")</f>
        <v>Четверг</v>
      </c>
    </row>
    <row r="5" spans="2:5" x14ac:dyDescent="0.3">
      <c r="B5" s="10">
        <v>41194</v>
      </c>
      <c r="C5">
        <f t="shared" si="0"/>
        <v>5</v>
      </c>
      <c r="D5" t="str">
        <f t="shared" si="1"/>
        <v/>
      </c>
      <c r="E5" t="str">
        <f t="shared" si="2"/>
        <v>Другой день</v>
      </c>
    </row>
    <row r="6" spans="2:5" x14ac:dyDescent="0.3">
      <c r="B6" s="10">
        <v>41195</v>
      </c>
      <c r="C6">
        <f t="shared" si="0"/>
        <v>6</v>
      </c>
      <c r="D6" t="str">
        <f t="shared" si="1"/>
        <v/>
      </c>
      <c r="E6" t="str">
        <f t="shared" si="2"/>
        <v>Другой день</v>
      </c>
    </row>
    <row r="7" spans="2:5" x14ac:dyDescent="0.3">
      <c r="B7" s="10">
        <v>41196</v>
      </c>
      <c r="C7">
        <f t="shared" si="0"/>
        <v>7</v>
      </c>
      <c r="D7" t="str">
        <f t="shared" si="1"/>
        <v/>
      </c>
      <c r="E7" t="str">
        <f t="shared" si="2"/>
        <v>Другой день</v>
      </c>
    </row>
    <row r="8" spans="2:5" x14ac:dyDescent="0.3">
      <c r="B8" s="10">
        <v>41197</v>
      </c>
      <c r="C8">
        <f t="shared" si="0"/>
        <v>1</v>
      </c>
      <c r="D8" t="str">
        <f t="shared" si="1"/>
        <v/>
      </c>
      <c r="E8" t="str">
        <f t="shared" si="2"/>
        <v>Другой день</v>
      </c>
    </row>
    <row r="9" spans="2:5" x14ac:dyDescent="0.3">
      <c r="B9" s="10">
        <v>41198</v>
      </c>
      <c r="C9">
        <f t="shared" si="0"/>
        <v>2</v>
      </c>
      <c r="D9" t="str">
        <f t="shared" si="1"/>
        <v/>
      </c>
      <c r="E9" t="str">
        <f t="shared" si="2"/>
        <v>Другой день</v>
      </c>
    </row>
    <row r="10" spans="2:5" x14ac:dyDescent="0.3">
      <c r="B10" s="10">
        <v>41199</v>
      </c>
      <c r="C10">
        <f t="shared" si="0"/>
        <v>3</v>
      </c>
      <c r="D10" t="str">
        <f t="shared" si="1"/>
        <v/>
      </c>
      <c r="E10" t="str">
        <f t="shared" si="2"/>
        <v>Другой день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3" sqref="A3"/>
    </sheetView>
  </sheetViews>
  <sheetFormatPr defaultRowHeight="14.4" x14ac:dyDescent="0.3"/>
  <cols>
    <col min="1" max="1" width="20.88671875" customWidth="1"/>
    <col min="2" max="2" width="18.88671875" customWidth="1"/>
  </cols>
  <sheetData>
    <row r="2" spans="1:2" x14ac:dyDescent="0.3">
      <c r="A2" s="1" t="s">
        <v>0</v>
      </c>
      <c r="B2" s="11">
        <v>44150</v>
      </c>
    </row>
    <row r="3" spans="1:2" ht="52.5" customHeight="1" x14ac:dyDescent="0.3">
      <c r="A3" s="15" t="s">
        <v>12</v>
      </c>
      <c r="B3" s="14">
        <f>B2+100</f>
        <v>44250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RowHeight="14.4" x14ac:dyDescent="0.3"/>
  <cols>
    <col min="2" max="2" width="16.33203125" customWidth="1"/>
    <col min="3" max="3" width="18.5546875" customWidth="1"/>
  </cols>
  <sheetData>
    <row r="2" spans="2:3" x14ac:dyDescent="0.3">
      <c r="B2" s="10">
        <v>44532</v>
      </c>
      <c r="C2" t="str">
        <f>DATEDIF(B2,B3,"YD")&amp;" дней"</f>
        <v>13 дней</v>
      </c>
    </row>
    <row r="3" spans="2:3" x14ac:dyDescent="0.3">
      <c r="B3" s="10">
        <v>44545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2">
        <v>12</v>
      </c>
      <c r="B1" s="16">
        <f>TIME(A1,A2,A3)</f>
        <v>0.52387731481481481</v>
      </c>
    </row>
    <row r="2" spans="1:2" x14ac:dyDescent="0.3">
      <c r="A2" s="2">
        <v>34</v>
      </c>
    </row>
    <row r="3" spans="1:2" x14ac:dyDescent="0.3">
      <c r="A3" s="2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4.4" x14ac:dyDescent="0.3"/>
  <cols>
    <col min="1" max="1" width="21.44140625" customWidth="1"/>
    <col min="2" max="2" width="25.44140625" customWidth="1"/>
  </cols>
  <sheetData>
    <row r="1" spans="1:2" x14ac:dyDescent="0.3">
      <c r="A1" s="17">
        <v>0.53125</v>
      </c>
      <c r="B1" s="1" t="s">
        <v>13</v>
      </c>
    </row>
    <row r="2" spans="1:2" x14ac:dyDescent="0.3">
      <c r="A2" s="17">
        <v>0.66319444444444442</v>
      </c>
      <c r="B2" s="1" t="s">
        <v>14</v>
      </c>
    </row>
    <row r="3" spans="1:2" x14ac:dyDescent="0.3">
      <c r="A3" s="19">
        <f>HOUR(A2-A1)*60+MINUTE(A2-A1)</f>
        <v>190</v>
      </c>
      <c r="B3" s="1" t="s">
        <v>15</v>
      </c>
    </row>
    <row r="4" spans="1:2" x14ac:dyDescent="0.3">
      <c r="A4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workbookViewId="0">
      <selection activeCell="F3" sqref="F3"/>
    </sheetView>
  </sheetViews>
  <sheetFormatPr defaultRowHeight="14.4" x14ac:dyDescent="0.3"/>
  <cols>
    <col min="3" max="5" width="13.6640625" customWidth="1"/>
  </cols>
  <sheetData>
    <row r="1" spans="2:5" ht="15" thickBot="1" x14ac:dyDescent="0.35"/>
    <row r="2" spans="2:5" x14ac:dyDescent="0.3">
      <c r="B2" s="24"/>
      <c r="C2" s="20" t="s">
        <v>18</v>
      </c>
      <c r="D2" s="20" t="s">
        <v>17</v>
      </c>
      <c r="E2" s="21" t="s">
        <v>16</v>
      </c>
    </row>
    <row r="3" spans="2:5" ht="15" thickBot="1" x14ac:dyDescent="0.35">
      <c r="B3" s="6">
        <v>6000</v>
      </c>
      <c r="C3" s="22">
        <f>QUOTIENT(B3,3600)</f>
        <v>1</v>
      </c>
      <c r="D3" s="22">
        <f>QUOTIENT(MOD(B3,3600),60)</f>
        <v>40</v>
      </c>
      <c r="E3" s="23">
        <f>MOD(MOD(B3,3600),60)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2022-11-17T16:42:41Z</dcterms:modified>
</cp:coreProperties>
</file>