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Advance_Excel_BI\13. Dynamic_Dashboard\"/>
    </mc:Choice>
  </mc:AlternateContent>
  <xr:revisionPtr revIDLastSave="0" documentId="13_ncr:1_{DCDBEEE7-5F3A-45E7-947B-DDA0629B8F87}" xr6:coauthVersionLast="47" xr6:coauthVersionMax="47" xr10:uidLastSave="{00000000-0000-0000-0000-000000000000}"/>
  <bookViews>
    <workbookView xWindow="-108" yWindow="-108" windowWidth="23256" windowHeight="12720" xr2:uid="{2EEDDA8A-1E0B-4C35-B98E-5809934422EC}"/>
  </bookViews>
  <sheets>
    <sheet name="Pivot_1" sheetId="2" r:id="rId1"/>
    <sheet name="Pivot_2" sheetId="3" r:id="rId2"/>
    <sheet name="Pivot_3" sheetId="4" r:id="rId3"/>
    <sheet name="Pivot_4" sheetId="6" r:id="rId4"/>
    <sheet name="Dashboard" sheetId="7"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1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1" i="1" l="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<sst xmlns="http://schemas.openxmlformats.org/spreadsheetml/2006/main" count="537" uniqueCount="53">
  <si>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</si>
  <si>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</si>
  <si>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</si>
  <si>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</si>
  <si>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</si>
  <si>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</si>
  <si>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</si>
  <si>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</si>
  <si>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True Age</t>
  </si>
  <si>
    <t>Age Groups</t>
  </si>
  <si>
    <t>Production Cost Per Unit</t>
  </si>
  <si>
    <t>South</t>
  </si>
  <si>
    <t>John Doe</t>
  </si>
  <si>
    <t>Automobiles</t>
  </si>
  <si>
    <t>Female</t>
  </si>
  <si>
    <t>West</t>
  </si>
  <si>
    <t>Laura Black</t>
  </si>
  <si>
    <t>Furniture</t>
  </si>
  <si>
    <t>North</t>
  </si>
  <si>
    <t>Sarah Lee</t>
  </si>
  <si>
    <t>Machinery</t>
  </si>
  <si>
    <t>Male</t>
  </si>
  <si>
    <t>Mike Brown</t>
  </si>
  <si>
    <t>Unknown</t>
  </si>
  <si>
    <t>Jane Smith</t>
  </si>
  <si>
    <t>Andrew Blue</t>
  </si>
  <si>
    <t>David White</t>
  </si>
  <si>
    <t>Electronics</t>
  </si>
  <si>
    <t>Nancy Grey</t>
  </si>
  <si>
    <t>Emily Davis</t>
  </si>
  <si>
    <t>Chris Green</t>
  </si>
  <si>
    <t>East</t>
  </si>
  <si>
    <t>Row Labels</t>
  </si>
  <si>
    <t>Grand Total</t>
  </si>
  <si>
    <t>Total Cost</t>
  </si>
  <si>
    <t>Sum of UnitsProduced</t>
  </si>
  <si>
    <t>Number of Tasks</t>
  </si>
  <si>
    <t>2023</t>
  </si>
  <si>
    <t>2024</t>
  </si>
  <si>
    <t>Sep</t>
  </si>
  <si>
    <t>Oct</t>
  </si>
  <si>
    <t>Nov</t>
  </si>
  <si>
    <t>Dec</t>
  </si>
  <si>
    <t>Jul</t>
  </si>
  <si>
    <t>Aug</t>
  </si>
  <si>
    <t>Jan</t>
  </si>
  <si>
    <t>Feb</t>
  </si>
  <si>
    <t>Mar</t>
  </si>
  <si>
    <t>Apr</t>
  </si>
  <si>
    <t>May</t>
  </si>
  <si>
    <t>Jun</t>
  </si>
  <si>
    <t>Average of Production Cost Per Unit</t>
  </si>
  <si>
    <t>Production Dynamic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</si>
</sst>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Aptos Narrow"/>
      <family val="2"/>
      <scheme val="minor"/>
    </font>
    <font>
      <b/>
      <sz val="11"/>
      <color theme="1"/>
      <name val="Aptos Narrow"/>
      <family val="2"/>
      <scheme val="minor"/>
    </font>
    <font>
      <b/>
      <i/>
      <sz val="36"/>
      <color theme="1"/>
      <name val="Aptos Narrow"/>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43" fontId="0" fillId="0" borderId="0" xfId="0" applyNumberFormat="1"/>
    <xf numFmtId="164" fontId="0" fillId="0" borderId="0" xfId="0" applyNumberFormat="1"/>
    <xf numFmtId="0" fontId="0" fillId="0" borderId="0" xfId="0" applyAlignment="1">
      <alignment horizontal="left" indent="1"/>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2">
    <dxf>
      <numFmt numFmtId="35" formatCode="_(* #,##0.00_);_(* \(#,##0.0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[Advance_Pivot_with_3d_and_Dyanamic_Dashboarding.xlsx]Pivot_1!PivotTable1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Cost by Product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Pivot_1!$B$3</c:f>
              <c:strCache>
                <c:ptCount val="1"/>
                <c:pt idx="0">
                  <c:v>Total</c:v>
                </c:pt>
              </c:strCache>
            </c:strRef>
          </c:tx>
          <c:spPr>
            <a:solidFill>
              <a:schemeClr val="accent5">
                <a:lumMod val="20000"/>
                <a:lumOff val="80000"/>
              </a:schemeClr>
            </a:solidFill>
            <a:ln>
              <a:noFill/>
            </a:ln>
            <a:effectLst>
              <a:outerShdw blurRad="57150" dist="19050" dir="5400000" algn="ctr" rotWithShape="0">
                <a:srgbClr val="000000">
                  <a:alpha val="63000"/>
                </a:srgbClr>
              </a:outerShdw>
            </a:effectLst>
            <a:sp3d/>
          </c:spPr>
          <c:invertIfNegative val="0"/>
          <c:cat>
            <c:strRef>
              <c:f>Pivot_1!$A$4:$A$8</c:f>
              <c:strCache>
                <c:ptCount val="4"/>
                <c:pt idx="0">
                  <c:v>Automobiles</c:v>
                </c:pt>
                <c:pt idx="1">
                  <c:v>Electronics</c:v>
                </c:pt>
                <c:pt idx="2">
                  <c:v>Furniture</c:v>
                </c:pt>
                <c:pt idx="3">
                  <c:v>Machinery</c:v>
                </c:pt>
              </c:strCache>
            </c:strRef>
          </c:cat>
          <c:val>
            <c:numRef>
              <c:f>Pivot_1!$B$4:$B$8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72D2-4FE4-980F-457D2DEE9B7B}"/>
            </c:ext>
          </c:extLst>
        </c:ser>
        <c:dLbls>
          <c:showLegendKey val="0"/>
          <c:showVal val="0"/>
          <c:showCatName val="0"/>
          <c:showSerName val="0"/>
          <c:showPercent val="0"/>
          <c:showBubbleSize val="0"/>
        </c:dLbls>
        <c:gapWidth val="150"/>
        <c:shape val="box"/>
        <c:axId val="437463023"/>
        <c:axId val="341172479"/>
        <c:axId val="0"/>
      </c:bar3DChart>
      <c:catAx>
        <c:axId val="43746302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41172479"/>
        <c:crosses val="autoZero"/>
        <c:auto val="1"/>
        <c:lblAlgn val="ctr"/>
        <c:lblOffset val="100"/>
        <c:noMultiLvlLbl val="0"/>
      </c:catAx>
      <c:valAx>
        <c:axId val="3411724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37463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Tasks by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Pivot_2!$B$4:$B$14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3-CAF3-43B7-A369-030937389054}"/>
            </c:ext>
          </c:extLst>
        </c:ser>
        <c:dLbls>
          <c:showLegendKey val="0"/>
          <c:showVal val="1"/>
          <c:showCatName val="0"/>
          <c:showSerName val="0"/>
          <c:showPercent val="0"/>
          <c:showBubbleSize val="0"/>
        </c:dLbls>
        <c:gapWidth val="150"/>
        <c:shape val="box"/>
        <c:axId val="1111609087"/>
        <c:axId val="1111611007"/>
        <c:axId val="0"/>
      </c:bar3DChart>
      <c:catAx>
        <c:axId val="1111609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11611007"/>
        <c:crosses val="autoZero"/>
        <c:auto val="1"/>
        <c:lblAlgn val="ctr"/>
        <c:lblOffset val="100"/>
        <c:noMultiLvlLbl val="0"/>
      </c:catAx>
      <c:valAx>
        <c:axId val="1111611007"/>
        <c:scaling>
          <c:orientation val="minMax"/>
        </c:scaling>
        <c:delete val="1"/>
        <c:axPos val="b"/>
        <c:numFmt formatCode="General" sourceLinked="1"/>
        <c:majorTickMark val="none"/>
        <c:minorTickMark val="none"/>
        <c:tickLblPos val="nextTo"/>
        <c:crossAx val="1111609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produced in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Pivot_3!$B$4:$B$19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023C-47DD-BF32-4295F7FD1488}"/>
            </c:ext>
          </c:extLst>
        </c:ser>
        <c:dLbls>
          <c:showLegendKey val="0"/>
          <c:showVal val="1"/>
          <c:showCatName val="0"/>
          <c:showSerName val="0"/>
          <c:showPercent val="0"/>
          <c:showBubbleSize val="0"/>
        </c:dLbls>
        <c:axId val="1111590367"/>
        <c:axId val="1111615807"/>
        <c:axId val="1099325279"/>
      </c:line3DChart>
      <c:catAx>
        <c:axId val="111159036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auto val="1"/>
        <c:lblAlgn val="ctr"/>
        <c:lblOffset val="100"/>
        <c:noMultiLvlLbl val="0"/>
      </c:catAx>
      <c:valAx>
        <c:axId val="11116158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590367"/>
        <c:crosses val="autoZero"/>
        <c:crossBetween val="between"/>
      </c:valAx>
      <c:serAx>
        <c:axId val="1099325279"/>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by Department</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rgbClr val="002060"/>
          </a:solidFill>
          <a:ln w="25400">
            <a:solidFill>
              <a:schemeClr val="lt1"/>
            </a:solidFill>
          </a:ln>
          <a:effectLst/>
          <a:sp3d contourW="25400">
            <a:contourClr>
              <a:schemeClr val="lt1"/>
            </a:contourClr>
          </a:sp3d>
        </c:spPr>
      </c:pivotFmt>
      <c:pivotFmt>
        <c:idx val="4"/>
        <c:spPr>
          <a:solidFill>
            <a:srgbClr val="FFC0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5F7-4BF2-BE45-8BBC1FC178E3}"/>
              </c:ext>
            </c:extLst>
          </c:dPt>
          <c:dPt>
            <c:idx val="1"/>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4-05F7-4BF2-BE45-8BBC1FC178E3}"/>
              </c:ext>
            </c:extLst>
          </c:dPt>
          <c:dPt>
            <c:idx val="2"/>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05F7-4BF2-BE45-8BBC1FC178E3}"/>
              </c:ext>
            </c:extLst>
          </c:dPt>
          <c:dPt>
            <c:idx val="3"/>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5F7-4BF2-BE45-8BBC1FC178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Pivot_4!$A$4:$A$8</c:f>
              <c:strCache>
                <c:ptCount val="4"/>
                <c:pt idx="0">
                  <c:v>Automobiles</c:v>
                </c:pt>
                <c:pt idx="1">
                  <c:v>Electronics</c:v>
                </c:pt>
                <c:pt idx="2">
                  <c:v>Furniture</c:v>
                </c:pt>
                <c:pt idx="3">
                  <c:v>Machinery</c:v>
                </c:pt>
              </c:strCache>
            </c:strRef>
          </c:cat>
          <c:val>
            <c:numRef>
              <c:f>Pivot_4!$B$4:$B$8</c:f>
              <c:numCache>
                <c:formatCode>_(* #,##0.00_);_(* \(#,##0.00\);_(* "-"??_);_(@_)</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05F7-4BF2-BE45-8BBC1FC178E3}"/>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[Advance_Pivot_with_3d_and_Dyanamic_Dashboarding.xlsx]Pivot_1!PivotTable1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Cost by Product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Pivot_1!$B$3</c:f>
              <c:strCache>
                <c:ptCount val="1"/>
                <c:pt idx="0">
                  <c:v>Total</c:v>
                </c:pt>
              </c:strCache>
            </c:strRef>
          </c:tx>
          <c:spPr>
            <a:solidFill>
              <a:schemeClr val="accent5">
                <a:lumMod val="20000"/>
                <a:lumOff val="80000"/>
              </a:schemeClr>
            </a:solidFill>
            <a:ln>
              <a:noFill/>
            </a:ln>
            <a:effectLst>
              <a:outerShdw blurRad="57150" dist="19050" dir="5400000" algn="ctr" rotWithShape="0">
                <a:srgbClr val="000000">
                  <a:alpha val="63000"/>
                </a:srgbClr>
              </a:outerShdw>
            </a:effectLst>
            <a:sp3d/>
          </c:spPr>
          <c:invertIfNegative val="0"/>
          <c:cat>
            <c:strRef>
              <c:f>Pivot_1!$A$4:$A$8</c:f>
              <c:strCache>
                <c:ptCount val="4"/>
                <c:pt idx="0">
                  <c:v>Automobiles</c:v>
                </c:pt>
                <c:pt idx="1">
                  <c:v>Electronics</c:v>
                </c:pt>
                <c:pt idx="2">
                  <c:v>Furniture</c:v>
                </c:pt>
                <c:pt idx="3">
                  <c:v>Machinery</c:v>
                </c:pt>
              </c:strCache>
            </c:strRef>
          </c:cat>
          <c:val>
            <c:numRef>
              <c:f>Pivot_1!$B$4:$B$8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5CDE-4A98-A460-1D99AD542690}"/>
            </c:ext>
          </c:extLst>
        </c:ser>
        <c:dLbls>
          <c:showLegendKey val="0"/>
          <c:showVal val="0"/>
          <c:showCatName val="0"/>
          <c:showSerName val="0"/>
          <c:showPercent val="0"/>
          <c:showBubbleSize val="0"/>
        </c:dLbls>
        <c:gapWidth val="150"/>
        <c:shape val="box"/>
        <c:axId val="437463023"/>
        <c:axId val="341172479"/>
        <c:axId val="0"/>
      </c:bar3DChart>
      <c:catAx>
        <c:axId val="43746302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41172479"/>
        <c:crosses val="autoZero"/>
        <c:auto val="1"/>
        <c:lblAlgn val="ctr"/>
        <c:lblOffset val="100"/>
        <c:noMultiLvlLbl val="0"/>
      </c:catAx>
      <c:valAx>
        <c:axId val="3411724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37463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[Advance_Pivot_with_3d_and_Dyanamic_Dashboarding.xlsx]Pivot_2!PivotTable2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Tasks by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Pivot_2!$B$4:$B$14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222F-4DF1-8D94-C0C53FD7A0DF}"/>
            </c:ext>
          </c:extLst>
        </c:ser>
        <c:dLbls>
          <c:showLegendKey val="0"/>
          <c:showVal val="1"/>
          <c:showCatName val="0"/>
          <c:showSerName val="0"/>
          <c:showPercent val="0"/>
          <c:showBubbleSize val="0"/>
        </c:dLbls>
        <c:gapWidth val="150"/>
        <c:shape val="box"/>
        <c:axId val="1111609087"/>
        <c:axId val="1111611007"/>
        <c:axId val="0"/>
      </c:bar3DChart>
      <c:catAx>
        <c:axId val="1111609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11611007"/>
        <c:crosses val="autoZero"/>
        <c:auto val="1"/>
        <c:lblAlgn val="ctr"/>
        <c:lblOffset val="100"/>
        <c:noMultiLvlLbl val="0"/>
      </c:catAx>
      <c:valAx>
        <c:axId val="1111611007"/>
        <c:scaling>
          <c:orientation val="minMax"/>
        </c:scaling>
        <c:delete val="1"/>
        <c:axPos val="b"/>
        <c:numFmt formatCode="General" sourceLinked="1"/>
        <c:majorTickMark val="none"/>
        <c:minorTickMark val="none"/>
        <c:tickLblPos val="nextTo"/>
        <c:crossAx val="1111609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[Advance_Pivot_with_3d_and_Dyanamic_Dashboarding.xlsx]Pivot_3!PivotTable3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produced in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966335046442545E-2"/>
          <c:y val="0.14545636265665468"/>
          <c:w val="0.87475678564131576"/>
          <c:h val="0.70834593523491685"/>
        </c:manualLayout>
      </c:layout>
      <c:line3DChart>
        <c:grouping val="standard"/>
        <c:varyColors val="0"/>
        <c:ser>
          <c:idx val="0"/>
          <c:order val="0"/>
          <c:tx>
            <c:strRef>
              <c:f>Pivot_3!$B$3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Pivot_3!$B$4:$B$19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65FC-4683-8BE7-7AFF506E3ADB}"/>
            </c:ext>
          </c:extLst>
        </c:ser>
        <c:dLbls>
          <c:showLegendKey val="0"/>
          <c:showVal val="1"/>
          <c:showCatName val="0"/>
          <c:showSerName val="0"/>
          <c:showPercent val="0"/>
          <c:showBubbleSize val="0"/>
        </c:dLbls>
        <c:axId val="1111590367"/>
        <c:axId val="1111615807"/>
        <c:axId val="1099325279"/>
      </c:line3DChart>
      <c:catAx>
        <c:axId val="111159036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auto val="1"/>
        <c:lblAlgn val="ctr"/>
        <c:lblOffset val="100"/>
        <c:noMultiLvlLbl val="0"/>
      </c:catAx>
      <c:valAx>
        <c:axId val="11116158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590367"/>
        <c:crosses val="autoZero"/>
        <c:crossBetween val="between"/>
      </c:valAx>
      <c:serAx>
        <c:axId val="1099325279"/>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by Department</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rgbClr val="002060"/>
          </a:solidFill>
          <a:ln w="25400">
            <a:solidFill>
              <a:schemeClr val="lt1"/>
            </a:solidFill>
          </a:ln>
          <a:effectLst/>
          <a:sp3d contourW="25400">
            <a:contourClr>
              <a:schemeClr val="lt1"/>
            </a:contourClr>
          </a:sp3d>
        </c:spPr>
      </c:pivotFmt>
      <c:pivotFmt>
        <c:idx val="4"/>
        <c:spPr>
          <a:solidFill>
            <a:srgbClr val="FFC00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rgbClr val="002060"/>
          </a:solidFill>
          <a:ln w="25400">
            <a:solidFill>
              <a:schemeClr val="lt1"/>
            </a:solidFill>
          </a:ln>
          <a:effectLst/>
          <a:sp3d contourW="25400">
            <a:contourClr>
              <a:schemeClr val="lt1"/>
            </a:contourClr>
          </a:sp3d>
        </c:spPr>
      </c:pivotFmt>
      <c:pivotFmt>
        <c:idx val="8"/>
        <c:spPr>
          <a:solidFill>
            <a:srgbClr val="FFC000"/>
          </a:solidFill>
          <a:ln w="25400">
            <a:solidFill>
              <a:schemeClr val="lt1"/>
            </a:solidFill>
          </a:ln>
          <a:effectLst/>
          <a:sp3d contourW="25400">
            <a:contourClr>
              <a:schemeClr val="lt1"/>
            </a:contourClr>
          </a:sp3d>
        </c:spPr>
      </c:pivotFmt>
      <c:pivotFmt>
        <c:idx val="9"/>
        <c:spPr>
          <a:solidFill>
            <a:schemeClr val="accent5">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rgbClr val="002060"/>
          </a:solidFill>
          <a:ln w="25400">
            <a:solidFill>
              <a:schemeClr val="lt1"/>
            </a:solidFill>
          </a:ln>
          <a:effectLst/>
          <a:sp3d contourW="25400">
            <a:contourClr>
              <a:schemeClr val="lt1"/>
            </a:contourClr>
          </a:sp3d>
        </c:spPr>
      </c:pivotFmt>
      <c:pivotFmt>
        <c:idx val="13"/>
        <c:spPr>
          <a:solidFill>
            <a:srgbClr val="FFC000"/>
          </a:solidFill>
          <a:ln w="25400">
            <a:solidFill>
              <a:schemeClr val="lt1"/>
            </a:solidFill>
          </a:ln>
          <a:effectLst/>
          <a:sp3d contourW="25400">
            <a:contourClr>
              <a:schemeClr val="lt1"/>
            </a:contourClr>
          </a:sp3d>
        </c:spPr>
      </c:pivotFmt>
      <c:pivotFmt>
        <c:idx val="14"/>
        <c:spPr>
          <a:solidFill>
            <a:schemeClr val="accent5">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67-4675-8C07-72990EC95EBC}"/>
              </c:ext>
            </c:extLst>
          </c:dPt>
          <c:dPt>
            <c:idx val="1"/>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67-4675-8C07-72990EC95EBC}"/>
              </c:ext>
            </c:extLst>
          </c:dPt>
          <c:dPt>
            <c:idx val="2"/>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467-4675-8C07-72990EC95EBC}"/>
              </c:ext>
            </c:extLst>
          </c:dPt>
          <c:dPt>
            <c:idx val="3"/>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467-4675-8C07-72990EC95EB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Pivot_4!$A$4:$A$8</c:f>
              <c:strCache>
                <c:ptCount val="4"/>
                <c:pt idx="0">
                  <c:v>Automobiles</c:v>
                </c:pt>
                <c:pt idx="1">
                  <c:v>Electronics</c:v>
                </c:pt>
                <c:pt idx="2">
                  <c:v>Furniture</c:v>
                </c:pt>
                <c:pt idx="3">
                  <c:v>Machinery</c:v>
                </c:pt>
              </c:strCache>
            </c:strRef>
          </c:cat>
          <c:val>
            <c:numRef>
              <c:f>Pivot_4!$B$4:$B$8</c:f>
              <c:numCache>
                <c:formatCode>_(* #,##0.00_);_(* \(#,##0.00\);_(* "-"??_);_(@_)</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467-4675-8C07-72990EC95EBC}"/>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106680</xdr:rowOff>
    </xdr:from>
    <xdr:to>
      <xdr:col>16</xdr:col>
      <xdr:colOff>220980</xdr:colOff>
      <xdr:row>24</xdr:row>
      <xdr:rowOff>38100</xdr:rowOff>
    </xdr:to>
    <xdr:graphicFrame macro="">
      <xdr:nvGraphicFramePr>
        <xdr:cNvPr id="2" name="Chart 1">
          <a:extLst>
            <a:ext uri="{FF2B5EF4-FFF2-40B4-BE49-F238E27FC236}">
              <a16:creationId xmlns:a16="http://schemas.microsoft.com/office/drawing/2014/main" id="{1CA9C410-6B6A-FC07-1C98-66A823DB6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1</xdr:row>
      <xdr:rowOff>22860</xdr:rowOff>
    </xdr:from>
    <xdr:to>
      <xdr:col>16</xdr:col>
      <xdr:colOff>83820</xdr:colOff>
      <xdr:row>24</xdr:row>
      <xdr:rowOff>175260</xdr:rowOff>
    </xdr:to>
    <xdr:graphicFrame macro="">
      <xdr:nvGraphicFramePr>
        <xdr:cNvPr id="2" name="Chart 1">
          <a:extLst>
            <a:ext uri="{FF2B5EF4-FFF2-40B4-BE49-F238E27FC236}">
              <a16:creationId xmlns:a16="http://schemas.microsoft.com/office/drawing/2014/main" id="{1D612B73-2650-B4E7-7B21-51529F849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327660</xdr:colOff>
      <xdr:row>1</xdr:row>
      <xdr:rowOff>91440</xdr:rowOff>
    </xdr:from>
    <xdr:to>
      <xdr:col>15</xdr:col>
      <xdr:colOff>320040</xdr:colOff>
      <xdr:row>20</xdr:row>
      <xdr:rowOff>68580</xdr:rowOff>
    </xdr:to>
    <xdr:graphicFrame macro="">
      <xdr:nvGraphicFramePr>
        <xdr:cNvPr id="2" name="Chart 1">
          <a:extLst>
            <a:ext uri="{FF2B5EF4-FFF2-40B4-BE49-F238E27FC236}">
              <a16:creationId xmlns:a16="http://schemas.microsoft.com/office/drawing/2014/main" id="{F14528D6-A77F-30B3-9920-8514A22ED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2</xdr:row>
      <xdr:rowOff>106680</xdr:rowOff>
    </xdr:from>
    <xdr:to>
      <xdr:col>10</xdr:col>
      <xdr:colOff>373380</xdr:colOff>
      <xdr:row>20</xdr:row>
      <xdr:rowOff>156210</xdr:rowOff>
    </xdr:to>
    <xdr:graphicFrame macro="">
      <xdr:nvGraphicFramePr>
        <xdr:cNvPr id="2" name="Chart 1">
          <a:extLst>
            <a:ext uri="{FF2B5EF4-FFF2-40B4-BE49-F238E27FC236}">
              <a16:creationId xmlns:a16="http://schemas.microsoft.com/office/drawing/2014/main" id="{2BDCDA06-3B2A-CC8A-5912-7C50B789F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14</xdr:row>
      <xdr:rowOff>0</xdr:rowOff>
    </xdr:from>
    <xdr:to>
      <xdr:col>11</xdr:col>
      <xdr:colOff>121920</xdr:colOff>
      <xdr:row>28</xdr:row>
      <xdr:rowOff>152400</xdr:rowOff>
    </xdr:to>
    <xdr:graphicFrame macro="">
      <xdr:nvGraphicFramePr>
        <xdr:cNvPr id="2" name="Chart 1">
          <a:extLst>
            <a:ext uri="{FF2B5EF4-FFF2-40B4-BE49-F238E27FC236}">
              <a16:creationId xmlns:a16="http://schemas.microsoft.com/office/drawing/2014/main" id="{9A017096-FC7A-4100-8D4A-3A74C017C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14</xdr:row>
      <xdr:rowOff>15240</xdr:rowOff>
    </xdr:from>
    <xdr:to>
      <xdr:col>22</xdr:col>
      <xdr:colOff>198120</xdr:colOff>
      <xdr:row>28</xdr:row>
      <xdr:rowOff>137160</xdr:rowOff>
    </xdr:to>
    <xdr:graphicFrame macro="">
      <xdr:nvGraphicFramePr>
        <xdr:cNvPr id="3" name="Chart 2">
          <a:extLst>
            <a:ext uri="{FF2B5EF4-FFF2-40B4-BE49-F238E27FC236}">
              <a16:creationId xmlns:a16="http://schemas.microsoft.com/office/drawing/2014/main" id="{72B61DC8-D239-4573-94E3-31D8B621D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548640</xdr:colOff>
      <xdr:row>29</xdr:row>
      <xdr:rowOff>144780</xdr:rowOff>
    </xdr:from>
    <xdr:to>
      <xdr:col>11</xdr:col>
      <xdr:colOff>144780</xdr:colOff>
      <xdr:row>48</xdr:row>
      <xdr:rowOff>121920</xdr:rowOff>
    </xdr:to>
    <xdr:graphicFrame macro="">
      <xdr:nvGraphicFramePr>
        <xdr:cNvPr id="4" name="Chart 3">
          <a:extLst>
            <a:ext uri="{FF2B5EF4-FFF2-40B4-BE49-F238E27FC236}">
              <a16:creationId xmlns:a16="http://schemas.microsoft.com/office/drawing/2014/main" id="{80674130-CA9F-43AC-BD73-64AC8FA10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335280</xdr:colOff>
      <xdr:row>30</xdr:row>
      <xdr:rowOff>0</xdr:rowOff>
    </xdr:from>
    <xdr:to>
      <xdr:col>22</xdr:col>
      <xdr:colOff>220980</xdr:colOff>
      <xdr:row>48</xdr:row>
      <xdr:rowOff>49530</xdr:rowOff>
    </xdr:to>
    <xdr:graphicFrame macro="">
      <xdr:nvGraphicFramePr>
        <xdr:cNvPr id="5" name="Chart 4">
          <a:extLst>
            <a:ext uri="{FF2B5EF4-FFF2-40B4-BE49-F238E27FC236}">
              <a16:creationId xmlns:a16="http://schemas.microsoft.com/office/drawing/2014/main" id="{2F133487-323D-4304-880D-F5CEBF0EF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571500</xdr:colOff>
      <xdr:row>4</xdr:row>
      <xdr:rowOff>121920</xdr:rowOff>
    </xdr:from>
    <xdr:to>
      <xdr:col>3</xdr:col>
      <xdr:colOff>571500</xdr:colOff>
      <xdr:row>13</xdr:row>
      <xdr:rowOff>106679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C568A6B-3188-CD8E-01D4-2B48F14A22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0" y="845820"/>
              <a:ext cx="1828800" cy="1613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xdr:colOff>
      <xdr:row>4</xdr:row>
      <xdr:rowOff>144781</xdr:rowOff>
    </xdr:from>
    <xdr:to>
      <xdr:col>7</xdr:col>
      <xdr:colOff>60960</xdr:colOff>
      <xdr:row>13</xdr:row>
      <xdr:rowOff>91441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6028A87A-4C8B-9492-2112-EBD39604E5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99360" y="868681"/>
              <a:ext cx="1828800" cy="157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4</xdr:row>
      <xdr:rowOff>129541</xdr:rowOff>
    </xdr:from>
    <xdr:to>
      <xdr:col>13</xdr:col>
      <xdr:colOff>251460</xdr:colOff>
      <xdr:row>13</xdr:row>
      <xdr:rowOff>60961</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FAAD1CA8-D90A-C203-77F3-CBFC18E4C7BA}"/>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6347460" y="853441"/>
              <a:ext cx="1828800" cy="1560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4</xdr:row>
      <xdr:rowOff>106681</xdr:rowOff>
    </xdr:from>
    <xdr:to>
      <xdr:col>10</xdr:col>
      <xdr:colOff>152400</xdr:colOff>
      <xdr:row>13</xdr:row>
      <xdr:rowOff>68580</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F98AB570-3CE5-7301-E799-B19975011255}"/>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4419600" y="830581"/>
              <a:ext cx="1828800" cy="1590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08.898374189812" createdVersion="8" refreshedVersion="8" minRefreshableVersion="3" recordCount="120" xr:uid="{0F094045-FCEF-4327-AFF9-5D21F622E5CE}">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603146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11DA61-3A53-4D17-9420-F68C4ED68E59}"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dataField="1" showAll="0"/>
    <pivotField showAll="0"/>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Total Cost" fld="6" baseField="4" baseItem="0" numFmtId="164"/>
  </dataFields>
  <formats count="1">
    <format dxfId="1">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3E34A-43F4-42E5-8244-1F456AF4C22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items count="11">
        <item x="5"/>
        <item x="9"/>
        <item x="6"/>
        <item x="8"/>
        <item x="4"/>
        <item x="0"/>
        <item x="1"/>
        <item x="3"/>
        <item x="7"/>
        <item x="2"/>
        <item t="default"/>
      </items>
    </pivotField>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Number of Tasks" fld="5" subtotal="count" baseField="3" baseItem="0"/>
  </dataFields>
  <chartFormats count="2">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78E9B3-EF8A-4596-876F-BE3FD6627AE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showAll="0"/>
    <pivotField dataField="1" showAll="0"/>
    <pivotField showAll="0"/>
    <pivotField showAll="0"/>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820309-D752-4526-9EA5-75FC3A1582F1}"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showAll="0"/>
    <pivotField showAll="0"/>
    <pivotField showAll="0"/>
    <pivotField showAll="0">
      <items count="4">
        <item x="0"/>
        <item x="2"/>
        <item x="1"/>
        <item t="default"/>
      </items>
    </pivotField>
    <pivotField dataField="1" numFmtI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43"/>
  </dataFields>
  <formats count="1">
    <format dxfId="0">
      <pivotArea outline="0" collapsedLevelsAreSubtotals="1" fieldPosition="0"/>
    </format>
  </format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6" format="13">
      <pivotArea type="data" outline="0" fieldPosition="0">
        <references count="2">
          <reference field="4294967294" count="1" selected="0">
            <x v="0"/>
          </reference>
          <reference field="4" count="1" selected="0">
            <x v="2"/>
          </reference>
        </references>
      </pivotArea>
    </chartFormat>
    <chartFormat chart="6"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EE30BA-F742-41C9-9BB0-7354A6A2AB05}" sourceName="Region">
  <pivotTables>
    <pivotTable tabId="3" name="PivotTable2"/>
  </pivotTables>
  <data>
    <tabular pivotCacheId="1603146037">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A84ADD-EA31-46BC-BA0F-C51F5D58233C}" sourceName="Gender">
  <pivotTables>
    <pivotTable tabId="3" name="PivotTable2"/>
  </pivotTables>
  <data>
    <tabular pivotCacheId="160314603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8F18D21F-A306-46D8-ABB3-459D593C50AD}" sourceName="Age Groups">
  <pivotTables>
    <pivotTable tabId="3" name="PivotTable2"/>
    <pivotTable tabId="2" name="PivotTable1"/>
    <pivotTable tabId="4" name="PivotTable3"/>
    <pivotTable tabId="6" name="PivotTable4"/>
  </pivotTables>
  <data>
    <tabular pivotCacheId="160314603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73CB2F42-7235-4E4A-8175-F579F6DF34C4}" sourceName="Quarters (ProductionDate)">
  <pivotTables>
    <pivotTable tabId="3" name="PivotTable2"/>
  </pivotTables>
  <data>
    <tabular pivotCacheId="1603146037">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A0B1FD9-BC7C-4156-9EE4-E560344C0918}" cache="Slicer_Region" caption="Region" rowHeight="247650"/>
  <slicer name="Gender" xr10:uid="{CCA25CEF-59AE-4A6A-A211-BF9D55E51F69}" cache="Slicer_Gender" caption="Gender" rowHeight="247650"/>
  <slicer name="Age Groups" xr10:uid="{608BB628-D08F-430A-8116-E683697DD9A6}" cache="Slicer_Age_Groups" caption="Age Groups" rowHeight="247650"/>
  <slicer name="Quarters (ProductionDate)" xr10:uid="{52D16B65-26BB-4E77-B06B-14049865121E}" cache="Slicer_Quarters__ProductionDate" caption="Quarters (ProductionDate)" startItem="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6B08A-AACC-4639-A674-811086954E54}">
  <dimension ref="A3:B8"/>
  <sheetViews>
    <sheetView showGridLines="0" tabSelected="1" workbookViewId="0">
      <selection activeCell="A4" sqref="A4:B8"/>
    </sheetView>
  </sheetViews>
  <sheetFormatPr defaultRowHeight="14.4" x14ac:dyDescent="0.3"/>
  <cols>
    <col min="1" max="1" width="12.44140625" bestFit="1" customWidth="1"/>
    <col min="2" max="2" width="10.44140625" bestFit="1" customWidth="1"/>
  </cols>
  <sheetData>
    <row r="3" spans="1:2" x14ac:dyDescent="0.3">
      <c r="A3" s="4" t="s">
        <v>32</v>
      </c>
      <c r="B3" t="s">
        <v>34</v>
      </c>
    </row>
    <row r="4" spans="1:2" x14ac:dyDescent="0.3">
      <c r="A4" s="5" t="s">
        <v>13</v>
      </c>
      <c r="B4" s="7">
        <v>1152805</v>
      </c>
    </row>
    <row r="5" spans="1:2" x14ac:dyDescent="0.3">
      <c r="A5" s="5" t="s">
        <v>27</v>
      </c>
      <c r="B5" s="7">
        <v>604575</v>
      </c>
    </row>
    <row r="6" spans="1:2" x14ac:dyDescent="0.3">
      <c r="A6" s="5" t="s">
        <v>17</v>
      </c>
      <c r="B6" s="7">
        <v>703282</v>
      </c>
    </row>
    <row r="7" spans="1:2" x14ac:dyDescent="0.3">
      <c r="A7" s="5" t="s">
        <v>20</v>
      </c>
      <c r="B7" s="7">
        <v>910416</v>
      </c>
    </row>
    <row r="8" spans="1:2" x14ac:dyDescent="0.3">
      <c r="A8" s="5" t="s">
        <v>33</v>
      </c>
      <c r="B8" s="7">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BA515-52AE-4B4C-A15C-1102C3846F32}">
  <dimension ref="A3:B14"/>
  <sheetViews>
    <sheetView showGridLines="0" workbookViewId="0">
      <selection activeCell="B6" sqref="B6"/>
    </sheetView>
  </sheetViews>
  <sheetFormatPr defaultRowHeight="14.4" x14ac:dyDescent="0.3"/>
  <cols>
    <col min="1" max="1" width="12.44140625" bestFit="1" customWidth="1"/>
    <col min="2" max="2" width="14.77734375" bestFit="1" customWidth="1"/>
  </cols>
  <sheetData>
    <row r="3" spans="1:2" x14ac:dyDescent="0.3">
      <c r="A3" s="4" t="s">
        <v>32</v>
      </c>
      <c r="B3" t="s">
        <v>36</v>
      </c>
    </row>
    <row r="4" spans="1:2" x14ac:dyDescent="0.3">
      <c r="A4" s="5" t="s">
        <v>25</v>
      </c>
      <c r="B4">
        <v>10</v>
      </c>
    </row>
    <row r="5" spans="1:2" x14ac:dyDescent="0.3">
      <c r="A5" s="5" t="s">
        <v>30</v>
      </c>
      <c r="B5">
        <v>6</v>
      </c>
    </row>
    <row r="6" spans="1:2" x14ac:dyDescent="0.3">
      <c r="A6" s="5" t="s">
        <v>26</v>
      </c>
      <c r="B6">
        <v>6</v>
      </c>
    </row>
    <row r="7" spans="1:2" x14ac:dyDescent="0.3">
      <c r="A7" s="5" t="s">
        <v>29</v>
      </c>
      <c r="B7">
        <v>6</v>
      </c>
    </row>
    <row r="8" spans="1:2" x14ac:dyDescent="0.3">
      <c r="A8" s="5" t="s">
        <v>24</v>
      </c>
      <c r="B8">
        <v>18</v>
      </c>
    </row>
    <row r="9" spans="1:2" x14ac:dyDescent="0.3">
      <c r="A9" s="5" t="s">
        <v>12</v>
      </c>
      <c r="B9">
        <v>13</v>
      </c>
    </row>
    <row r="10" spans="1:2" x14ac:dyDescent="0.3">
      <c r="A10" s="5" t="s">
        <v>16</v>
      </c>
      <c r="B10">
        <v>8</v>
      </c>
    </row>
    <row r="11" spans="1:2" x14ac:dyDescent="0.3">
      <c r="A11" s="5" t="s">
        <v>22</v>
      </c>
      <c r="B11">
        <v>11</v>
      </c>
    </row>
    <row r="12" spans="1:2" x14ac:dyDescent="0.3">
      <c r="A12" s="5" t="s">
        <v>28</v>
      </c>
      <c r="B12">
        <v>37</v>
      </c>
    </row>
    <row r="13" spans="1:2" x14ac:dyDescent="0.3">
      <c r="A13" s="5" t="s">
        <v>19</v>
      </c>
      <c r="B13">
        <v>5</v>
      </c>
    </row>
    <row r="14" spans="1:2" x14ac:dyDescent="0.3">
      <c r="A14" s="5"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5026-84D1-4491-A97E-2758840F31F6}">
  <dimension ref="A3:B19"/>
  <sheetViews>
    <sheetView showGridLines="0" workbookViewId="0">
      <selection activeCell="B6" sqref="B6"/>
    </sheetView>
  </sheetViews>
  <sheetFormatPr defaultRowHeight="14.4" x14ac:dyDescent="0.3"/>
  <cols>
    <col min="1" max="1" width="12.44140625" bestFit="1" customWidth="1"/>
    <col min="2" max="2" width="19.5546875" bestFit="1" customWidth="1"/>
  </cols>
  <sheetData>
    <row r="3" spans="1:2" x14ac:dyDescent="0.3">
      <c r="A3" s="4" t="s">
        <v>32</v>
      </c>
      <c r="B3" t="s">
        <v>35</v>
      </c>
    </row>
    <row r="4" spans="1:2" x14ac:dyDescent="0.3">
      <c r="A4" s="5" t="s">
        <v>37</v>
      </c>
      <c r="B4">
        <v>11171</v>
      </c>
    </row>
    <row r="5" spans="1:2" x14ac:dyDescent="0.3">
      <c r="A5" s="8" t="s">
        <v>39</v>
      </c>
      <c r="B5">
        <v>771</v>
      </c>
    </row>
    <row r="6" spans="1:2" x14ac:dyDescent="0.3">
      <c r="A6" s="8" t="s">
        <v>40</v>
      </c>
      <c r="B6">
        <v>3103</v>
      </c>
    </row>
    <row r="7" spans="1:2" x14ac:dyDescent="0.3">
      <c r="A7" s="8" t="s">
        <v>41</v>
      </c>
      <c r="B7">
        <v>4803</v>
      </c>
    </row>
    <row r="8" spans="1:2" x14ac:dyDescent="0.3">
      <c r="A8" s="8" t="s">
        <v>42</v>
      </c>
      <c r="B8">
        <v>2494</v>
      </c>
    </row>
    <row r="9" spans="1:2" x14ac:dyDescent="0.3">
      <c r="A9" s="5" t="s">
        <v>38</v>
      </c>
      <c r="B9">
        <v>23556</v>
      </c>
    </row>
    <row r="10" spans="1:2" x14ac:dyDescent="0.3">
      <c r="A10" s="8" t="s">
        <v>45</v>
      </c>
      <c r="B10">
        <v>3026</v>
      </c>
    </row>
    <row r="11" spans="1:2" x14ac:dyDescent="0.3">
      <c r="A11" s="8" t="s">
        <v>46</v>
      </c>
      <c r="B11">
        <v>4127</v>
      </c>
    </row>
    <row r="12" spans="1:2" x14ac:dyDescent="0.3">
      <c r="A12" s="8" t="s">
        <v>47</v>
      </c>
      <c r="B12">
        <v>3875</v>
      </c>
    </row>
    <row r="13" spans="1:2" x14ac:dyDescent="0.3">
      <c r="A13" s="8" t="s">
        <v>48</v>
      </c>
      <c r="B13">
        <v>1528</v>
      </c>
    </row>
    <row r="14" spans="1:2" x14ac:dyDescent="0.3">
      <c r="A14" s="8" t="s">
        <v>49</v>
      </c>
      <c r="B14">
        <v>1684</v>
      </c>
    </row>
    <row r="15" spans="1:2" x14ac:dyDescent="0.3">
      <c r="A15" s="8" t="s">
        <v>50</v>
      </c>
      <c r="B15">
        <v>3537</v>
      </c>
    </row>
    <row r="16" spans="1:2" x14ac:dyDescent="0.3">
      <c r="A16" s="8" t="s">
        <v>43</v>
      </c>
      <c r="B16">
        <v>1536</v>
      </c>
    </row>
    <row r="17" spans="1:2" x14ac:dyDescent="0.3">
      <c r="A17" s="8" t="s">
        <v>44</v>
      </c>
      <c r="B17">
        <v>2864</v>
      </c>
    </row>
    <row r="18" spans="1:2" x14ac:dyDescent="0.3">
      <c r="A18" s="8" t="s">
        <v>39</v>
      </c>
      <c r="B18">
        <v>1379</v>
      </c>
    </row>
    <row r="19" spans="1:2" x14ac:dyDescent="0.3">
      <c r="A19" s="5" t="s">
        <v>33</v>
      </c>
      <c r="B19">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01CC-C76E-4BFE-856F-7F86EC06F77C}">
  <dimension ref="A3:B8"/>
  <sheetViews>
    <sheetView workbookViewId="0">
      <selection activeCell="L17" sqref="L17"/>
    </sheetView>
  </sheetViews>
  <sheetFormatPr defaultRowHeight="14.4" x14ac:dyDescent="0.3"/>
  <cols>
    <col min="1" max="1" width="12.44140625" bestFit="1" customWidth="1"/>
    <col min="2" max="2" width="30.44140625" bestFit="1" customWidth="1"/>
    <col min="3" max="3" width="27.5546875" bestFit="1" customWidth="1"/>
  </cols>
  <sheetData>
    <row r="3" spans="1:2" x14ac:dyDescent="0.3">
      <c r="A3" s="4" t="s">
        <v>32</v>
      </c>
      <c r="B3" t="s">
        <v>51</v>
      </c>
    </row>
    <row r="4" spans="1:2" x14ac:dyDescent="0.3">
      <c r="A4" s="5" t="s">
        <v>13</v>
      </c>
      <c r="B4" s="6">
        <v>140.87387695413258</v>
      </c>
    </row>
    <row r="5" spans="1:2" x14ac:dyDescent="0.3">
      <c r="A5" s="5" t="s">
        <v>27</v>
      </c>
      <c r="B5" s="6">
        <v>108.368246516667</v>
      </c>
    </row>
    <row r="6" spans="1:2" x14ac:dyDescent="0.3">
      <c r="A6" s="5" t="s">
        <v>17</v>
      </c>
      <c r="B6" s="6">
        <v>180.4410334877862</v>
      </c>
    </row>
    <row r="7" spans="1:2" x14ac:dyDescent="0.3">
      <c r="A7" s="5" t="s">
        <v>20</v>
      </c>
      <c r="B7" s="6">
        <v>108.97659894637712</v>
      </c>
    </row>
    <row r="8" spans="1:2" x14ac:dyDescent="0.3">
      <c r="A8" s="5" t="s">
        <v>33</v>
      </c>
      <c r="B8" s="6">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A0A26-36CB-45A3-A16B-CF608F0E7586}">
  <dimension ref="A1:N4"/>
  <sheetViews>
    <sheetView showGridLines="0" topLeftCell="A17" zoomScale="80" zoomScaleNormal="80" workbookViewId="0">
      <selection activeCell="O9" sqref="O9"/>
    </sheetView>
  </sheetViews>
  <sheetFormatPr defaultRowHeight="14.4" x14ac:dyDescent="0.3"/>
  <sheetData>
    <row r="1" spans="1:14" x14ac:dyDescent="0.3">
      <c r="A1" s="9" t="s">
        <v>52</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702C-2CA7-4800-A1A0-B4816E9E0C16}">
  <dimension ref="A1:K121"/>
  <sheetViews>
    <sheetView zoomScale="120" zoomScaleNormal="120" workbookViewId="0">
      <selection activeCell="E3" sqref="E3:E5"/>
    </sheetView>
  </sheetViews>
  <sheetFormatPr defaultRowHeight="14.4" x14ac:dyDescent="0.3"/>
  <cols>
    <col min="1" max="11" width="19.886718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v>1</v>
      </c>
      <c r="B2" s="2">
        <v>45380</v>
      </c>
      <c r="C2" t="s">
        <v>11</v>
      </c>
      <c r="D2" t="s">
        <v>12</v>
      </c>
      <c r="E2" t="s">
        <v>13</v>
      </c>
      <c r="F2">
        <v>412</v>
      </c>
      <c r="G2">
        <v>22288</v>
      </c>
      <c r="H2" t="s">
        <v>14</v>
      </c>
      <c r="I2">
        <v>25</v>
      </c>
      <c r="J2" t="str">
        <f t="shared" ref="J2:J65" si="0">IF(I2&lt;=35,"A1",IF(I2&lt;=45,"A2","A3"))</f>
        <v>A1</v>
      </c>
      <c r="K2" s="3">
        <f t="shared" ref="K2:K65" si="1">G2/F2</f>
        <v>54.097087378640779</v>
      </c>
    </row>
    <row r="3" spans="1:11" x14ac:dyDescent="0.3">
      <c r="A3">
        <v>2</v>
      </c>
      <c r="B3" s="2">
        <v>45420</v>
      </c>
      <c r="C3" t="s">
        <v>15</v>
      </c>
      <c r="D3" t="s">
        <v>16</v>
      </c>
      <c r="E3" t="s">
        <v>17</v>
      </c>
      <c r="F3">
        <v>430</v>
      </c>
      <c r="G3">
        <v>66500</v>
      </c>
      <c r="H3" t="s">
        <v>14</v>
      </c>
      <c r="I3">
        <v>52</v>
      </c>
      <c r="J3" t="str">
        <f t="shared" si="0"/>
        <v>A3</v>
      </c>
      <c r="K3" s="3">
        <f t="shared" si="1"/>
        <v>154.65116279069767</v>
      </c>
    </row>
    <row r="4" spans="1:11" x14ac:dyDescent="0.3">
      <c r="A4">
        <v>3</v>
      </c>
      <c r="B4" s="2">
        <v>45504</v>
      </c>
      <c r="C4" t="s">
        <v>18</v>
      </c>
      <c r="D4" t="s">
        <v>19</v>
      </c>
      <c r="E4" t="s">
        <v>20</v>
      </c>
      <c r="F4">
        <v>478</v>
      </c>
      <c r="G4">
        <v>76076</v>
      </c>
      <c r="H4" t="s">
        <v>21</v>
      </c>
      <c r="I4">
        <v>36</v>
      </c>
      <c r="J4" t="str">
        <f t="shared" si="0"/>
        <v>A2</v>
      </c>
      <c r="K4" s="3">
        <f t="shared" si="1"/>
        <v>159.15481171548117</v>
      </c>
    </row>
    <row r="5" spans="1:11" x14ac:dyDescent="0.3">
      <c r="A5">
        <v>4</v>
      </c>
      <c r="B5" s="2">
        <v>45214</v>
      </c>
      <c r="C5" t="s">
        <v>15</v>
      </c>
      <c r="D5" t="s">
        <v>22</v>
      </c>
      <c r="E5" t="s">
        <v>20</v>
      </c>
      <c r="F5">
        <v>459</v>
      </c>
      <c r="G5">
        <v>17069</v>
      </c>
      <c r="H5" t="s">
        <v>23</v>
      </c>
      <c r="I5">
        <v>57</v>
      </c>
      <c r="J5" t="str">
        <f t="shared" si="0"/>
        <v>A3</v>
      </c>
      <c r="K5" s="3">
        <f t="shared" si="1"/>
        <v>37.187363834422655</v>
      </c>
    </row>
    <row r="6" spans="1:11" x14ac:dyDescent="0.3">
      <c r="A6">
        <v>5</v>
      </c>
      <c r="B6" s="2">
        <v>45449</v>
      </c>
      <c r="C6" t="s">
        <v>11</v>
      </c>
      <c r="D6" t="s">
        <v>24</v>
      </c>
      <c r="E6" t="s">
        <v>20</v>
      </c>
      <c r="F6">
        <v>178</v>
      </c>
      <c r="G6">
        <v>41349</v>
      </c>
      <c r="H6" t="s">
        <v>21</v>
      </c>
      <c r="I6">
        <v>26</v>
      </c>
      <c r="J6" t="str">
        <f t="shared" si="0"/>
        <v>A1</v>
      </c>
      <c r="K6" s="3">
        <f t="shared" si="1"/>
        <v>232.29775280898878</v>
      </c>
    </row>
    <row r="7" spans="1:11" x14ac:dyDescent="0.3">
      <c r="A7">
        <v>6</v>
      </c>
      <c r="B7" s="2">
        <v>45350</v>
      </c>
      <c r="C7" t="s">
        <v>15</v>
      </c>
      <c r="D7" t="s">
        <v>24</v>
      </c>
      <c r="E7" t="s">
        <v>20</v>
      </c>
      <c r="F7">
        <v>401</v>
      </c>
      <c r="G7">
        <v>19691</v>
      </c>
      <c r="H7" t="s">
        <v>21</v>
      </c>
      <c r="I7">
        <v>26</v>
      </c>
      <c r="J7" t="str">
        <f t="shared" si="0"/>
        <v>A1</v>
      </c>
      <c r="K7" s="3">
        <f t="shared" si="1"/>
        <v>49.104738154613464</v>
      </c>
    </row>
    <row r="8" spans="1:11" x14ac:dyDescent="0.3">
      <c r="A8">
        <v>7</v>
      </c>
      <c r="B8" s="2">
        <v>45472</v>
      </c>
      <c r="C8" t="s">
        <v>15</v>
      </c>
      <c r="D8" t="s">
        <v>25</v>
      </c>
      <c r="E8" t="s">
        <v>20</v>
      </c>
      <c r="F8">
        <v>68</v>
      </c>
      <c r="G8">
        <v>11696</v>
      </c>
      <c r="H8" t="s">
        <v>21</v>
      </c>
      <c r="I8">
        <v>28</v>
      </c>
      <c r="J8" t="str">
        <f t="shared" si="0"/>
        <v>A1</v>
      </c>
      <c r="K8" s="3">
        <f t="shared" si="1"/>
        <v>172</v>
      </c>
    </row>
    <row r="9" spans="1:11" x14ac:dyDescent="0.3">
      <c r="A9">
        <v>8</v>
      </c>
      <c r="B9" s="2">
        <v>45299</v>
      </c>
      <c r="C9" t="s">
        <v>15</v>
      </c>
      <c r="D9" t="s">
        <v>26</v>
      </c>
      <c r="E9" t="s">
        <v>27</v>
      </c>
      <c r="F9">
        <v>447</v>
      </c>
      <c r="G9">
        <v>52269</v>
      </c>
      <c r="H9" t="s">
        <v>21</v>
      </c>
      <c r="I9">
        <v>28</v>
      </c>
      <c r="J9" t="str">
        <f t="shared" si="0"/>
        <v>A1</v>
      </c>
      <c r="K9" s="3">
        <f t="shared" si="1"/>
        <v>116.93288590604027</v>
      </c>
    </row>
    <row r="10" spans="1:11" x14ac:dyDescent="0.3">
      <c r="A10">
        <v>9</v>
      </c>
      <c r="B10" s="2">
        <v>45217</v>
      </c>
      <c r="C10" t="s">
        <v>15</v>
      </c>
      <c r="D10" t="s">
        <v>28</v>
      </c>
      <c r="E10" t="s">
        <v>27</v>
      </c>
      <c r="F10">
        <v>55</v>
      </c>
      <c r="G10">
        <v>25893</v>
      </c>
      <c r="H10" t="s">
        <v>21</v>
      </c>
      <c r="I10">
        <v>42</v>
      </c>
      <c r="J10" t="str">
        <f t="shared" si="0"/>
        <v>A2</v>
      </c>
      <c r="K10" s="3">
        <f t="shared" si="1"/>
        <v>470.78181818181821</v>
      </c>
    </row>
    <row r="11" spans="1:11" x14ac:dyDescent="0.3">
      <c r="A11">
        <v>10</v>
      </c>
      <c r="B11" s="2">
        <v>45508</v>
      </c>
      <c r="C11" t="s">
        <v>15</v>
      </c>
      <c r="D11" t="s">
        <v>28</v>
      </c>
      <c r="E11" t="s">
        <v>13</v>
      </c>
      <c r="F11">
        <v>396</v>
      </c>
      <c r="G11">
        <v>38480</v>
      </c>
      <c r="H11" t="s">
        <v>14</v>
      </c>
      <c r="I11">
        <v>42</v>
      </c>
      <c r="J11" t="str">
        <f t="shared" si="0"/>
        <v>A2</v>
      </c>
      <c r="K11" s="3">
        <f t="shared" si="1"/>
        <v>97.171717171717177</v>
      </c>
    </row>
    <row r="12" spans="1:11" x14ac:dyDescent="0.3">
      <c r="A12">
        <v>11</v>
      </c>
      <c r="B12" s="2">
        <v>45335</v>
      </c>
      <c r="C12" t="s">
        <v>15</v>
      </c>
      <c r="D12" t="s">
        <v>29</v>
      </c>
      <c r="E12" t="s">
        <v>20</v>
      </c>
      <c r="F12">
        <v>494</v>
      </c>
      <c r="G12">
        <v>46767</v>
      </c>
      <c r="H12" t="s">
        <v>14</v>
      </c>
      <c r="I12">
        <v>25</v>
      </c>
      <c r="J12" t="str">
        <f t="shared" si="0"/>
        <v>A1</v>
      </c>
      <c r="K12" s="3">
        <f t="shared" si="1"/>
        <v>94.670040485829958</v>
      </c>
    </row>
    <row r="13" spans="1:11" x14ac:dyDescent="0.3">
      <c r="A13">
        <v>12</v>
      </c>
      <c r="B13" s="2">
        <v>45410</v>
      </c>
      <c r="C13" t="s">
        <v>15</v>
      </c>
      <c r="D13" t="s">
        <v>29</v>
      </c>
      <c r="E13" t="s">
        <v>13</v>
      </c>
      <c r="F13">
        <v>462</v>
      </c>
      <c r="G13">
        <v>26145</v>
      </c>
      <c r="H13" t="s">
        <v>23</v>
      </c>
      <c r="I13">
        <v>25</v>
      </c>
      <c r="J13" t="str">
        <f t="shared" si="0"/>
        <v>A1</v>
      </c>
      <c r="K13" s="3">
        <f t="shared" si="1"/>
        <v>56.590909090909093</v>
      </c>
    </row>
    <row r="14" spans="1:11" x14ac:dyDescent="0.3">
      <c r="A14">
        <v>13</v>
      </c>
      <c r="B14" s="2">
        <v>45472</v>
      </c>
      <c r="C14" t="s">
        <v>18</v>
      </c>
      <c r="D14" t="s">
        <v>12</v>
      </c>
      <c r="E14" t="s">
        <v>27</v>
      </c>
      <c r="F14">
        <v>435</v>
      </c>
      <c r="G14">
        <v>64090</v>
      </c>
      <c r="H14" t="s">
        <v>14</v>
      </c>
      <c r="I14">
        <v>25</v>
      </c>
      <c r="J14" t="str">
        <f t="shared" si="0"/>
        <v>A1</v>
      </c>
      <c r="K14" s="3">
        <f t="shared" si="1"/>
        <v>147.33333333333334</v>
      </c>
    </row>
    <row r="15" spans="1:11" x14ac:dyDescent="0.3">
      <c r="A15">
        <v>14</v>
      </c>
      <c r="B15" s="2">
        <v>45465</v>
      </c>
      <c r="C15" t="s">
        <v>11</v>
      </c>
      <c r="D15" t="s">
        <v>24</v>
      </c>
      <c r="E15" t="s">
        <v>13</v>
      </c>
      <c r="F15">
        <v>332</v>
      </c>
      <c r="G15">
        <v>679</v>
      </c>
      <c r="H15" t="s">
        <v>14</v>
      </c>
      <c r="I15">
        <v>26</v>
      </c>
      <c r="J15" t="str">
        <f t="shared" si="0"/>
        <v>A1</v>
      </c>
      <c r="K15" s="3">
        <f t="shared" si="1"/>
        <v>2.0451807228915664</v>
      </c>
    </row>
    <row r="16" spans="1:11" x14ac:dyDescent="0.3">
      <c r="A16">
        <v>15</v>
      </c>
      <c r="B16" s="2">
        <v>45398</v>
      </c>
      <c r="C16" t="s">
        <v>18</v>
      </c>
      <c r="D16" t="s">
        <v>28</v>
      </c>
      <c r="E16" t="s">
        <v>13</v>
      </c>
      <c r="F16">
        <v>383</v>
      </c>
      <c r="G16">
        <v>39008</v>
      </c>
      <c r="H16" t="s">
        <v>23</v>
      </c>
      <c r="I16">
        <v>42</v>
      </c>
      <c r="J16" t="str">
        <f t="shared" si="0"/>
        <v>A2</v>
      </c>
      <c r="K16" s="3">
        <f t="shared" si="1"/>
        <v>101.8485639686684</v>
      </c>
    </row>
    <row r="17" spans="1:11" x14ac:dyDescent="0.3">
      <c r="A17">
        <v>16</v>
      </c>
      <c r="B17" s="2">
        <v>45318</v>
      </c>
      <c r="C17" t="s">
        <v>18</v>
      </c>
      <c r="D17" t="s">
        <v>24</v>
      </c>
      <c r="E17" t="s">
        <v>17</v>
      </c>
      <c r="F17">
        <v>193</v>
      </c>
      <c r="G17">
        <v>18796</v>
      </c>
      <c r="H17" t="s">
        <v>21</v>
      </c>
      <c r="I17">
        <v>26</v>
      </c>
      <c r="J17" t="str">
        <f t="shared" si="0"/>
        <v>A1</v>
      </c>
      <c r="K17" s="3">
        <f t="shared" si="1"/>
        <v>97.388601036269435</v>
      </c>
    </row>
    <row r="18" spans="1:11" x14ac:dyDescent="0.3">
      <c r="A18">
        <v>17</v>
      </c>
      <c r="B18" s="2">
        <v>45215</v>
      </c>
      <c r="C18" t="s">
        <v>15</v>
      </c>
      <c r="D18" t="s">
        <v>28</v>
      </c>
      <c r="E18" t="s">
        <v>20</v>
      </c>
      <c r="F18">
        <v>240</v>
      </c>
      <c r="G18">
        <v>65052</v>
      </c>
      <c r="H18" t="s">
        <v>14</v>
      </c>
      <c r="I18">
        <v>42</v>
      </c>
      <c r="J18" t="str">
        <f t="shared" si="0"/>
        <v>A2</v>
      </c>
      <c r="K18" s="3">
        <f t="shared" si="1"/>
        <v>271.05</v>
      </c>
    </row>
    <row r="19" spans="1:11" x14ac:dyDescent="0.3">
      <c r="A19">
        <v>18</v>
      </c>
      <c r="B19" s="2">
        <v>45381</v>
      </c>
      <c r="C19" t="s">
        <v>15</v>
      </c>
      <c r="D19" t="s">
        <v>30</v>
      </c>
      <c r="E19" t="s">
        <v>13</v>
      </c>
      <c r="F19">
        <v>363</v>
      </c>
      <c r="G19">
        <v>38232</v>
      </c>
      <c r="H19" t="s">
        <v>14</v>
      </c>
      <c r="I19">
        <v>49</v>
      </c>
      <c r="J19" t="str">
        <f t="shared" si="0"/>
        <v>A3</v>
      </c>
      <c r="K19" s="3">
        <f t="shared" si="1"/>
        <v>105.32231404958678</v>
      </c>
    </row>
    <row r="20" spans="1:11" x14ac:dyDescent="0.3">
      <c r="A20">
        <v>19</v>
      </c>
      <c r="B20" s="2">
        <v>45469</v>
      </c>
      <c r="C20" t="s">
        <v>15</v>
      </c>
      <c r="D20" t="s">
        <v>30</v>
      </c>
      <c r="E20" t="s">
        <v>13</v>
      </c>
      <c r="F20">
        <v>443</v>
      </c>
      <c r="G20">
        <v>50652</v>
      </c>
      <c r="H20" t="s">
        <v>21</v>
      </c>
      <c r="I20">
        <v>49</v>
      </c>
      <c r="J20" t="str">
        <f t="shared" si="0"/>
        <v>A3</v>
      </c>
      <c r="K20" s="3">
        <f t="shared" si="1"/>
        <v>114.33860045146727</v>
      </c>
    </row>
    <row r="21" spans="1:11" x14ac:dyDescent="0.3">
      <c r="A21">
        <v>20</v>
      </c>
      <c r="B21" s="2">
        <v>45254</v>
      </c>
      <c r="C21" t="s">
        <v>15</v>
      </c>
      <c r="D21" t="s">
        <v>28</v>
      </c>
      <c r="E21" t="s">
        <v>27</v>
      </c>
      <c r="F21">
        <v>331</v>
      </c>
      <c r="G21">
        <v>27140</v>
      </c>
      <c r="H21" t="s">
        <v>21</v>
      </c>
      <c r="I21">
        <v>42</v>
      </c>
      <c r="J21" t="str">
        <f t="shared" si="0"/>
        <v>A2</v>
      </c>
      <c r="K21" s="3">
        <f t="shared" si="1"/>
        <v>81.993957703927492</v>
      </c>
    </row>
    <row r="22" spans="1:11" x14ac:dyDescent="0.3">
      <c r="A22">
        <v>21</v>
      </c>
      <c r="B22" s="2">
        <v>45304</v>
      </c>
      <c r="C22" t="s">
        <v>11</v>
      </c>
      <c r="D22" t="s">
        <v>28</v>
      </c>
      <c r="E22" t="s">
        <v>20</v>
      </c>
      <c r="F22">
        <v>250</v>
      </c>
      <c r="G22">
        <v>11385</v>
      </c>
      <c r="H22" t="s">
        <v>21</v>
      </c>
      <c r="I22">
        <v>42</v>
      </c>
      <c r="J22" t="str">
        <f t="shared" si="0"/>
        <v>A2</v>
      </c>
      <c r="K22" s="3">
        <f t="shared" si="1"/>
        <v>45.54</v>
      </c>
    </row>
    <row r="23" spans="1:11" x14ac:dyDescent="0.3">
      <c r="A23">
        <v>22</v>
      </c>
      <c r="B23" s="2">
        <v>45294</v>
      </c>
      <c r="C23" t="s">
        <v>15</v>
      </c>
      <c r="D23" t="s">
        <v>30</v>
      </c>
      <c r="E23" t="s">
        <v>20</v>
      </c>
      <c r="F23">
        <v>180</v>
      </c>
      <c r="G23">
        <v>33684</v>
      </c>
      <c r="H23" t="s">
        <v>14</v>
      </c>
      <c r="I23">
        <v>49</v>
      </c>
      <c r="J23" t="str">
        <f t="shared" si="0"/>
        <v>A3</v>
      </c>
      <c r="K23" s="3">
        <f t="shared" si="1"/>
        <v>187.13333333333333</v>
      </c>
    </row>
    <row r="24" spans="1:11" x14ac:dyDescent="0.3">
      <c r="A24">
        <v>23</v>
      </c>
      <c r="B24" s="2">
        <v>45520</v>
      </c>
      <c r="C24" t="s">
        <v>18</v>
      </c>
      <c r="D24" t="s">
        <v>25</v>
      </c>
      <c r="E24" t="s">
        <v>13</v>
      </c>
      <c r="F24">
        <v>90</v>
      </c>
      <c r="G24">
        <v>42328</v>
      </c>
      <c r="H24" t="s">
        <v>14</v>
      </c>
      <c r="I24">
        <v>28</v>
      </c>
      <c r="J24" t="str">
        <f t="shared" si="0"/>
        <v>A1</v>
      </c>
      <c r="K24" s="3">
        <f t="shared" si="1"/>
        <v>470.31111111111113</v>
      </c>
    </row>
    <row r="25" spans="1:11" x14ac:dyDescent="0.3">
      <c r="A25">
        <v>24</v>
      </c>
      <c r="B25" s="2">
        <v>45296</v>
      </c>
      <c r="C25" t="s">
        <v>11</v>
      </c>
      <c r="D25" t="s">
        <v>22</v>
      </c>
      <c r="E25" t="s">
        <v>20</v>
      </c>
      <c r="F25">
        <v>458</v>
      </c>
      <c r="G25">
        <v>42873</v>
      </c>
      <c r="H25" t="s">
        <v>14</v>
      </c>
      <c r="I25">
        <v>57</v>
      </c>
      <c r="J25" t="str">
        <f t="shared" si="0"/>
        <v>A3</v>
      </c>
      <c r="K25" s="3">
        <f t="shared" si="1"/>
        <v>93.609170305676855</v>
      </c>
    </row>
    <row r="26" spans="1:11" x14ac:dyDescent="0.3">
      <c r="A26">
        <v>25</v>
      </c>
      <c r="B26" s="2">
        <v>45235</v>
      </c>
      <c r="C26" t="s">
        <v>15</v>
      </c>
      <c r="D26" t="s">
        <v>24</v>
      </c>
      <c r="E26" t="s">
        <v>13</v>
      </c>
      <c r="F26">
        <v>439</v>
      </c>
      <c r="G26">
        <v>31392</v>
      </c>
      <c r="H26" t="s">
        <v>21</v>
      </c>
      <c r="I26">
        <v>26</v>
      </c>
      <c r="J26" t="str">
        <f t="shared" si="0"/>
        <v>A1</v>
      </c>
      <c r="K26" s="3">
        <f t="shared" si="1"/>
        <v>71.50797266514806</v>
      </c>
    </row>
    <row r="27" spans="1:11" x14ac:dyDescent="0.3">
      <c r="A27">
        <v>26</v>
      </c>
      <c r="B27" s="2">
        <v>45530</v>
      </c>
      <c r="C27" t="s">
        <v>15</v>
      </c>
      <c r="D27" t="s">
        <v>28</v>
      </c>
      <c r="E27" t="s">
        <v>13</v>
      </c>
      <c r="F27">
        <v>406</v>
      </c>
      <c r="G27">
        <v>47880</v>
      </c>
      <c r="H27" t="s">
        <v>21</v>
      </c>
      <c r="I27">
        <v>42</v>
      </c>
      <c r="J27" t="str">
        <f t="shared" si="0"/>
        <v>A2</v>
      </c>
      <c r="K27" s="3">
        <f t="shared" si="1"/>
        <v>117.93103448275862</v>
      </c>
    </row>
    <row r="28" spans="1:11" x14ac:dyDescent="0.3">
      <c r="A28">
        <v>27</v>
      </c>
      <c r="B28" s="2">
        <v>45511</v>
      </c>
      <c r="C28" t="s">
        <v>15</v>
      </c>
      <c r="D28" t="s">
        <v>28</v>
      </c>
      <c r="E28" t="s">
        <v>27</v>
      </c>
      <c r="F28">
        <v>422</v>
      </c>
      <c r="G28">
        <v>13490</v>
      </c>
      <c r="H28" t="s">
        <v>14</v>
      </c>
      <c r="I28">
        <v>42</v>
      </c>
      <c r="J28" t="str">
        <f t="shared" si="0"/>
        <v>A2</v>
      </c>
      <c r="K28" s="3">
        <f t="shared" si="1"/>
        <v>31.966824644549764</v>
      </c>
    </row>
    <row r="29" spans="1:11" x14ac:dyDescent="0.3">
      <c r="A29">
        <v>28</v>
      </c>
      <c r="B29" s="2">
        <v>45286</v>
      </c>
      <c r="C29" t="s">
        <v>15</v>
      </c>
      <c r="D29" t="s">
        <v>22</v>
      </c>
      <c r="E29" t="s">
        <v>13</v>
      </c>
      <c r="F29">
        <v>444</v>
      </c>
      <c r="G29">
        <v>7272</v>
      </c>
      <c r="H29" t="s">
        <v>21</v>
      </c>
      <c r="I29">
        <v>57</v>
      </c>
      <c r="J29" t="str">
        <f t="shared" si="0"/>
        <v>A3</v>
      </c>
      <c r="K29" s="3">
        <f t="shared" si="1"/>
        <v>16.378378378378379</v>
      </c>
    </row>
    <row r="30" spans="1:11" x14ac:dyDescent="0.3">
      <c r="A30">
        <v>29</v>
      </c>
      <c r="B30" s="2">
        <v>45339</v>
      </c>
      <c r="C30" t="s">
        <v>15</v>
      </c>
      <c r="D30" t="s">
        <v>28</v>
      </c>
      <c r="E30" t="s">
        <v>27</v>
      </c>
      <c r="F30">
        <v>499</v>
      </c>
      <c r="G30">
        <v>48316</v>
      </c>
      <c r="H30" t="s">
        <v>14</v>
      </c>
      <c r="I30">
        <v>42</v>
      </c>
      <c r="J30" t="str">
        <f t="shared" si="0"/>
        <v>A2</v>
      </c>
      <c r="K30" s="3">
        <f t="shared" si="1"/>
        <v>96.825651302605209</v>
      </c>
    </row>
    <row r="31" spans="1:11" x14ac:dyDescent="0.3">
      <c r="A31">
        <v>30</v>
      </c>
      <c r="B31" s="2">
        <v>45200</v>
      </c>
      <c r="C31" t="s">
        <v>15</v>
      </c>
      <c r="D31" t="s">
        <v>29</v>
      </c>
      <c r="E31" t="s">
        <v>13</v>
      </c>
      <c r="F31">
        <v>290</v>
      </c>
      <c r="G31">
        <v>15132</v>
      </c>
      <c r="H31" t="s">
        <v>23</v>
      </c>
      <c r="I31">
        <v>25</v>
      </c>
      <c r="J31" t="str">
        <f t="shared" si="0"/>
        <v>A1</v>
      </c>
      <c r="K31" s="3">
        <f t="shared" si="1"/>
        <v>52.179310344827584</v>
      </c>
    </row>
    <row r="32" spans="1:11" x14ac:dyDescent="0.3">
      <c r="A32">
        <v>31</v>
      </c>
      <c r="B32" s="2">
        <v>45543</v>
      </c>
      <c r="C32" t="s">
        <v>18</v>
      </c>
      <c r="D32" t="s">
        <v>28</v>
      </c>
      <c r="E32" t="s">
        <v>27</v>
      </c>
      <c r="F32">
        <v>369</v>
      </c>
      <c r="G32">
        <v>5246</v>
      </c>
      <c r="H32" t="s">
        <v>21</v>
      </c>
      <c r="I32">
        <v>42</v>
      </c>
      <c r="J32" t="str">
        <f t="shared" si="0"/>
        <v>A2</v>
      </c>
      <c r="K32" s="3">
        <f t="shared" si="1"/>
        <v>14.21680216802168</v>
      </c>
    </row>
    <row r="33" spans="1:11" x14ac:dyDescent="0.3">
      <c r="A33">
        <v>32</v>
      </c>
      <c r="B33" s="2">
        <v>45371</v>
      </c>
      <c r="C33" t="s">
        <v>31</v>
      </c>
      <c r="D33" t="s">
        <v>28</v>
      </c>
      <c r="E33" t="s">
        <v>13</v>
      </c>
      <c r="F33">
        <v>389</v>
      </c>
      <c r="G33">
        <v>37744</v>
      </c>
      <c r="H33" t="s">
        <v>21</v>
      </c>
      <c r="I33">
        <v>42</v>
      </c>
      <c r="J33" t="str">
        <f t="shared" si="0"/>
        <v>A2</v>
      </c>
      <c r="K33" s="3">
        <f t="shared" si="1"/>
        <v>97.028277634961441</v>
      </c>
    </row>
    <row r="34" spans="1:11" x14ac:dyDescent="0.3">
      <c r="A34">
        <v>33</v>
      </c>
      <c r="B34" s="2">
        <v>45422</v>
      </c>
      <c r="C34" t="s">
        <v>31</v>
      </c>
      <c r="D34" t="s">
        <v>29</v>
      </c>
      <c r="E34" t="s">
        <v>27</v>
      </c>
      <c r="F34">
        <v>511</v>
      </c>
      <c r="G34">
        <v>679</v>
      </c>
      <c r="H34" t="s">
        <v>14</v>
      </c>
      <c r="I34">
        <v>25</v>
      </c>
      <c r="J34" t="str">
        <f t="shared" si="0"/>
        <v>A1</v>
      </c>
      <c r="K34" s="3">
        <f t="shared" si="1"/>
        <v>1.3287671232876712</v>
      </c>
    </row>
    <row r="35" spans="1:11" x14ac:dyDescent="0.3">
      <c r="A35">
        <v>34</v>
      </c>
      <c r="B35" s="2">
        <v>45251</v>
      </c>
      <c r="C35" t="s">
        <v>15</v>
      </c>
      <c r="D35" t="s">
        <v>26</v>
      </c>
      <c r="E35" t="s">
        <v>20</v>
      </c>
      <c r="F35">
        <v>333</v>
      </c>
      <c r="G35">
        <v>48000</v>
      </c>
      <c r="H35" t="s">
        <v>14</v>
      </c>
      <c r="I35">
        <v>28</v>
      </c>
      <c r="J35" t="str">
        <f t="shared" si="0"/>
        <v>A1</v>
      </c>
      <c r="K35" s="3">
        <f t="shared" si="1"/>
        <v>144.14414414414415</v>
      </c>
    </row>
    <row r="36" spans="1:11" x14ac:dyDescent="0.3">
      <c r="A36">
        <v>35</v>
      </c>
      <c r="B36" s="2">
        <v>45214</v>
      </c>
      <c r="C36" t="s">
        <v>15</v>
      </c>
      <c r="D36" t="s">
        <v>16</v>
      </c>
      <c r="E36" t="s">
        <v>20</v>
      </c>
      <c r="F36">
        <v>260</v>
      </c>
      <c r="G36">
        <v>34680</v>
      </c>
      <c r="H36" t="s">
        <v>21</v>
      </c>
      <c r="I36">
        <v>52</v>
      </c>
      <c r="J36" t="str">
        <f t="shared" si="0"/>
        <v>A3</v>
      </c>
      <c r="K36" s="3">
        <f t="shared" si="1"/>
        <v>133.38461538461539</v>
      </c>
    </row>
    <row r="37" spans="1:11" x14ac:dyDescent="0.3">
      <c r="A37">
        <v>36</v>
      </c>
      <c r="B37" s="2">
        <v>45230</v>
      </c>
      <c r="C37" t="s">
        <v>15</v>
      </c>
      <c r="D37" t="s">
        <v>24</v>
      </c>
      <c r="E37" t="s">
        <v>20</v>
      </c>
      <c r="F37">
        <v>460</v>
      </c>
      <c r="G37">
        <v>50274</v>
      </c>
      <c r="H37" t="s">
        <v>21</v>
      </c>
      <c r="I37">
        <v>26</v>
      </c>
      <c r="J37" t="str">
        <f t="shared" si="0"/>
        <v>A1</v>
      </c>
      <c r="K37" s="3">
        <f t="shared" si="1"/>
        <v>109.29130434782608</v>
      </c>
    </row>
    <row r="38" spans="1:11" x14ac:dyDescent="0.3">
      <c r="A38">
        <v>37</v>
      </c>
      <c r="B38" s="2">
        <v>45377</v>
      </c>
      <c r="C38" t="s">
        <v>18</v>
      </c>
      <c r="D38" t="s">
        <v>30</v>
      </c>
      <c r="E38" t="s">
        <v>13</v>
      </c>
      <c r="F38">
        <v>145</v>
      </c>
      <c r="G38">
        <v>43615</v>
      </c>
      <c r="H38" t="s">
        <v>21</v>
      </c>
      <c r="I38">
        <v>49</v>
      </c>
      <c r="J38" t="str">
        <f t="shared" si="0"/>
        <v>A3</v>
      </c>
      <c r="K38" s="3">
        <f t="shared" si="1"/>
        <v>300.79310344827587</v>
      </c>
    </row>
    <row r="39" spans="1:11" x14ac:dyDescent="0.3">
      <c r="A39">
        <v>38</v>
      </c>
      <c r="B39" s="2">
        <v>45467</v>
      </c>
      <c r="C39" t="s">
        <v>15</v>
      </c>
      <c r="D39" t="s">
        <v>28</v>
      </c>
      <c r="E39" t="s">
        <v>27</v>
      </c>
      <c r="F39">
        <v>115</v>
      </c>
      <c r="G39">
        <v>14076</v>
      </c>
      <c r="H39" t="s">
        <v>14</v>
      </c>
      <c r="I39">
        <v>42</v>
      </c>
      <c r="J39" t="str">
        <f t="shared" si="0"/>
        <v>A2</v>
      </c>
      <c r="K39" s="3">
        <f t="shared" si="1"/>
        <v>122.4</v>
      </c>
    </row>
    <row r="40" spans="1:11" x14ac:dyDescent="0.3">
      <c r="A40">
        <v>39</v>
      </c>
      <c r="B40" s="2">
        <v>45489</v>
      </c>
      <c r="C40" t="s">
        <v>18</v>
      </c>
      <c r="D40" t="s">
        <v>19</v>
      </c>
      <c r="E40" t="s">
        <v>13</v>
      </c>
      <c r="F40">
        <v>248</v>
      </c>
      <c r="G40">
        <v>12870</v>
      </c>
      <c r="H40" t="s">
        <v>14</v>
      </c>
      <c r="I40">
        <v>36</v>
      </c>
      <c r="J40" t="str">
        <f t="shared" si="0"/>
        <v>A2</v>
      </c>
      <c r="K40" s="3">
        <f t="shared" si="1"/>
        <v>51.895161290322584</v>
      </c>
    </row>
    <row r="41" spans="1:11" x14ac:dyDescent="0.3">
      <c r="A41">
        <v>40</v>
      </c>
      <c r="B41" s="2">
        <v>45221</v>
      </c>
      <c r="C41" t="s">
        <v>31</v>
      </c>
      <c r="D41" t="s">
        <v>16</v>
      </c>
      <c r="E41" t="s">
        <v>13</v>
      </c>
      <c r="F41">
        <v>165</v>
      </c>
      <c r="G41">
        <v>679</v>
      </c>
      <c r="H41" t="s">
        <v>21</v>
      </c>
      <c r="I41">
        <v>52</v>
      </c>
      <c r="J41" t="str">
        <f t="shared" si="0"/>
        <v>A3</v>
      </c>
      <c r="K41" s="3">
        <f t="shared" si="1"/>
        <v>4.1151515151515152</v>
      </c>
    </row>
    <row r="42" spans="1:11" x14ac:dyDescent="0.3">
      <c r="A42">
        <v>41</v>
      </c>
      <c r="B42" s="2">
        <v>45407</v>
      </c>
      <c r="C42" t="s">
        <v>15</v>
      </c>
      <c r="D42" t="s">
        <v>28</v>
      </c>
      <c r="E42" t="s">
        <v>17</v>
      </c>
      <c r="F42">
        <v>51</v>
      </c>
      <c r="G42">
        <v>35280</v>
      </c>
      <c r="H42" t="s">
        <v>21</v>
      </c>
      <c r="I42">
        <v>42</v>
      </c>
      <c r="J42" t="str">
        <f t="shared" si="0"/>
        <v>A2</v>
      </c>
      <c r="K42" s="3">
        <f t="shared" si="1"/>
        <v>691.76470588235293</v>
      </c>
    </row>
    <row r="43" spans="1:11" x14ac:dyDescent="0.3">
      <c r="A43">
        <v>42</v>
      </c>
      <c r="B43" s="2">
        <v>45424</v>
      </c>
      <c r="C43" t="s">
        <v>18</v>
      </c>
      <c r="D43" t="s">
        <v>28</v>
      </c>
      <c r="E43" t="s">
        <v>13</v>
      </c>
      <c r="F43">
        <v>382</v>
      </c>
      <c r="G43">
        <v>37490</v>
      </c>
      <c r="H43" t="s">
        <v>21</v>
      </c>
      <c r="I43">
        <v>42</v>
      </c>
      <c r="J43" t="str">
        <f t="shared" si="0"/>
        <v>A2</v>
      </c>
      <c r="K43" s="3">
        <f t="shared" si="1"/>
        <v>98.141361256544499</v>
      </c>
    </row>
    <row r="44" spans="1:11" x14ac:dyDescent="0.3">
      <c r="A44">
        <v>43</v>
      </c>
      <c r="B44" s="2">
        <v>45252</v>
      </c>
      <c r="C44" t="s">
        <v>18</v>
      </c>
      <c r="D44" t="s">
        <v>28</v>
      </c>
      <c r="E44" t="s">
        <v>13</v>
      </c>
      <c r="F44">
        <v>354</v>
      </c>
      <c r="G44">
        <v>679</v>
      </c>
      <c r="H44" t="s">
        <v>21</v>
      </c>
      <c r="I44">
        <v>42</v>
      </c>
      <c r="J44" t="str">
        <f t="shared" si="0"/>
        <v>A2</v>
      </c>
      <c r="K44" s="3">
        <f t="shared" si="1"/>
        <v>1.9180790960451977</v>
      </c>
    </row>
    <row r="45" spans="1:11" x14ac:dyDescent="0.3">
      <c r="A45">
        <v>44</v>
      </c>
      <c r="B45" s="2">
        <v>45451</v>
      </c>
      <c r="C45" t="s">
        <v>31</v>
      </c>
      <c r="D45" t="s">
        <v>16</v>
      </c>
      <c r="E45" t="s">
        <v>17</v>
      </c>
      <c r="F45">
        <v>368</v>
      </c>
      <c r="G45">
        <v>46068</v>
      </c>
      <c r="H45" t="s">
        <v>14</v>
      </c>
      <c r="I45">
        <v>52</v>
      </c>
      <c r="J45" t="str">
        <f t="shared" si="0"/>
        <v>A3</v>
      </c>
      <c r="K45" s="3">
        <f t="shared" si="1"/>
        <v>125.18478260869566</v>
      </c>
    </row>
    <row r="46" spans="1:11" x14ac:dyDescent="0.3">
      <c r="A46">
        <v>45</v>
      </c>
      <c r="B46" s="2">
        <v>45458</v>
      </c>
      <c r="C46" t="s">
        <v>15</v>
      </c>
      <c r="D46" t="s">
        <v>19</v>
      </c>
      <c r="E46" t="s">
        <v>27</v>
      </c>
      <c r="F46">
        <v>79</v>
      </c>
      <c r="G46">
        <v>11078</v>
      </c>
      <c r="H46" t="s">
        <v>14</v>
      </c>
      <c r="I46">
        <v>36</v>
      </c>
      <c r="J46" t="str">
        <f t="shared" si="0"/>
        <v>A2</v>
      </c>
      <c r="K46" s="3">
        <f t="shared" si="1"/>
        <v>140.22784810126583</v>
      </c>
    </row>
    <row r="47" spans="1:11" x14ac:dyDescent="0.3">
      <c r="A47">
        <v>46</v>
      </c>
      <c r="B47" s="2">
        <v>45207</v>
      </c>
      <c r="C47" t="s">
        <v>15</v>
      </c>
      <c r="D47" t="s">
        <v>25</v>
      </c>
      <c r="E47" t="s">
        <v>13</v>
      </c>
      <c r="F47">
        <v>231</v>
      </c>
      <c r="G47">
        <v>32045</v>
      </c>
      <c r="H47" t="s">
        <v>14</v>
      </c>
      <c r="I47">
        <v>28</v>
      </c>
      <c r="J47" t="str">
        <f t="shared" si="0"/>
        <v>A1</v>
      </c>
      <c r="K47" s="3">
        <f t="shared" si="1"/>
        <v>138.72294372294371</v>
      </c>
    </row>
    <row r="48" spans="1:11" x14ac:dyDescent="0.3">
      <c r="A48">
        <v>47</v>
      </c>
      <c r="B48" s="2">
        <v>45228</v>
      </c>
      <c r="C48" t="s">
        <v>31</v>
      </c>
      <c r="D48" t="s">
        <v>22</v>
      </c>
      <c r="E48" t="s">
        <v>13</v>
      </c>
      <c r="F48">
        <v>288</v>
      </c>
      <c r="G48">
        <v>33284</v>
      </c>
      <c r="H48" t="s">
        <v>14</v>
      </c>
      <c r="I48">
        <v>57</v>
      </c>
      <c r="J48" t="str">
        <f t="shared" si="0"/>
        <v>A3</v>
      </c>
      <c r="K48" s="3">
        <f t="shared" si="1"/>
        <v>115.56944444444444</v>
      </c>
    </row>
    <row r="49" spans="1:11" x14ac:dyDescent="0.3">
      <c r="A49">
        <v>48</v>
      </c>
      <c r="B49" s="2">
        <v>45191</v>
      </c>
      <c r="C49" t="s">
        <v>18</v>
      </c>
      <c r="D49" t="s">
        <v>24</v>
      </c>
      <c r="E49" t="s">
        <v>27</v>
      </c>
      <c r="F49">
        <v>214</v>
      </c>
      <c r="G49">
        <v>11954</v>
      </c>
      <c r="H49" t="s">
        <v>14</v>
      </c>
      <c r="I49">
        <v>26</v>
      </c>
      <c r="J49" t="str">
        <f t="shared" si="0"/>
        <v>A1</v>
      </c>
      <c r="K49" s="3">
        <f t="shared" si="1"/>
        <v>55.859813084112147</v>
      </c>
    </row>
    <row r="50" spans="1:11" x14ac:dyDescent="0.3">
      <c r="A50">
        <v>49</v>
      </c>
      <c r="B50" s="2">
        <v>45350</v>
      </c>
      <c r="C50" t="s">
        <v>11</v>
      </c>
      <c r="D50" t="s">
        <v>24</v>
      </c>
      <c r="E50" t="s">
        <v>20</v>
      </c>
      <c r="F50">
        <v>74</v>
      </c>
      <c r="G50">
        <v>36708</v>
      </c>
      <c r="H50" t="s">
        <v>21</v>
      </c>
      <c r="I50">
        <v>26</v>
      </c>
      <c r="J50" t="str">
        <f t="shared" si="0"/>
        <v>A1</v>
      </c>
      <c r="K50" s="3">
        <f t="shared" si="1"/>
        <v>496.05405405405406</v>
      </c>
    </row>
    <row r="51" spans="1:11" x14ac:dyDescent="0.3">
      <c r="A51">
        <v>50</v>
      </c>
      <c r="B51" s="2">
        <v>45234</v>
      </c>
      <c r="C51" t="s">
        <v>18</v>
      </c>
      <c r="D51" t="s">
        <v>12</v>
      </c>
      <c r="E51" t="s">
        <v>17</v>
      </c>
      <c r="F51">
        <v>177</v>
      </c>
      <c r="G51">
        <v>30600</v>
      </c>
      <c r="H51" t="s">
        <v>21</v>
      </c>
      <c r="I51">
        <v>25</v>
      </c>
      <c r="J51" t="str">
        <f t="shared" si="0"/>
        <v>A1</v>
      </c>
      <c r="K51" s="3">
        <f t="shared" si="1"/>
        <v>172.88135593220338</v>
      </c>
    </row>
    <row r="52" spans="1:11" x14ac:dyDescent="0.3">
      <c r="A52">
        <v>51</v>
      </c>
      <c r="B52" s="2">
        <v>45364</v>
      </c>
      <c r="C52" t="s">
        <v>11</v>
      </c>
      <c r="D52" t="s">
        <v>22</v>
      </c>
      <c r="E52" t="s">
        <v>20</v>
      </c>
      <c r="F52">
        <v>358</v>
      </c>
      <c r="G52">
        <v>13568</v>
      </c>
      <c r="H52" t="s">
        <v>14</v>
      </c>
      <c r="I52">
        <v>57</v>
      </c>
      <c r="J52" t="str">
        <f t="shared" si="0"/>
        <v>A3</v>
      </c>
      <c r="K52" s="3">
        <f t="shared" si="1"/>
        <v>37.899441340782126</v>
      </c>
    </row>
    <row r="53" spans="1:11" x14ac:dyDescent="0.3">
      <c r="A53">
        <v>52</v>
      </c>
      <c r="B53" s="2">
        <v>45350</v>
      </c>
      <c r="C53" t="s">
        <v>11</v>
      </c>
      <c r="D53" t="s">
        <v>28</v>
      </c>
      <c r="E53" t="s">
        <v>20</v>
      </c>
      <c r="F53">
        <v>343</v>
      </c>
      <c r="G53">
        <v>33344</v>
      </c>
      <c r="H53" t="s">
        <v>21</v>
      </c>
      <c r="I53">
        <v>42</v>
      </c>
      <c r="J53" t="str">
        <f t="shared" si="0"/>
        <v>A2</v>
      </c>
      <c r="K53" s="3">
        <f t="shared" si="1"/>
        <v>97.212827988338191</v>
      </c>
    </row>
    <row r="54" spans="1:11" x14ac:dyDescent="0.3">
      <c r="A54">
        <v>53</v>
      </c>
      <c r="B54" s="2">
        <v>45216</v>
      </c>
      <c r="C54" t="s">
        <v>31</v>
      </c>
      <c r="D54" t="s">
        <v>28</v>
      </c>
      <c r="E54" t="s">
        <v>20</v>
      </c>
      <c r="F54">
        <v>63</v>
      </c>
      <c r="G54">
        <v>3960</v>
      </c>
      <c r="H54" t="s">
        <v>21</v>
      </c>
      <c r="I54">
        <v>42</v>
      </c>
      <c r="J54" t="str">
        <f t="shared" si="0"/>
        <v>A2</v>
      </c>
      <c r="K54" s="3">
        <f t="shared" si="1"/>
        <v>62.857142857142854</v>
      </c>
    </row>
    <row r="55" spans="1:11" x14ac:dyDescent="0.3">
      <c r="A55">
        <v>54</v>
      </c>
      <c r="B55" s="2">
        <v>45510</v>
      </c>
      <c r="C55" t="s">
        <v>15</v>
      </c>
      <c r="D55" t="s">
        <v>26</v>
      </c>
      <c r="E55" t="s">
        <v>13</v>
      </c>
      <c r="F55">
        <v>429</v>
      </c>
      <c r="G55">
        <v>58208</v>
      </c>
      <c r="H55" t="s">
        <v>21</v>
      </c>
      <c r="I55">
        <v>28</v>
      </c>
      <c r="J55" t="str">
        <f t="shared" si="0"/>
        <v>A1</v>
      </c>
      <c r="K55" s="3">
        <f t="shared" si="1"/>
        <v>135.68298368298369</v>
      </c>
    </row>
    <row r="56" spans="1:11" x14ac:dyDescent="0.3">
      <c r="A56">
        <v>55</v>
      </c>
      <c r="B56" s="2">
        <v>45549</v>
      </c>
      <c r="C56" t="s">
        <v>11</v>
      </c>
      <c r="D56" t="s">
        <v>28</v>
      </c>
      <c r="E56" t="s">
        <v>17</v>
      </c>
      <c r="F56">
        <v>491</v>
      </c>
      <c r="G56">
        <v>59458</v>
      </c>
      <c r="H56" t="s">
        <v>21</v>
      </c>
      <c r="I56">
        <v>42</v>
      </c>
      <c r="J56" t="str">
        <f t="shared" si="0"/>
        <v>A2</v>
      </c>
      <c r="K56" s="3">
        <f t="shared" si="1"/>
        <v>121.09572301425662</v>
      </c>
    </row>
    <row r="57" spans="1:11" x14ac:dyDescent="0.3">
      <c r="A57">
        <v>56</v>
      </c>
      <c r="B57" s="2">
        <v>45193</v>
      </c>
      <c r="C57" t="s">
        <v>15</v>
      </c>
      <c r="D57" t="s">
        <v>28</v>
      </c>
      <c r="E57" t="s">
        <v>13</v>
      </c>
      <c r="F57">
        <v>344</v>
      </c>
      <c r="G57">
        <v>13872</v>
      </c>
      <c r="H57" t="s">
        <v>14</v>
      </c>
      <c r="I57">
        <v>42</v>
      </c>
      <c r="J57" t="str">
        <f t="shared" si="0"/>
        <v>A2</v>
      </c>
      <c r="K57" s="3">
        <f t="shared" si="1"/>
        <v>40.325581395348834</v>
      </c>
    </row>
    <row r="58" spans="1:11" x14ac:dyDescent="0.3">
      <c r="A58">
        <v>57</v>
      </c>
      <c r="B58" s="2">
        <v>45296</v>
      </c>
      <c r="C58" t="s">
        <v>15</v>
      </c>
      <c r="D58" t="s">
        <v>12</v>
      </c>
      <c r="E58" t="s">
        <v>17</v>
      </c>
      <c r="F58">
        <v>255</v>
      </c>
      <c r="G58">
        <v>57706</v>
      </c>
      <c r="H58" t="s">
        <v>14</v>
      </c>
      <c r="I58">
        <v>25</v>
      </c>
      <c r="J58" t="str">
        <f t="shared" si="0"/>
        <v>A1</v>
      </c>
      <c r="K58" s="3">
        <f t="shared" si="1"/>
        <v>226.29803921568629</v>
      </c>
    </row>
    <row r="59" spans="1:11" x14ac:dyDescent="0.3">
      <c r="A59">
        <v>58</v>
      </c>
      <c r="B59" s="2">
        <v>45292</v>
      </c>
      <c r="C59" t="s">
        <v>11</v>
      </c>
      <c r="D59" t="s">
        <v>28</v>
      </c>
      <c r="E59" t="s">
        <v>13</v>
      </c>
      <c r="F59">
        <v>160</v>
      </c>
      <c r="G59">
        <v>59248</v>
      </c>
      <c r="H59" t="s">
        <v>14</v>
      </c>
      <c r="I59">
        <v>42</v>
      </c>
      <c r="J59" t="str">
        <f t="shared" si="0"/>
        <v>A2</v>
      </c>
      <c r="K59" s="3">
        <f t="shared" si="1"/>
        <v>370.3</v>
      </c>
    </row>
    <row r="60" spans="1:11" x14ac:dyDescent="0.3">
      <c r="A60">
        <v>59</v>
      </c>
      <c r="B60" s="2">
        <v>45453</v>
      </c>
      <c r="C60" t="s">
        <v>18</v>
      </c>
      <c r="D60" t="s">
        <v>12</v>
      </c>
      <c r="E60" t="s">
        <v>27</v>
      </c>
      <c r="F60">
        <v>322</v>
      </c>
      <c r="G60">
        <v>29440</v>
      </c>
      <c r="H60" t="s">
        <v>21</v>
      </c>
      <c r="I60">
        <v>25</v>
      </c>
      <c r="J60" t="str">
        <f t="shared" si="0"/>
        <v>A1</v>
      </c>
      <c r="K60" s="3">
        <f t="shared" si="1"/>
        <v>91.428571428571431</v>
      </c>
    </row>
    <row r="61" spans="1:11" x14ac:dyDescent="0.3">
      <c r="A61">
        <v>60</v>
      </c>
      <c r="B61" s="2">
        <v>45372</v>
      </c>
      <c r="C61" t="s">
        <v>18</v>
      </c>
      <c r="D61" t="s">
        <v>12</v>
      </c>
      <c r="E61" t="s">
        <v>20</v>
      </c>
      <c r="F61">
        <v>178</v>
      </c>
      <c r="G61">
        <v>679</v>
      </c>
      <c r="H61" t="s">
        <v>21</v>
      </c>
      <c r="I61">
        <v>25</v>
      </c>
      <c r="J61" t="str">
        <f t="shared" si="0"/>
        <v>A1</v>
      </c>
      <c r="K61" s="3">
        <f t="shared" si="1"/>
        <v>3.8146067415730336</v>
      </c>
    </row>
    <row r="62" spans="1:11" x14ac:dyDescent="0.3">
      <c r="A62">
        <v>61</v>
      </c>
      <c r="B62" s="2">
        <v>45286</v>
      </c>
      <c r="C62" t="s">
        <v>15</v>
      </c>
      <c r="D62" t="s">
        <v>16</v>
      </c>
      <c r="E62" t="s">
        <v>13</v>
      </c>
      <c r="F62">
        <v>151</v>
      </c>
      <c r="G62">
        <v>8475</v>
      </c>
      <c r="H62" t="s">
        <v>14</v>
      </c>
      <c r="I62">
        <v>52</v>
      </c>
      <c r="J62" t="str">
        <f t="shared" si="0"/>
        <v>A3</v>
      </c>
      <c r="K62" s="3">
        <f t="shared" si="1"/>
        <v>56.12582781456954</v>
      </c>
    </row>
    <row r="63" spans="1:11" x14ac:dyDescent="0.3">
      <c r="A63">
        <v>62</v>
      </c>
      <c r="B63" s="2">
        <v>45350</v>
      </c>
      <c r="C63" t="s">
        <v>15</v>
      </c>
      <c r="D63" t="s">
        <v>22</v>
      </c>
      <c r="E63" t="s">
        <v>20</v>
      </c>
      <c r="F63">
        <v>535</v>
      </c>
      <c r="G63">
        <v>44330</v>
      </c>
      <c r="H63" t="s">
        <v>21</v>
      </c>
      <c r="I63">
        <v>57</v>
      </c>
      <c r="J63" t="str">
        <f t="shared" si="0"/>
        <v>A3</v>
      </c>
      <c r="K63" s="3">
        <f t="shared" si="1"/>
        <v>82.859813084112147</v>
      </c>
    </row>
    <row r="64" spans="1:11" x14ac:dyDescent="0.3">
      <c r="A64">
        <v>63</v>
      </c>
      <c r="B64" s="2">
        <v>45510</v>
      </c>
      <c r="C64" t="s">
        <v>31</v>
      </c>
      <c r="D64" t="s">
        <v>12</v>
      </c>
      <c r="E64" t="s">
        <v>13</v>
      </c>
      <c r="F64">
        <v>305</v>
      </c>
      <c r="G64">
        <v>3186</v>
      </c>
      <c r="H64" t="s">
        <v>14</v>
      </c>
      <c r="I64">
        <v>25</v>
      </c>
      <c r="J64" t="str">
        <f t="shared" si="0"/>
        <v>A1</v>
      </c>
      <c r="K64" s="3">
        <f t="shared" si="1"/>
        <v>10.445901639344262</v>
      </c>
    </row>
    <row r="65" spans="1:11" x14ac:dyDescent="0.3">
      <c r="A65">
        <v>64</v>
      </c>
      <c r="B65" s="2">
        <v>45432</v>
      </c>
      <c r="C65" t="s">
        <v>15</v>
      </c>
      <c r="D65" t="s">
        <v>12</v>
      </c>
      <c r="E65" t="s">
        <v>27</v>
      </c>
      <c r="F65">
        <v>188</v>
      </c>
      <c r="G65">
        <v>679</v>
      </c>
      <c r="H65" t="s">
        <v>14</v>
      </c>
      <c r="I65">
        <v>25</v>
      </c>
      <c r="J65" t="str">
        <f t="shared" si="0"/>
        <v>A1</v>
      </c>
      <c r="K65" s="3">
        <f t="shared" si="1"/>
        <v>3.6117021276595747</v>
      </c>
    </row>
    <row r="66" spans="1:11" x14ac:dyDescent="0.3">
      <c r="A66">
        <v>65</v>
      </c>
      <c r="B66" s="2">
        <v>45378</v>
      </c>
      <c r="C66" t="s">
        <v>31</v>
      </c>
      <c r="D66" t="s">
        <v>28</v>
      </c>
      <c r="E66" t="s">
        <v>13</v>
      </c>
      <c r="F66">
        <v>495</v>
      </c>
      <c r="G66">
        <v>679</v>
      </c>
      <c r="H66" t="s">
        <v>21</v>
      </c>
      <c r="I66">
        <v>42</v>
      </c>
      <c r="J66" t="str">
        <f t="shared" ref="J66:J121" si="2">IF(I66&lt;=35,"A1",IF(I66&lt;=45,"A2","A3"))</f>
        <v>A2</v>
      </c>
      <c r="K66" s="3">
        <f t="shared" ref="K66:K121" si="3">G66/F66</f>
        <v>1.3717171717171717</v>
      </c>
    </row>
    <row r="67" spans="1:11" x14ac:dyDescent="0.3">
      <c r="A67">
        <v>66</v>
      </c>
      <c r="B67" s="2">
        <v>45390</v>
      </c>
      <c r="C67" t="s">
        <v>15</v>
      </c>
      <c r="D67" t="s">
        <v>25</v>
      </c>
      <c r="E67" t="s">
        <v>27</v>
      </c>
      <c r="F67">
        <v>190</v>
      </c>
      <c r="G67">
        <v>28050</v>
      </c>
      <c r="H67" t="s">
        <v>14</v>
      </c>
      <c r="I67">
        <v>28</v>
      </c>
      <c r="J67" t="str">
        <f t="shared" si="2"/>
        <v>A1</v>
      </c>
      <c r="K67" s="3">
        <f t="shared" si="3"/>
        <v>147.63157894736841</v>
      </c>
    </row>
    <row r="68" spans="1:11" x14ac:dyDescent="0.3">
      <c r="A68">
        <v>67</v>
      </c>
      <c r="B68" s="2">
        <v>45249</v>
      </c>
      <c r="C68" t="s">
        <v>15</v>
      </c>
      <c r="D68" t="s">
        <v>24</v>
      </c>
      <c r="E68" t="s">
        <v>13</v>
      </c>
      <c r="F68">
        <v>511</v>
      </c>
      <c r="G68">
        <v>16698</v>
      </c>
      <c r="H68" t="s">
        <v>23</v>
      </c>
      <c r="I68">
        <v>26</v>
      </c>
      <c r="J68" t="str">
        <f t="shared" si="2"/>
        <v>A1</v>
      </c>
      <c r="K68" s="3">
        <f t="shared" si="3"/>
        <v>32.677103718199611</v>
      </c>
    </row>
    <row r="69" spans="1:11" x14ac:dyDescent="0.3">
      <c r="A69">
        <v>68</v>
      </c>
      <c r="B69" s="2">
        <v>45350</v>
      </c>
      <c r="C69" t="s">
        <v>11</v>
      </c>
      <c r="D69" t="s">
        <v>30</v>
      </c>
      <c r="E69" t="s">
        <v>13</v>
      </c>
      <c r="F69">
        <v>308</v>
      </c>
      <c r="G69">
        <v>27956</v>
      </c>
      <c r="H69" t="s">
        <v>23</v>
      </c>
      <c r="I69">
        <v>49</v>
      </c>
      <c r="J69" t="str">
        <f t="shared" si="2"/>
        <v>A3</v>
      </c>
      <c r="K69" s="3">
        <f t="shared" si="3"/>
        <v>90.766233766233768</v>
      </c>
    </row>
    <row r="70" spans="1:11" x14ac:dyDescent="0.3">
      <c r="A70">
        <v>69</v>
      </c>
      <c r="B70" s="2">
        <v>45532</v>
      </c>
      <c r="C70" t="s">
        <v>31</v>
      </c>
      <c r="D70" t="s">
        <v>19</v>
      </c>
      <c r="E70" t="s">
        <v>17</v>
      </c>
      <c r="F70">
        <v>183</v>
      </c>
      <c r="G70">
        <v>679</v>
      </c>
      <c r="H70" t="s">
        <v>21</v>
      </c>
      <c r="I70">
        <v>36</v>
      </c>
      <c r="J70" t="str">
        <f t="shared" si="2"/>
        <v>A2</v>
      </c>
      <c r="K70" s="3">
        <f t="shared" si="3"/>
        <v>3.7103825136612021</v>
      </c>
    </row>
    <row r="71" spans="1:11" x14ac:dyDescent="0.3">
      <c r="A71">
        <v>70</v>
      </c>
      <c r="B71" s="2">
        <v>45232</v>
      </c>
      <c r="C71" t="s">
        <v>18</v>
      </c>
      <c r="D71" t="s">
        <v>28</v>
      </c>
      <c r="E71" t="s">
        <v>17</v>
      </c>
      <c r="F71">
        <v>335</v>
      </c>
      <c r="G71">
        <v>36984</v>
      </c>
      <c r="H71" t="s">
        <v>14</v>
      </c>
      <c r="I71">
        <v>42</v>
      </c>
      <c r="J71" t="str">
        <f t="shared" si="2"/>
        <v>A2</v>
      </c>
      <c r="K71" s="3">
        <f t="shared" si="3"/>
        <v>110.4</v>
      </c>
    </row>
    <row r="72" spans="1:11" x14ac:dyDescent="0.3">
      <c r="A72">
        <v>71</v>
      </c>
      <c r="B72" s="2">
        <v>45350</v>
      </c>
      <c r="C72" t="s">
        <v>18</v>
      </c>
      <c r="D72" t="s">
        <v>30</v>
      </c>
      <c r="E72" t="s">
        <v>17</v>
      </c>
      <c r="F72">
        <v>95</v>
      </c>
      <c r="G72">
        <v>46800</v>
      </c>
      <c r="H72" t="s">
        <v>21</v>
      </c>
      <c r="I72">
        <v>49</v>
      </c>
      <c r="J72" t="str">
        <f t="shared" si="2"/>
        <v>A3</v>
      </c>
      <c r="K72" s="3">
        <f t="shared" si="3"/>
        <v>492.63157894736844</v>
      </c>
    </row>
    <row r="73" spans="1:11" x14ac:dyDescent="0.3">
      <c r="A73">
        <v>72</v>
      </c>
      <c r="B73" s="2">
        <v>45356</v>
      </c>
      <c r="C73" t="s">
        <v>18</v>
      </c>
      <c r="D73" t="s">
        <v>28</v>
      </c>
      <c r="E73" t="s">
        <v>17</v>
      </c>
      <c r="F73">
        <v>218</v>
      </c>
      <c r="G73">
        <v>7125</v>
      </c>
      <c r="H73" t="s">
        <v>21</v>
      </c>
      <c r="I73">
        <v>42</v>
      </c>
      <c r="J73" t="str">
        <f t="shared" si="2"/>
        <v>A2</v>
      </c>
      <c r="K73" s="3">
        <f t="shared" si="3"/>
        <v>32.683486238532112</v>
      </c>
    </row>
    <row r="74" spans="1:11" x14ac:dyDescent="0.3">
      <c r="A74">
        <v>73</v>
      </c>
      <c r="B74" s="2">
        <v>45506</v>
      </c>
      <c r="C74" t="s">
        <v>15</v>
      </c>
      <c r="D74" t="s">
        <v>28</v>
      </c>
      <c r="E74" t="s">
        <v>20</v>
      </c>
      <c r="F74">
        <v>265</v>
      </c>
      <c r="G74">
        <v>12320</v>
      </c>
      <c r="H74" t="s">
        <v>14</v>
      </c>
      <c r="I74">
        <v>42</v>
      </c>
      <c r="J74" t="str">
        <f t="shared" si="2"/>
        <v>A2</v>
      </c>
      <c r="K74" s="3">
        <f t="shared" si="3"/>
        <v>46.490566037735846</v>
      </c>
    </row>
    <row r="75" spans="1:11" x14ac:dyDescent="0.3">
      <c r="A75">
        <v>74</v>
      </c>
      <c r="B75" s="2">
        <v>45197</v>
      </c>
      <c r="C75" t="s">
        <v>15</v>
      </c>
      <c r="D75" t="s">
        <v>16</v>
      </c>
      <c r="E75" t="s">
        <v>27</v>
      </c>
      <c r="F75">
        <v>213</v>
      </c>
      <c r="G75">
        <v>42028</v>
      </c>
      <c r="H75" t="s">
        <v>14</v>
      </c>
      <c r="I75">
        <v>52</v>
      </c>
      <c r="J75" t="str">
        <f t="shared" si="2"/>
        <v>A3</v>
      </c>
      <c r="K75" s="3">
        <f t="shared" si="3"/>
        <v>197.31455399061034</v>
      </c>
    </row>
    <row r="76" spans="1:11" x14ac:dyDescent="0.3">
      <c r="A76">
        <v>75</v>
      </c>
      <c r="B76" s="2">
        <v>45357</v>
      </c>
      <c r="C76" t="s">
        <v>15</v>
      </c>
      <c r="D76" t="s">
        <v>26</v>
      </c>
      <c r="E76" t="s">
        <v>13</v>
      </c>
      <c r="F76">
        <v>128</v>
      </c>
      <c r="G76">
        <v>679</v>
      </c>
      <c r="H76" t="s">
        <v>21</v>
      </c>
      <c r="I76">
        <v>28</v>
      </c>
      <c r="J76" t="str">
        <f t="shared" si="2"/>
        <v>A1</v>
      </c>
      <c r="K76" s="3">
        <f t="shared" si="3"/>
        <v>5.3046875</v>
      </c>
    </row>
    <row r="77" spans="1:11" x14ac:dyDescent="0.3">
      <c r="A77">
        <v>76</v>
      </c>
      <c r="B77" s="2">
        <v>45217</v>
      </c>
      <c r="C77" t="s">
        <v>18</v>
      </c>
      <c r="D77" t="s">
        <v>12</v>
      </c>
      <c r="E77" t="s">
        <v>27</v>
      </c>
      <c r="F77">
        <v>208</v>
      </c>
      <c r="G77">
        <v>25758</v>
      </c>
      <c r="H77" t="s">
        <v>23</v>
      </c>
      <c r="I77">
        <v>25</v>
      </c>
      <c r="J77" t="str">
        <f t="shared" si="2"/>
        <v>A1</v>
      </c>
      <c r="K77" s="3">
        <f t="shared" si="3"/>
        <v>123.83653846153847</v>
      </c>
    </row>
    <row r="78" spans="1:11" x14ac:dyDescent="0.3">
      <c r="A78">
        <v>77</v>
      </c>
      <c r="B78" s="2">
        <v>45478</v>
      </c>
      <c r="C78" t="s">
        <v>15</v>
      </c>
      <c r="D78" t="s">
        <v>28</v>
      </c>
      <c r="E78" t="s">
        <v>17</v>
      </c>
      <c r="F78">
        <v>115</v>
      </c>
      <c r="G78">
        <v>34804</v>
      </c>
      <c r="H78" t="s">
        <v>14</v>
      </c>
      <c r="I78">
        <v>42</v>
      </c>
      <c r="J78" t="str">
        <f t="shared" si="2"/>
        <v>A2</v>
      </c>
      <c r="K78" s="3">
        <f t="shared" si="3"/>
        <v>302.64347826086959</v>
      </c>
    </row>
    <row r="79" spans="1:11" x14ac:dyDescent="0.3">
      <c r="A79">
        <v>78</v>
      </c>
      <c r="B79" s="2">
        <v>45469</v>
      </c>
      <c r="C79" t="s">
        <v>11</v>
      </c>
      <c r="D79" t="s">
        <v>24</v>
      </c>
      <c r="E79" t="s">
        <v>13</v>
      </c>
      <c r="F79">
        <v>465</v>
      </c>
      <c r="G79">
        <v>679</v>
      </c>
      <c r="H79" t="s">
        <v>14</v>
      </c>
      <c r="I79">
        <v>26</v>
      </c>
      <c r="J79" t="str">
        <f t="shared" si="2"/>
        <v>A1</v>
      </c>
      <c r="K79" s="3">
        <f t="shared" si="3"/>
        <v>1.4602150537634409</v>
      </c>
    </row>
    <row r="80" spans="1:11" x14ac:dyDescent="0.3">
      <c r="A80">
        <v>79</v>
      </c>
      <c r="B80" s="2">
        <v>45544</v>
      </c>
      <c r="C80" t="s">
        <v>31</v>
      </c>
      <c r="D80" t="s">
        <v>28</v>
      </c>
      <c r="E80" t="s">
        <v>20</v>
      </c>
      <c r="F80">
        <v>519</v>
      </c>
      <c r="G80">
        <v>45312</v>
      </c>
      <c r="H80" t="s">
        <v>21</v>
      </c>
      <c r="I80">
        <v>42</v>
      </c>
      <c r="J80" t="str">
        <f t="shared" si="2"/>
        <v>A2</v>
      </c>
      <c r="K80" s="3">
        <f t="shared" si="3"/>
        <v>87.306358381502889</v>
      </c>
    </row>
    <row r="81" spans="1:11" x14ac:dyDescent="0.3">
      <c r="A81">
        <v>80</v>
      </c>
      <c r="B81" s="2">
        <v>45350</v>
      </c>
      <c r="C81" t="s">
        <v>11</v>
      </c>
      <c r="D81" t="s">
        <v>22</v>
      </c>
      <c r="E81" t="s">
        <v>20</v>
      </c>
      <c r="F81">
        <v>380</v>
      </c>
      <c r="G81">
        <v>44525</v>
      </c>
      <c r="H81" t="s">
        <v>23</v>
      </c>
      <c r="I81">
        <v>57</v>
      </c>
      <c r="J81" t="str">
        <f t="shared" si="2"/>
        <v>A3</v>
      </c>
      <c r="K81" s="3">
        <f t="shared" si="3"/>
        <v>117.17105263157895</v>
      </c>
    </row>
    <row r="82" spans="1:11" x14ac:dyDescent="0.3">
      <c r="A82">
        <v>81</v>
      </c>
      <c r="B82" s="2">
        <v>45335</v>
      </c>
      <c r="C82" t="s">
        <v>31</v>
      </c>
      <c r="D82" t="s">
        <v>28</v>
      </c>
      <c r="E82" t="s">
        <v>13</v>
      </c>
      <c r="F82">
        <v>32</v>
      </c>
      <c r="G82">
        <v>3132</v>
      </c>
      <c r="H82" t="s">
        <v>21</v>
      </c>
      <c r="I82">
        <v>42</v>
      </c>
      <c r="J82" t="str">
        <f t="shared" si="2"/>
        <v>A2</v>
      </c>
      <c r="K82" s="3">
        <f t="shared" si="3"/>
        <v>97.875</v>
      </c>
    </row>
    <row r="83" spans="1:11" x14ac:dyDescent="0.3">
      <c r="A83">
        <v>82</v>
      </c>
      <c r="B83" s="2">
        <v>45457</v>
      </c>
      <c r="C83" t="s">
        <v>31</v>
      </c>
      <c r="D83" t="s">
        <v>12</v>
      </c>
      <c r="E83" t="s">
        <v>17</v>
      </c>
      <c r="F83">
        <v>130</v>
      </c>
      <c r="G83">
        <v>16740</v>
      </c>
      <c r="H83" t="s">
        <v>14</v>
      </c>
      <c r="I83">
        <v>25</v>
      </c>
      <c r="J83" t="str">
        <f t="shared" si="2"/>
        <v>A1</v>
      </c>
      <c r="K83" s="3">
        <f t="shared" si="3"/>
        <v>128.76923076923077</v>
      </c>
    </row>
    <row r="84" spans="1:11" x14ac:dyDescent="0.3">
      <c r="A84">
        <v>83</v>
      </c>
      <c r="B84" s="2">
        <v>45254</v>
      </c>
      <c r="C84" t="s">
        <v>15</v>
      </c>
      <c r="D84" t="s">
        <v>24</v>
      </c>
      <c r="E84" t="s">
        <v>20</v>
      </c>
      <c r="F84">
        <v>545</v>
      </c>
      <c r="G84">
        <v>65250</v>
      </c>
      <c r="H84" t="s">
        <v>14</v>
      </c>
      <c r="I84">
        <v>26</v>
      </c>
      <c r="J84" t="str">
        <f t="shared" si="2"/>
        <v>A1</v>
      </c>
      <c r="K84" s="3">
        <f t="shared" si="3"/>
        <v>119.72477064220183</v>
      </c>
    </row>
    <row r="85" spans="1:11" x14ac:dyDescent="0.3">
      <c r="A85">
        <v>84</v>
      </c>
      <c r="B85" s="2">
        <v>45369</v>
      </c>
      <c r="C85" t="s">
        <v>15</v>
      </c>
      <c r="D85" t="s">
        <v>25</v>
      </c>
      <c r="E85" t="s">
        <v>27</v>
      </c>
      <c r="F85">
        <v>84</v>
      </c>
      <c r="G85">
        <v>10688</v>
      </c>
      <c r="H85" t="s">
        <v>14</v>
      </c>
      <c r="I85">
        <v>28</v>
      </c>
      <c r="J85" t="str">
        <f t="shared" si="2"/>
        <v>A1</v>
      </c>
      <c r="K85" s="3">
        <f t="shared" si="3"/>
        <v>127.23809523809524</v>
      </c>
    </row>
    <row r="86" spans="1:11" x14ac:dyDescent="0.3">
      <c r="A86">
        <v>85</v>
      </c>
      <c r="B86" s="2">
        <v>45309</v>
      </c>
      <c r="C86" t="s">
        <v>15</v>
      </c>
      <c r="D86" t="s">
        <v>28</v>
      </c>
      <c r="E86" t="s">
        <v>27</v>
      </c>
      <c r="F86">
        <v>192</v>
      </c>
      <c r="G86">
        <v>18648</v>
      </c>
      <c r="H86" t="s">
        <v>14</v>
      </c>
      <c r="I86">
        <v>42</v>
      </c>
      <c r="J86" t="str">
        <f t="shared" si="2"/>
        <v>A2</v>
      </c>
      <c r="K86" s="3">
        <f t="shared" si="3"/>
        <v>97.125</v>
      </c>
    </row>
    <row r="87" spans="1:11" x14ac:dyDescent="0.3">
      <c r="A87">
        <v>86</v>
      </c>
      <c r="B87" s="2">
        <v>45307</v>
      </c>
      <c r="C87" t="s">
        <v>11</v>
      </c>
      <c r="D87" t="s">
        <v>25</v>
      </c>
      <c r="E87" t="s">
        <v>13</v>
      </c>
      <c r="F87">
        <v>60</v>
      </c>
      <c r="G87">
        <v>5822</v>
      </c>
      <c r="H87" t="s">
        <v>21</v>
      </c>
      <c r="I87">
        <v>28</v>
      </c>
      <c r="J87" t="str">
        <f t="shared" si="2"/>
        <v>A1</v>
      </c>
      <c r="K87" s="3">
        <f t="shared" si="3"/>
        <v>97.033333333333331</v>
      </c>
    </row>
    <row r="88" spans="1:11" x14ac:dyDescent="0.3">
      <c r="A88">
        <v>87</v>
      </c>
      <c r="B88" s="2">
        <v>45330</v>
      </c>
      <c r="C88" t="s">
        <v>15</v>
      </c>
      <c r="D88" t="s">
        <v>28</v>
      </c>
      <c r="E88" t="s">
        <v>17</v>
      </c>
      <c r="F88">
        <v>209</v>
      </c>
      <c r="G88">
        <v>51221</v>
      </c>
      <c r="H88" t="s">
        <v>14</v>
      </c>
      <c r="I88">
        <v>42</v>
      </c>
      <c r="J88" t="str">
        <f t="shared" si="2"/>
        <v>A2</v>
      </c>
      <c r="K88" s="3">
        <f t="shared" si="3"/>
        <v>245.07655502392345</v>
      </c>
    </row>
    <row r="89" spans="1:11" x14ac:dyDescent="0.3">
      <c r="A89">
        <v>88</v>
      </c>
      <c r="B89" s="2">
        <v>45305</v>
      </c>
      <c r="C89" t="s">
        <v>18</v>
      </c>
      <c r="D89" t="s">
        <v>25</v>
      </c>
      <c r="E89" t="s">
        <v>17</v>
      </c>
      <c r="F89">
        <v>264</v>
      </c>
      <c r="G89">
        <v>75332</v>
      </c>
      <c r="H89" t="s">
        <v>14</v>
      </c>
      <c r="I89">
        <v>28</v>
      </c>
      <c r="J89" t="str">
        <f t="shared" si="2"/>
        <v>A1</v>
      </c>
      <c r="K89" s="3">
        <f t="shared" si="3"/>
        <v>285.34848484848487</v>
      </c>
    </row>
    <row r="90" spans="1:11" x14ac:dyDescent="0.3">
      <c r="A90">
        <v>89</v>
      </c>
      <c r="B90" s="2">
        <v>45348</v>
      </c>
      <c r="C90" t="s">
        <v>15</v>
      </c>
      <c r="D90" t="s">
        <v>24</v>
      </c>
      <c r="E90" t="s">
        <v>27</v>
      </c>
      <c r="F90">
        <v>97</v>
      </c>
      <c r="G90">
        <v>679</v>
      </c>
      <c r="H90" t="s">
        <v>14</v>
      </c>
      <c r="I90">
        <v>26</v>
      </c>
      <c r="J90" t="str">
        <f t="shared" si="2"/>
        <v>A1</v>
      </c>
      <c r="K90" s="3">
        <f t="shared" si="3"/>
        <v>7</v>
      </c>
    </row>
    <row r="91" spans="1:11" x14ac:dyDescent="0.3">
      <c r="A91">
        <v>90</v>
      </c>
      <c r="B91" s="2">
        <v>45289</v>
      </c>
      <c r="C91" t="s">
        <v>15</v>
      </c>
      <c r="D91" t="s">
        <v>24</v>
      </c>
      <c r="E91" t="s">
        <v>17</v>
      </c>
      <c r="F91">
        <v>404</v>
      </c>
      <c r="G91">
        <v>13310</v>
      </c>
      <c r="H91" t="s">
        <v>14</v>
      </c>
      <c r="I91">
        <v>26</v>
      </c>
      <c r="J91" t="str">
        <f t="shared" si="2"/>
        <v>A1</v>
      </c>
      <c r="K91" s="3">
        <f t="shared" si="3"/>
        <v>32.945544554455445</v>
      </c>
    </row>
    <row r="92" spans="1:11" x14ac:dyDescent="0.3">
      <c r="A92">
        <v>91</v>
      </c>
      <c r="B92" s="2">
        <v>45444</v>
      </c>
      <c r="C92" t="s">
        <v>18</v>
      </c>
      <c r="D92" t="s">
        <v>28</v>
      </c>
      <c r="E92" t="s">
        <v>20</v>
      </c>
      <c r="F92">
        <v>386</v>
      </c>
      <c r="G92">
        <v>47952</v>
      </c>
      <c r="H92" t="s">
        <v>21</v>
      </c>
      <c r="I92">
        <v>42</v>
      </c>
      <c r="J92" t="str">
        <f t="shared" si="2"/>
        <v>A2</v>
      </c>
      <c r="K92" s="3">
        <f t="shared" si="3"/>
        <v>124.2279792746114</v>
      </c>
    </row>
    <row r="93" spans="1:11" x14ac:dyDescent="0.3">
      <c r="A93">
        <v>92</v>
      </c>
      <c r="B93" s="2">
        <v>45329</v>
      </c>
      <c r="C93" t="s">
        <v>11</v>
      </c>
      <c r="D93" t="s">
        <v>12</v>
      </c>
      <c r="E93" t="s">
        <v>20</v>
      </c>
      <c r="F93">
        <v>214</v>
      </c>
      <c r="G93">
        <v>4984</v>
      </c>
      <c r="H93" t="s">
        <v>21</v>
      </c>
      <c r="I93">
        <v>25</v>
      </c>
      <c r="J93" t="str">
        <f t="shared" si="2"/>
        <v>A1</v>
      </c>
      <c r="K93" s="3">
        <f t="shared" si="3"/>
        <v>23.289719626168225</v>
      </c>
    </row>
    <row r="94" spans="1:11" x14ac:dyDescent="0.3">
      <c r="A94">
        <v>93</v>
      </c>
      <c r="B94" s="2">
        <v>45277</v>
      </c>
      <c r="C94" t="s">
        <v>11</v>
      </c>
      <c r="D94" t="s">
        <v>26</v>
      </c>
      <c r="E94" t="s">
        <v>13</v>
      </c>
      <c r="F94">
        <v>366</v>
      </c>
      <c r="G94">
        <v>4131</v>
      </c>
      <c r="H94" t="s">
        <v>21</v>
      </c>
      <c r="I94">
        <v>28</v>
      </c>
      <c r="J94" t="str">
        <f t="shared" si="2"/>
        <v>A1</v>
      </c>
      <c r="K94" s="3">
        <f t="shared" si="3"/>
        <v>11.28688524590164</v>
      </c>
    </row>
    <row r="95" spans="1:11" x14ac:dyDescent="0.3">
      <c r="A95">
        <v>94</v>
      </c>
      <c r="B95" s="2">
        <v>45427</v>
      </c>
      <c r="C95" t="s">
        <v>18</v>
      </c>
      <c r="D95" t="s">
        <v>29</v>
      </c>
      <c r="E95" t="s">
        <v>13</v>
      </c>
      <c r="F95">
        <v>173</v>
      </c>
      <c r="G95">
        <v>24549</v>
      </c>
      <c r="H95" t="s">
        <v>21</v>
      </c>
      <c r="I95">
        <v>25</v>
      </c>
      <c r="J95" t="str">
        <f t="shared" si="2"/>
        <v>A1</v>
      </c>
      <c r="K95" s="3">
        <f t="shared" si="3"/>
        <v>141.90173410404626</v>
      </c>
    </row>
    <row r="96" spans="1:11" x14ac:dyDescent="0.3">
      <c r="A96">
        <v>95</v>
      </c>
      <c r="B96" s="2">
        <v>45521</v>
      </c>
      <c r="C96" t="s">
        <v>18</v>
      </c>
      <c r="D96" t="s">
        <v>28</v>
      </c>
      <c r="E96" t="s">
        <v>17</v>
      </c>
      <c r="F96">
        <v>306</v>
      </c>
      <c r="G96">
        <v>679</v>
      </c>
      <c r="H96" t="s">
        <v>14</v>
      </c>
      <c r="I96">
        <v>42</v>
      </c>
      <c r="J96" t="str">
        <f t="shared" si="2"/>
        <v>A2</v>
      </c>
      <c r="K96" s="3">
        <f t="shared" si="3"/>
        <v>2.2189542483660132</v>
      </c>
    </row>
    <row r="97" spans="1:11" x14ac:dyDescent="0.3">
      <c r="A97">
        <v>96</v>
      </c>
      <c r="B97" s="2">
        <v>45347</v>
      </c>
      <c r="C97" t="s">
        <v>18</v>
      </c>
      <c r="D97" t="s">
        <v>25</v>
      </c>
      <c r="E97" t="s">
        <v>13</v>
      </c>
      <c r="F97">
        <v>128</v>
      </c>
      <c r="G97">
        <v>35088</v>
      </c>
      <c r="H97" t="s">
        <v>21</v>
      </c>
      <c r="I97">
        <v>28</v>
      </c>
      <c r="J97" t="str">
        <f t="shared" si="2"/>
        <v>A1</v>
      </c>
      <c r="K97" s="3">
        <f t="shared" si="3"/>
        <v>274.125</v>
      </c>
    </row>
    <row r="98" spans="1:11" x14ac:dyDescent="0.3">
      <c r="A98">
        <v>97</v>
      </c>
      <c r="B98" s="2">
        <v>45293</v>
      </c>
      <c r="C98" t="s">
        <v>15</v>
      </c>
      <c r="D98" t="s">
        <v>12</v>
      </c>
      <c r="E98" t="s">
        <v>27</v>
      </c>
      <c r="F98">
        <v>368</v>
      </c>
      <c r="G98">
        <v>25254</v>
      </c>
      <c r="H98" t="s">
        <v>14</v>
      </c>
      <c r="I98">
        <v>25</v>
      </c>
      <c r="J98" t="str">
        <f t="shared" si="2"/>
        <v>A1</v>
      </c>
      <c r="K98" s="3">
        <f t="shared" si="3"/>
        <v>68.625</v>
      </c>
    </row>
    <row r="99" spans="1:11" x14ac:dyDescent="0.3">
      <c r="A99">
        <v>98</v>
      </c>
      <c r="B99" s="2">
        <v>45282</v>
      </c>
      <c r="C99" t="s">
        <v>15</v>
      </c>
      <c r="D99" t="s">
        <v>22</v>
      </c>
      <c r="E99" t="s">
        <v>20</v>
      </c>
      <c r="F99">
        <v>222</v>
      </c>
      <c r="G99">
        <v>17500</v>
      </c>
      <c r="H99" t="s">
        <v>21</v>
      </c>
      <c r="I99">
        <v>57</v>
      </c>
      <c r="J99" t="str">
        <f t="shared" si="2"/>
        <v>A3</v>
      </c>
      <c r="K99" s="3">
        <f t="shared" si="3"/>
        <v>78.828828828828833</v>
      </c>
    </row>
    <row r="100" spans="1:11" x14ac:dyDescent="0.3">
      <c r="A100">
        <v>99</v>
      </c>
      <c r="B100" s="2">
        <v>45464</v>
      </c>
      <c r="C100" t="s">
        <v>15</v>
      </c>
      <c r="D100" t="s">
        <v>28</v>
      </c>
      <c r="E100" t="s">
        <v>27</v>
      </c>
      <c r="F100">
        <v>216</v>
      </c>
      <c r="G100">
        <v>36934</v>
      </c>
      <c r="H100" t="s">
        <v>14</v>
      </c>
      <c r="I100">
        <v>42</v>
      </c>
      <c r="J100" t="str">
        <f t="shared" si="2"/>
        <v>A2</v>
      </c>
      <c r="K100" s="3">
        <f t="shared" si="3"/>
        <v>170.99074074074073</v>
      </c>
    </row>
    <row r="101" spans="1:11" x14ac:dyDescent="0.3">
      <c r="A101">
        <v>100</v>
      </c>
      <c r="B101" s="2">
        <v>45286</v>
      </c>
      <c r="C101" t="s">
        <v>15</v>
      </c>
      <c r="D101" t="s">
        <v>16</v>
      </c>
      <c r="E101" t="s">
        <v>27</v>
      </c>
      <c r="F101">
        <v>307</v>
      </c>
      <c r="G101">
        <v>679</v>
      </c>
      <c r="H101" t="s">
        <v>14</v>
      </c>
      <c r="I101">
        <v>52</v>
      </c>
      <c r="J101" t="str">
        <f t="shared" si="2"/>
        <v>A3</v>
      </c>
      <c r="K101" s="3">
        <f t="shared" si="3"/>
        <v>2.2117263843648209</v>
      </c>
    </row>
    <row r="102" spans="1:11" x14ac:dyDescent="0.3">
      <c r="A102">
        <v>101</v>
      </c>
      <c r="B102" s="2">
        <v>45215</v>
      </c>
      <c r="C102" t="s">
        <v>11</v>
      </c>
      <c r="D102" t="s">
        <v>12</v>
      </c>
      <c r="E102" t="s">
        <v>17</v>
      </c>
      <c r="F102">
        <v>384</v>
      </c>
      <c r="G102">
        <v>40565</v>
      </c>
      <c r="H102" t="s">
        <v>14</v>
      </c>
      <c r="I102">
        <v>25</v>
      </c>
      <c r="J102" t="str">
        <f t="shared" si="2"/>
        <v>A1</v>
      </c>
      <c r="K102" s="3">
        <f t="shared" si="3"/>
        <v>105.63802083333333</v>
      </c>
    </row>
    <row r="103" spans="1:11" x14ac:dyDescent="0.3">
      <c r="A103">
        <v>102</v>
      </c>
      <c r="B103" s="2">
        <v>45497</v>
      </c>
      <c r="C103" t="s">
        <v>31</v>
      </c>
      <c r="D103" t="s">
        <v>24</v>
      </c>
      <c r="E103" t="s">
        <v>13</v>
      </c>
      <c r="F103">
        <v>376</v>
      </c>
      <c r="G103">
        <v>679</v>
      </c>
      <c r="H103" t="s">
        <v>14</v>
      </c>
      <c r="I103">
        <v>26</v>
      </c>
      <c r="J103" t="str">
        <f t="shared" si="2"/>
        <v>A1</v>
      </c>
      <c r="K103" s="3">
        <f t="shared" si="3"/>
        <v>1.8058510638297873</v>
      </c>
    </row>
    <row r="104" spans="1:11" x14ac:dyDescent="0.3">
      <c r="A104">
        <v>103</v>
      </c>
      <c r="B104" s="2">
        <v>45274</v>
      </c>
      <c r="C104" t="s">
        <v>31</v>
      </c>
      <c r="D104" t="s">
        <v>22</v>
      </c>
      <c r="E104" t="s">
        <v>13</v>
      </c>
      <c r="F104">
        <v>97</v>
      </c>
      <c r="G104">
        <v>679</v>
      </c>
      <c r="H104" t="s">
        <v>14</v>
      </c>
      <c r="I104">
        <v>57</v>
      </c>
      <c r="J104" t="str">
        <f t="shared" si="2"/>
        <v>A3</v>
      </c>
      <c r="K104" s="3">
        <f t="shared" si="3"/>
        <v>7</v>
      </c>
    </row>
    <row r="105" spans="1:11" x14ac:dyDescent="0.3">
      <c r="A105">
        <v>104</v>
      </c>
      <c r="B105" s="2">
        <v>45243</v>
      </c>
      <c r="C105" t="s">
        <v>15</v>
      </c>
      <c r="D105" t="s">
        <v>28</v>
      </c>
      <c r="E105" t="s">
        <v>20</v>
      </c>
      <c r="F105">
        <v>359</v>
      </c>
      <c r="G105">
        <v>12753</v>
      </c>
      <c r="H105" t="s">
        <v>21</v>
      </c>
      <c r="I105">
        <v>42</v>
      </c>
      <c r="J105" t="str">
        <f t="shared" si="2"/>
        <v>A2</v>
      </c>
      <c r="K105" s="3">
        <f t="shared" si="3"/>
        <v>35.523676880222844</v>
      </c>
    </row>
    <row r="106" spans="1:11" x14ac:dyDescent="0.3">
      <c r="A106">
        <v>105</v>
      </c>
      <c r="B106" s="2">
        <v>45350</v>
      </c>
      <c r="C106" t="s">
        <v>18</v>
      </c>
      <c r="D106" t="s">
        <v>28</v>
      </c>
      <c r="E106" t="s">
        <v>20</v>
      </c>
      <c r="F106">
        <v>318</v>
      </c>
      <c r="G106">
        <v>16864</v>
      </c>
      <c r="H106" t="s">
        <v>21</v>
      </c>
      <c r="I106">
        <v>42</v>
      </c>
      <c r="J106" t="str">
        <f t="shared" si="2"/>
        <v>A2</v>
      </c>
      <c r="K106" s="3">
        <f t="shared" si="3"/>
        <v>53.031446540880502</v>
      </c>
    </row>
    <row r="107" spans="1:11" x14ac:dyDescent="0.3">
      <c r="A107">
        <v>106</v>
      </c>
      <c r="B107" s="2">
        <v>45392</v>
      </c>
      <c r="C107" t="s">
        <v>11</v>
      </c>
      <c r="D107" t="s">
        <v>28</v>
      </c>
      <c r="E107" t="s">
        <v>13</v>
      </c>
      <c r="F107">
        <v>51</v>
      </c>
      <c r="G107">
        <v>56888</v>
      </c>
      <c r="H107" t="s">
        <v>14</v>
      </c>
      <c r="I107">
        <v>42</v>
      </c>
      <c r="J107" t="str">
        <f t="shared" si="2"/>
        <v>A2</v>
      </c>
      <c r="K107" s="3">
        <f t="shared" si="3"/>
        <v>1115.4509803921569</v>
      </c>
    </row>
    <row r="108" spans="1:11" x14ac:dyDescent="0.3">
      <c r="A108">
        <v>107</v>
      </c>
      <c r="B108" s="2">
        <v>45412</v>
      </c>
      <c r="C108" t="s">
        <v>31</v>
      </c>
      <c r="D108" t="s">
        <v>25</v>
      </c>
      <c r="E108" t="s">
        <v>20</v>
      </c>
      <c r="F108">
        <v>236</v>
      </c>
      <c r="G108">
        <v>679</v>
      </c>
      <c r="H108" t="s">
        <v>23</v>
      </c>
      <c r="I108">
        <v>28</v>
      </c>
      <c r="J108" t="str">
        <f t="shared" si="2"/>
        <v>A1</v>
      </c>
      <c r="K108" s="3">
        <f t="shared" si="3"/>
        <v>2.8771186440677967</v>
      </c>
    </row>
    <row r="109" spans="1:11" x14ac:dyDescent="0.3">
      <c r="A109">
        <v>108</v>
      </c>
      <c r="B109" s="2">
        <v>45264</v>
      </c>
      <c r="C109" t="s">
        <v>15</v>
      </c>
      <c r="D109" t="s">
        <v>28</v>
      </c>
      <c r="E109" t="s">
        <v>13</v>
      </c>
      <c r="F109">
        <v>214</v>
      </c>
      <c r="G109">
        <v>31122</v>
      </c>
      <c r="H109" t="s">
        <v>21</v>
      </c>
      <c r="I109">
        <v>42</v>
      </c>
      <c r="J109" t="str">
        <f t="shared" si="2"/>
        <v>A2</v>
      </c>
      <c r="K109" s="3">
        <f t="shared" si="3"/>
        <v>145.42990654205607</v>
      </c>
    </row>
    <row r="110" spans="1:11" x14ac:dyDescent="0.3">
      <c r="A110">
        <v>109</v>
      </c>
      <c r="B110" s="2">
        <v>45256</v>
      </c>
      <c r="C110" t="s">
        <v>31</v>
      </c>
      <c r="D110" t="s">
        <v>26</v>
      </c>
      <c r="E110" t="s">
        <v>13</v>
      </c>
      <c r="F110">
        <v>86</v>
      </c>
      <c r="G110">
        <v>25853</v>
      </c>
      <c r="H110" t="s">
        <v>14</v>
      </c>
      <c r="I110">
        <v>28</v>
      </c>
      <c r="J110" t="str">
        <f t="shared" si="2"/>
        <v>A1</v>
      </c>
      <c r="K110" s="3">
        <f t="shared" si="3"/>
        <v>300.61627906976742</v>
      </c>
    </row>
    <row r="111" spans="1:11" x14ac:dyDescent="0.3">
      <c r="A111">
        <v>110</v>
      </c>
      <c r="B111" s="2">
        <v>45383</v>
      </c>
      <c r="C111" t="s">
        <v>15</v>
      </c>
      <c r="D111" t="s">
        <v>16</v>
      </c>
      <c r="E111" t="s">
        <v>20</v>
      </c>
      <c r="F111">
        <v>155</v>
      </c>
      <c r="G111">
        <v>11092</v>
      </c>
      <c r="H111" t="s">
        <v>14</v>
      </c>
      <c r="I111">
        <v>52</v>
      </c>
      <c r="J111" t="str">
        <f t="shared" si="2"/>
        <v>A3</v>
      </c>
      <c r="K111" s="3">
        <f t="shared" si="3"/>
        <v>71.561290322580646</v>
      </c>
    </row>
    <row r="112" spans="1:11" x14ac:dyDescent="0.3">
      <c r="A112">
        <v>111</v>
      </c>
      <c r="B112" s="2">
        <v>45497</v>
      </c>
      <c r="C112" t="s">
        <v>18</v>
      </c>
      <c r="D112" t="s">
        <v>24</v>
      </c>
      <c r="E112" t="s">
        <v>27</v>
      </c>
      <c r="F112">
        <v>319</v>
      </c>
      <c r="G112">
        <v>4221</v>
      </c>
      <c r="H112" t="s">
        <v>21</v>
      </c>
      <c r="I112">
        <v>26</v>
      </c>
      <c r="J112" t="str">
        <f t="shared" si="2"/>
        <v>A1</v>
      </c>
      <c r="K112" s="3">
        <f t="shared" si="3"/>
        <v>13.231974921630094</v>
      </c>
    </row>
    <row r="113" spans="1:11" x14ac:dyDescent="0.3">
      <c r="A113">
        <v>112</v>
      </c>
      <c r="B113" s="2">
        <v>45527</v>
      </c>
      <c r="C113" t="s">
        <v>31</v>
      </c>
      <c r="D113" t="s">
        <v>29</v>
      </c>
      <c r="E113" t="s">
        <v>13</v>
      </c>
      <c r="F113">
        <v>62</v>
      </c>
      <c r="G113">
        <v>31500</v>
      </c>
      <c r="H113" t="s">
        <v>21</v>
      </c>
      <c r="I113">
        <v>25</v>
      </c>
      <c r="J113" t="str">
        <f t="shared" si="2"/>
        <v>A1</v>
      </c>
      <c r="K113" s="3">
        <f t="shared" si="3"/>
        <v>508.06451612903226</v>
      </c>
    </row>
    <row r="114" spans="1:11" x14ac:dyDescent="0.3">
      <c r="A114">
        <v>113</v>
      </c>
      <c r="B114" s="2">
        <v>45370</v>
      </c>
      <c r="C114" t="s">
        <v>31</v>
      </c>
      <c r="D114" t="s">
        <v>24</v>
      </c>
      <c r="E114" t="s">
        <v>13</v>
      </c>
      <c r="F114">
        <v>81</v>
      </c>
      <c r="G114">
        <v>31414</v>
      </c>
      <c r="H114" t="s">
        <v>14</v>
      </c>
      <c r="I114">
        <v>26</v>
      </c>
      <c r="J114" t="str">
        <f t="shared" si="2"/>
        <v>A1</v>
      </c>
      <c r="K114" s="3">
        <f t="shared" si="3"/>
        <v>387.82716049382714</v>
      </c>
    </row>
    <row r="115" spans="1:11" x14ac:dyDescent="0.3">
      <c r="A115">
        <v>114</v>
      </c>
      <c r="B115" s="2">
        <v>45233</v>
      </c>
      <c r="C115" t="s">
        <v>18</v>
      </c>
      <c r="D115" t="s">
        <v>22</v>
      </c>
      <c r="E115" t="s">
        <v>13</v>
      </c>
      <c r="F115">
        <v>126</v>
      </c>
      <c r="G115">
        <v>40446</v>
      </c>
      <c r="H115" t="s">
        <v>23</v>
      </c>
      <c r="I115">
        <v>57</v>
      </c>
      <c r="J115" t="str">
        <f t="shared" si="2"/>
        <v>A3</v>
      </c>
      <c r="K115" s="3">
        <f t="shared" si="3"/>
        <v>321</v>
      </c>
    </row>
    <row r="116" spans="1:11" x14ac:dyDescent="0.3">
      <c r="A116">
        <v>115</v>
      </c>
      <c r="B116" s="2">
        <v>45232</v>
      </c>
      <c r="C116" t="s">
        <v>15</v>
      </c>
      <c r="D116" t="s">
        <v>24</v>
      </c>
      <c r="E116" t="s">
        <v>13</v>
      </c>
      <c r="F116">
        <v>541</v>
      </c>
      <c r="G116">
        <v>42432</v>
      </c>
      <c r="H116" t="s">
        <v>14</v>
      </c>
      <c r="I116">
        <v>26</v>
      </c>
      <c r="J116" t="str">
        <f t="shared" si="2"/>
        <v>A1</v>
      </c>
      <c r="K116" s="3">
        <f t="shared" si="3"/>
        <v>78.432532347504619</v>
      </c>
    </row>
    <row r="117" spans="1:11" x14ac:dyDescent="0.3">
      <c r="A117">
        <v>116</v>
      </c>
      <c r="B117" s="2">
        <v>45240</v>
      </c>
      <c r="C117" t="s">
        <v>18</v>
      </c>
      <c r="D117" t="s">
        <v>25</v>
      </c>
      <c r="E117" t="s">
        <v>17</v>
      </c>
      <c r="F117">
        <v>666</v>
      </c>
      <c r="G117">
        <v>64635</v>
      </c>
      <c r="H117" t="s">
        <v>21</v>
      </c>
      <c r="I117">
        <v>28</v>
      </c>
      <c r="J117" t="str">
        <f t="shared" si="2"/>
        <v>A1</v>
      </c>
      <c r="K117" s="3">
        <f t="shared" si="3"/>
        <v>97.049549549549553</v>
      </c>
    </row>
    <row r="118" spans="1:11" x14ac:dyDescent="0.3">
      <c r="A118">
        <v>117</v>
      </c>
      <c r="B118" s="2">
        <v>45374</v>
      </c>
      <c r="C118" t="s">
        <v>18</v>
      </c>
      <c r="D118" t="s">
        <v>24</v>
      </c>
      <c r="E118" t="s">
        <v>27</v>
      </c>
      <c r="F118">
        <v>527</v>
      </c>
      <c r="G118">
        <v>51168</v>
      </c>
      <c r="H118" t="s">
        <v>21</v>
      </c>
      <c r="I118">
        <v>26</v>
      </c>
      <c r="J118" t="str">
        <f t="shared" si="2"/>
        <v>A1</v>
      </c>
      <c r="K118" s="3">
        <f t="shared" si="3"/>
        <v>97.092979127134726</v>
      </c>
    </row>
    <row r="119" spans="1:11" x14ac:dyDescent="0.3">
      <c r="A119">
        <v>118</v>
      </c>
      <c r="B119" s="2">
        <v>45273</v>
      </c>
      <c r="C119" t="s">
        <v>15</v>
      </c>
      <c r="D119" t="s">
        <v>28</v>
      </c>
      <c r="E119" t="s">
        <v>13</v>
      </c>
      <c r="F119">
        <v>289</v>
      </c>
      <c r="G119">
        <v>24948</v>
      </c>
      <c r="H119" t="s">
        <v>21</v>
      </c>
      <c r="I119">
        <v>42</v>
      </c>
      <c r="J119" t="str">
        <f t="shared" si="2"/>
        <v>A2</v>
      </c>
      <c r="K119" s="3">
        <f t="shared" si="3"/>
        <v>86.325259515570934</v>
      </c>
    </row>
    <row r="120" spans="1:11" x14ac:dyDescent="0.3">
      <c r="A120">
        <v>119</v>
      </c>
      <c r="B120" s="2">
        <v>45305</v>
      </c>
      <c r="C120" t="s">
        <v>15</v>
      </c>
      <c r="D120" t="s">
        <v>22</v>
      </c>
      <c r="E120" t="s">
        <v>27</v>
      </c>
      <c r="F120">
        <v>199</v>
      </c>
      <c r="G120">
        <v>56118</v>
      </c>
      <c r="H120" t="s">
        <v>23</v>
      </c>
      <c r="I120">
        <v>57</v>
      </c>
      <c r="J120" t="str">
        <f t="shared" si="2"/>
        <v>A3</v>
      </c>
      <c r="K120" s="3">
        <f t="shared" si="3"/>
        <v>282</v>
      </c>
    </row>
    <row r="121" spans="1:11" x14ac:dyDescent="0.3">
      <c r="A121">
        <v>120</v>
      </c>
      <c r="B121" s="2">
        <v>45361</v>
      </c>
      <c r="C121" t="s">
        <v>31</v>
      </c>
      <c r="D121" t="s">
        <v>19</v>
      </c>
      <c r="E121" t="s">
        <v>13</v>
      </c>
      <c r="F121">
        <v>497</v>
      </c>
      <c r="G121">
        <v>46548</v>
      </c>
      <c r="H121" t="s">
        <v>14</v>
      </c>
      <c r="I121">
        <v>36</v>
      </c>
      <c r="J121" t="str">
        <f t="shared" si="2"/>
        <v>A2</v>
      </c>
      <c r="K121" s="3">
        <f t="shared" si="3"/>
        <v>93.6579476861167</v>
      </c>
    </row>
  </sheetData>
  <autoFilter ref="A1:K121" xr:uid="{11EB702C-2CA7-4800-A1A0-B4816E9E0C1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Pivot_1</vt:lpstr>
      <vt:lpstr>Pivot_2</vt:lpstr>
      <vt:lpstr>Pivot_3</vt:lpstr>
      <vt:lpstr>Pivot_4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Upadhayay</dc:creator>
  <cp:lastModifiedBy>Abhishek Upadhayay</cp:lastModifiedBy>
  <dcterms:created xsi:type="dcterms:W3CDTF">2025-09-08T16:01:17Z</dcterms:created>
  <dcterms:modified xsi:type="dcterms:W3CDTF">2025-09-10T17:27:10Z</dcterms:modified>
</cp:coreProperties>
</file>