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s_30\Excel\Data files\"/>
    </mc:Choice>
  </mc:AlternateContent>
  <xr:revisionPtr revIDLastSave="0" documentId="13_ncr:1_{3AFB5947-D645-48B6-9884-98BAF21F2958}" xr6:coauthVersionLast="47" xr6:coauthVersionMax="47" xr10:uidLastSave="{00000000-0000-0000-0000-000000000000}"/>
  <bookViews>
    <workbookView xWindow="-110" yWindow="-110" windowWidth="19420" windowHeight="10420" tabRatio="862" activeTab="1" xr2:uid="{00000000-000D-0000-FFFF-FFFF00000000}"/>
  </bookViews>
  <sheets>
    <sheet name="AND OR" sheetId="2" r:id="rId1"/>
    <sheet name="IF" sheetId="14" r:id="rId2"/>
    <sheet name="COUNTIF" sheetId="15" r:id="rId3"/>
    <sheet name="SUMIF" sheetId="16" r:id="rId4"/>
  </sheets>
  <externalReferences>
    <externalReference r:id="rId5"/>
  </externalReferences>
  <definedNames>
    <definedName name="EastAndWest">[1]INDEX!$D$91:$G$93,[1]INDEX!$D$96:$G$98</definedName>
    <definedName name="NorthAndSouth">[1]INDEX!$D$67:$G$69,[1]INDEX!$D$72:$G$74</definedName>
    <definedName name="PeopleLists">[1]AREAS!$C$3:$D$6,[1]AREAS!$C$8:$D$11</definedName>
    <definedName name="UserChoice" localSheetId="0">#REF!</definedName>
    <definedName name="UserChoice" localSheetId="2">#REF!</definedName>
    <definedName name="UserChoice" localSheetId="1">#REF!</definedName>
    <definedName name="UserChoice" localSheetId="3">#REF!</definedName>
    <definedName name="UserCho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 i="14" l="1"/>
  <c r="Q5" i="14"/>
  <c r="Q14" i="14"/>
  <c r="P14" i="14"/>
  <c r="N14" i="16"/>
  <c r="O14" i="16"/>
  <c r="M14" i="16"/>
  <c r="M22" i="15"/>
  <c r="N16" i="15"/>
  <c r="N17" i="15"/>
  <c r="N15" i="15"/>
  <c r="M16" i="15"/>
  <c r="M17" i="15"/>
  <c r="M15" i="15"/>
  <c r="Q15" i="14"/>
  <c r="Q16" i="14"/>
  <c r="Q17" i="14"/>
  <c r="Q18" i="14"/>
  <c r="P15" i="14"/>
  <c r="P16" i="14"/>
  <c r="P17" i="14"/>
  <c r="P18" i="14"/>
  <c r="Q7" i="14"/>
  <c r="Q8" i="14"/>
  <c r="Q9" i="14"/>
  <c r="P6" i="14"/>
  <c r="P7" i="14"/>
  <c r="P8" i="14"/>
  <c r="P9" i="14"/>
  <c r="P5" i="14"/>
  <c r="R6" i="2"/>
  <c r="R7" i="2"/>
  <c r="R8" i="2"/>
  <c r="R9" i="2"/>
  <c r="R5" i="2"/>
  <c r="Q6" i="2"/>
  <c r="Q7" i="2"/>
  <c r="Q8" i="2"/>
  <c r="Q9" i="2"/>
  <c r="Q5" i="2"/>
  <c r="P6" i="2"/>
  <c r="P7" i="2"/>
  <c r="P8" i="2"/>
  <c r="P9" i="2"/>
  <c r="P5" i="2"/>
  <c r="R9" i="16"/>
  <c r="Q9" i="16"/>
  <c r="P9" i="16"/>
  <c r="R8" i="16"/>
  <c r="Q8" i="16"/>
  <c r="P8" i="16"/>
  <c r="R7" i="16"/>
  <c r="Q7" i="16"/>
  <c r="P7" i="16"/>
  <c r="R6" i="16"/>
  <c r="Q6" i="16"/>
  <c r="P6" i="16"/>
  <c r="R5" i="16"/>
  <c r="Q5" i="16"/>
  <c r="P5" i="16"/>
  <c r="R9" i="15"/>
  <c r="Q9" i="15"/>
  <c r="P9" i="15"/>
  <c r="R8" i="15"/>
  <c r="Q8" i="15"/>
  <c r="P8" i="15"/>
  <c r="R7" i="15"/>
  <c r="Q7" i="15"/>
  <c r="P7" i="15"/>
  <c r="R6" i="15"/>
  <c r="Q6" i="15"/>
  <c r="P6" i="15"/>
  <c r="R5" i="15"/>
  <c r="Q5" i="15"/>
  <c r="P5" i="15"/>
</calcChain>
</file>

<file path=xl/sharedStrings.xml><?xml version="1.0" encoding="utf-8"?>
<sst xmlns="http://schemas.openxmlformats.org/spreadsheetml/2006/main" count="99" uniqueCount="44">
  <si>
    <t>Example</t>
  </si>
  <si>
    <t>Students</t>
  </si>
  <si>
    <t>Maths</t>
  </si>
  <si>
    <t>Science</t>
  </si>
  <si>
    <t>English</t>
  </si>
  <si>
    <t xml:space="preserve"> =AND(Logical 1, Logical 2, Logical 3, and so on..)
 =OR(Logical 1, Logical 2, Logical 3, and so on..)</t>
  </si>
  <si>
    <t xml:space="preserve">"AND" checks if all arguments are true and returns TRUE value else returns FALSE value.
"OR" checks if any of the conditions are true or not and returns TRUE value else returns FALSE value. </t>
  </si>
  <si>
    <t xml:space="preserve"> =if(Logical_Test, [value_if_true], [value_if_false])</t>
  </si>
  <si>
    <t>It checks whether a condition is true or not and on the basis of that returns a value</t>
  </si>
  <si>
    <t xml:space="preserve"> =COUNTIF(Range,Criteria)</t>
  </si>
  <si>
    <t>This function returns the count of number of cells which consist of numbers and meet a given condition</t>
  </si>
  <si>
    <t xml:space="preserve"> =SUMIF(Range, Criteria, [sum_range])</t>
  </si>
  <si>
    <t>This function returns the sum of the cells which meet a given criteria</t>
  </si>
  <si>
    <t>AND OR</t>
  </si>
  <si>
    <t>IF</t>
  </si>
  <si>
    <t>COUNTIF</t>
  </si>
  <si>
    <t>SUMIF</t>
  </si>
  <si>
    <t>Student 1</t>
  </si>
  <si>
    <t>Student 2</t>
  </si>
  <si>
    <t>Student 3</t>
  </si>
  <si>
    <t>Student 4</t>
  </si>
  <si>
    <t>Student 5</t>
  </si>
  <si>
    <t>Award</t>
  </si>
  <si>
    <t>Distinction</t>
  </si>
  <si>
    <t>Fail</t>
  </si>
  <si>
    <t>Maths Grade</t>
  </si>
  <si>
    <t>Science Grade</t>
  </si>
  <si>
    <t>English Grade</t>
  </si>
  <si>
    <t>Counts</t>
  </si>
  <si>
    <t>Grade</t>
  </si>
  <si>
    <t>A</t>
  </si>
  <si>
    <t>B</t>
  </si>
  <si>
    <t>C</t>
  </si>
  <si>
    <t>Maths score =100</t>
  </si>
  <si>
    <t>&gt;75 in all subjects</t>
  </si>
  <si>
    <t>"A" for &gt;= 75
"B" for &lt;75</t>
  </si>
  <si>
    <t>"A" for &gt;= 85
"B" for &gt;=60
"C" for &lt; 60</t>
  </si>
  <si>
    <t>&gt;90</t>
  </si>
  <si>
    <t>Number of Distinctions</t>
  </si>
  <si>
    <t>Criteria</t>
  </si>
  <si>
    <t>Passed with Distinction (&gt;75)</t>
  </si>
  <si>
    <t>Sum of marks obtained by Promoted students</t>
  </si>
  <si>
    <t>Promoted to next class
(&lt;35)</t>
  </si>
  <si>
    <t>&lt; 35 in any one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</si>
</sst>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5" x14ac:knownFonts="1">
    <font>
      <sz val="11"/>
      <color theme="1"/>
      <name val="Calibri"/>
      <family val="2"/>
      <scheme val="minor"/>
    </font>
    <font>
      <sz val="11"/>
      <color theme="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sz val="16"/>
      <color theme="1"/>
      <name val="Calibri"/>
      <family val="2"/>
      <scheme val="minor"/>
    </font>
    <font>
      <b/>
      <sz val="20"/>
      <color theme="1"/>
      <name val="Calibri"/>
      <family val="2"/>
      <scheme val="minor"/>
    </font>
    <font>
      <b/>
      <sz val="18"/>
      <color rgb="FF0070C0"/>
      <name val="Calibri"/>
      <family val="2"/>
      <scheme val="minor"/>
    </font>
    <font>
      <sz val="20"/>
      <color theme="1"/>
      <name val="Calibri"/>
      <family val="2"/>
      <scheme val="minor"/>
    </font>
    <font>
      <sz val="20"/>
      <color theme="4" tint="-0.499984740745262"/>
      <name val="Calibri"/>
      <family val="2"/>
      <scheme val="minor"/>
    </font>
    <font>
      <sz val="18"/>
      <color theme="1"/>
      <name val="Calibri"/>
      <family val="2"/>
      <scheme val="minor"/>
    </font>
    <font>
      <sz val="12"/>
      <color theme="1"/>
      <name val="Calibri"/>
      <family val="2"/>
      <scheme val="minor"/>
    </font>
    <font>
      <b/>
      <sz val="11"/>
      <color theme="1"/>
      <name val="Calibri"/>
      <family val="2"/>
      <scheme val="minor"/>
    </font>
    <font>
      <i/>
      <sz val="11"/>
      <color rgb="FFFF0000"/>
      <name val="Calibri"/>
      <family val="2"/>
      <scheme val="minor"/>
    </font>
    <font>
      <i/>
      <sz val="12"/>
      <color rgb="FFFF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66">
    <xf numFmtId="0" fontId="0" fillId="0" borderId="0" xfId="0"/>
    <xf numFmtId="0" fontId="2" fillId="0" borderId="1" xfId="0" applyFont="1" applyBorder="1" applyAlignment="1">
      <alignment vertical="top"/>
    </xf>
    <xf numFmtId="0" fontId="0" fillId="0" borderId="1" xfId="0" applyBorder="1"/>
    <xf numFmtId="0" fontId="0" fillId="0" borderId="0" xfId="0" applyAlignment="1">
      <alignment horizontal="left" vertical="center" wrapText="1"/>
    </xf>
    <xf numFmtId="0" fontId="4" fillId="0" borderId="0" xfId="0" applyFont="1"/>
    <xf numFmtId="14" fontId="0" fillId="0" borderId="0" xfId="0" applyNumberFormat="1"/>
    <xf numFmtId="0" fontId="0" fillId="0" borderId="0" xfId="0" applyAlignment="1">
      <alignment horizontal="center"/>
    </xf>
    <xf numFmtId="0" fontId="0" fillId="0" borderId="0" xfId="0" applyAlignment="1">
      <alignment vertical="center" wrapText="1"/>
    </xf>
    <xf numFmtId="0" fontId="0" fillId="2" borderId="1" xfId="0" applyFill="1" applyBorder="1"/>
    <xf numFmtId="0" fontId="0" fillId="2" borderId="0" xfId="0" applyFill="1"/>
    <xf numFmtId="0" fontId="0" fillId="2" borderId="0" xfId="0" applyFill="1" applyAlignment="1">
      <alignment vertical="center" wrapText="1"/>
    </xf>
    <xf numFmtId="0" fontId="0" fillId="2" borderId="0" xfId="0" applyFill="1" applyAlignment="1">
      <alignment horizontal="left" vertical="center" wrapText="1"/>
    </xf>
    <xf numFmtId="0" fontId="6" fillId="0" borderId="0" xfId="0" applyFont="1"/>
    <xf numFmtId="0" fontId="7" fillId="0" borderId="0" xfId="0" applyFont="1"/>
    <xf numFmtId="0" fontId="5" fillId="0" borderId="0" xfId="0" applyFont="1" applyAlignment="1">
      <alignment vertical="center" wrapText="1"/>
    </xf>
    <xf numFmtId="0" fontId="2" fillId="0" borderId="1" xfId="0" applyFont="1" applyBorder="1" applyAlignment="1">
      <alignment horizontal="left" vertical="top"/>
    </xf>
    <xf numFmtId="0" fontId="0" fillId="3" borderId="1" xfId="0" applyFill="1" applyBorder="1"/>
    <xf numFmtId="0" fontId="0" fillId="3" borderId="0" xfId="0" applyFill="1"/>
    <xf numFmtId="0" fontId="0" fillId="3" borderId="0" xfId="0" applyFill="1" applyAlignment="1">
      <alignment vertical="center" wrapText="1"/>
    </xf>
    <xf numFmtId="0" fontId="0" fillId="3" borderId="0" xfId="0" applyFill="1" applyAlignment="1">
      <alignment horizontal="left" vertical="center" wrapText="1"/>
    </xf>
    <xf numFmtId="0" fontId="0" fillId="0" borderId="2" xfId="0" applyBorder="1"/>
    <xf numFmtId="0" fontId="0" fillId="0" borderId="2" xfId="0" applyBorder="1" applyAlignment="1">
      <alignment horizontal="center" vertical="center"/>
    </xf>
    <xf numFmtId="0" fontId="11" fillId="0" borderId="2" xfId="0" applyFont="1" applyBorder="1" applyAlignment="1">
      <alignment horizontal="center"/>
    </xf>
    <xf numFmtId="0" fontId="4" fillId="0" borderId="2" xfId="0" applyFont="1" applyBorder="1" applyAlignment="1">
      <alignment horizontal="center"/>
    </xf>
    <xf numFmtId="0" fontId="11" fillId="0" borderId="2" xfId="0" applyFont="1" applyBorder="1"/>
    <xf numFmtId="0" fontId="11" fillId="0" borderId="0" xfId="0" applyFont="1"/>
    <xf numFmtId="0" fontId="3" fillId="0" borderId="0" xfId="0" applyFont="1"/>
    <xf numFmtId="0" fontId="13" fillId="0" borderId="2" xfId="0" applyFont="1" applyBorder="1" applyAlignment="1">
      <alignment horizontal="center" wrapText="1"/>
    </xf>
    <xf numFmtId="0" fontId="4" fillId="0" borderId="2" xfId="0" applyFont="1" applyBorder="1" applyAlignment="1">
      <alignment horizontal="center" vertical="center"/>
    </xf>
    <xf numFmtId="0" fontId="11" fillId="0" borderId="2" xfId="0" applyFont="1" applyBorder="1" applyAlignment="1">
      <alignment vertical="center"/>
    </xf>
    <xf numFmtId="0" fontId="11" fillId="0" borderId="0" xfId="0" applyFont="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2" fillId="0" borderId="2" xfId="0" applyFont="1" applyBorder="1" applyAlignment="1">
      <alignment horizontal="center"/>
    </xf>
    <xf numFmtId="0" fontId="14" fillId="0" borderId="2" xfId="0" applyFont="1" applyBorder="1" applyAlignment="1">
      <alignment horizontal="center" vertical="center" wrapText="1"/>
    </xf>
    <xf numFmtId="0" fontId="11" fillId="4" borderId="2" xfId="0" applyFont="1" applyFill="1" applyBorder="1"/>
    <xf numFmtId="0" fontId="11" fillId="3" borderId="2" xfId="0" applyFont="1" applyFill="1" applyBorder="1"/>
    <xf numFmtId="0" fontId="11" fillId="4" borderId="2" xfId="0" applyFont="1" applyFill="1" applyBorder="1" applyAlignment="1">
      <alignment horizontal="center"/>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2" fillId="0" borderId="1" xfId="0" applyFont="1" applyBorder="1" applyAlignment="1">
      <alignment horizontal="left" vertical="top"/>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cellXfs>
  <cellStyles count="2">
    <cellStyle name="Comma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
  <sheetViews>
    <sheetView showGridLines="0" topLeftCell="A2" zoomScale="90" zoomScaleNormal="90" workbookViewId="0">
      <selection activeCell="R5" sqref="R5"/>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54296875" customWidth="1"/>
    <col min="13" max="15" width="11.7265625" customWidth="1"/>
    <col min="16" max="16" width="15.7265625" bestFit="1" customWidth="1"/>
    <col min="17" max="17" width="15.7265625" customWidth="1"/>
    <col min="18" max="18" width="16.7265625" customWidth="1"/>
  </cols>
  <sheetData>
    <row r="1" spans="1:28" ht="31.5" thickBot="1" x14ac:dyDescent="0.4">
      <c r="A1" s="1"/>
      <c r="B1" s="56" t="s">
        <v>13</v>
      </c>
      <c r="C1" s="56"/>
      <c r="D1" s="1"/>
      <c r="E1" s="2"/>
      <c r="F1" s="2"/>
      <c r="G1" s="2"/>
      <c r="H1" s="2"/>
      <c r="I1" s="8"/>
      <c r="J1" s="16"/>
      <c r="K1" s="56" t="s">
        <v>0</v>
      </c>
      <c r="L1" s="56"/>
      <c r="M1" s="56"/>
      <c r="N1" s="56"/>
      <c r="O1" s="56"/>
      <c r="P1" s="56"/>
      <c r="Q1" s="15"/>
      <c r="R1" s="56"/>
      <c r="S1" s="56"/>
      <c r="T1" s="56"/>
      <c r="U1" s="56"/>
      <c r="V1" s="56"/>
      <c r="W1" s="56"/>
      <c r="X1" s="56"/>
      <c r="Y1" s="56"/>
      <c r="Z1" s="56"/>
      <c r="AA1" s="56"/>
      <c r="AB1" s="15"/>
    </row>
    <row r="2" spans="1:28" ht="15" customHeight="1" thickTop="1" x14ac:dyDescent="0.35"/>
    <row r="3" spans="1:28" ht="32" thickBot="1" x14ac:dyDescent="0.65">
      <c r="B3" s="12"/>
      <c r="P3" s="27" t="s">
        <v>33</v>
      </c>
      <c r="Q3" s="27" t="s">
        <v>34</v>
      </c>
      <c r="R3" s="27" t="s">
        <v>43</v>
      </c>
    </row>
    <row r="4" spans="1:28" ht="15" customHeight="1" x14ac:dyDescent="0.35">
      <c r="B4" s="14"/>
      <c r="C4" s="38" t="s">
        <v>6</v>
      </c>
      <c r="D4" s="39"/>
      <c r="E4" s="39"/>
      <c r="F4" s="39"/>
      <c r="G4" s="40"/>
      <c r="H4" s="14"/>
      <c r="I4" s="10"/>
      <c r="J4" s="18"/>
      <c r="K4" s="7"/>
      <c r="L4" s="23" t="s">
        <v>1</v>
      </c>
      <c r="M4" s="23" t="s">
        <v>2</v>
      </c>
      <c r="N4" s="23" t="s">
        <v>3</v>
      </c>
      <c r="O4" s="23" t="s">
        <v>4</v>
      </c>
      <c r="P4" s="23" t="s">
        <v>22</v>
      </c>
      <c r="Q4" s="23" t="s">
        <v>23</v>
      </c>
      <c r="R4" s="23" t="s">
        <v>24</v>
      </c>
    </row>
    <row r="5" spans="1:28" ht="15" customHeight="1" x14ac:dyDescent="0.35">
      <c r="B5" s="3"/>
      <c r="C5" s="41"/>
      <c r="D5" s="42"/>
      <c r="E5" s="42"/>
      <c r="F5" s="42"/>
      <c r="G5" s="43"/>
      <c r="H5" s="3"/>
      <c r="I5" s="11"/>
      <c r="J5" s="19"/>
      <c r="K5" s="3"/>
      <c r="L5" s="24" t="s">
        <v>17</v>
      </c>
      <c r="M5" s="24">
        <v>99</v>
      </c>
      <c r="N5" s="24">
        <v>83</v>
      </c>
      <c r="O5" s="24">
        <v>85</v>
      </c>
      <c r="P5" s="24" t="b">
        <f>M5=100</f>
        <v>0</v>
      </c>
      <c r="Q5" s="35" t="b">
        <f>AND(M5&gt;75,N5&gt;75,O5&gt;75)</f>
        <v>1</v>
      </c>
      <c r="R5" s="24" t="b">
        <f>OR(M5&lt;35,N5&lt;35,O5&lt;35)</f>
        <v>0</v>
      </c>
    </row>
    <row r="6" spans="1:28" ht="15" customHeight="1" x14ac:dyDescent="0.35">
      <c r="C6" s="41"/>
      <c r="D6" s="42"/>
      <c r="E6" s="42"/>
      <c r="F6" s="42"/>
      <c r="G6" s="43"/>
      <c r="L6" s="24" t="s">
        <v>18</v>
      </c>
      <c r="M6" s="24">
        <v>65</v>
      </c>
      <c r="N6" s="24">
        <v>53</v>
      </c>
      <c r="O6" s="24">
        <v>43</v>
      </c>
      <c r="P6" s="24" t="b">
        <f t="shared" ref="P6:P9" si="0">M6=100</f>
        <v>0</v>
      </c>
      <c r="Q6" s="36" t="b">
        <f t="shared" ref="Q6:Q9" si="1">AND(M6&gt;75,N6&gt;75,O6&gt;75)</f>
        <v>0</v>
      </c>
      <c r="R6" s="24" t="b">
        <f t="shared" ref="R6:R9" si="2">OR(M6&lt;35,N6&lt;35,O6&lt;35)</f>
        <v>0</v>
      </c>
    </row>
    <row r="7" spans="1:28" ht="15" customHeight="1" x14ac:dyDescent="0.35">
      <c r="C7" s="41"/>
      <c r="D7" s="42"/>
      <c r="E7" s="42"/>
      <c r="F7" s="42"/>
      <c r="G7" s="43"/>
      <c r="L7" s="24" t="s">
        <v>19</v>
      </c>
      <c r="M7" s="24">
        <v>85</v>
      </c>
      <c r="N7" s="24">
        <v>80</v>
      </c>
      <c r="O7" s="24">
        <v>79</v>
      </c>
      <c r="P7" s="24" t="b">
        <f t="shared" si="0"/>
        <v>0</v>
      </c>
      <c r="Q7" s="35" t="b">
        <f t="shared" si="1"/>
        <v>1</v>
      </c>
      <c r="R7" s="24" t="b">
        <f t="shared" si="2"/>
        <v>0</v>
      </c>
    </row>
    <row r="8" spans="1:28" ht="15" customHeight="1" x14ac:dyDescent="0.35">
      <c r="C8" s="41"/>
      <c r="D8" s="42"/>
      <c r="E8" s="42"/>
      <c r="F8" s="42"/>
      <c r="G8" s="43"/>
      <c r="L8" s="24" t="s">
        <v>20</v>
      </c>
      <c r="M8" s="24">
        <v>100</v>
      </c>
      <c r="N8" s="24">
        <v>99</v>
      </c>
      <c r="O8" s="24">
        <v>82</v>
      </c>
      <c r="P8" s="35" t="b">
        <f t="shared" si="0"/>
        <v>1</v>
      </c>
      <c r="Q8" s="35" t="b">
        <f t="shared" si="1"/>
        <v>1</v>
      </c>
      <c r="R8" s="24" t="b">
        <f t="shared" si="2"/>
        <v>0</v>
      </c>
    </row>
    <row r="9" spans="1:28" ht="15" customHeight="1" x14ac:dyDescent="0.35">
      <c r="C9" s="41"/>
      <c r="D9" s="42"/>
      <c r="E9" s="42"/>
      <c r="F9" s="42"/>
      <c r="G9" s="43"/>
      <c r="L9" s="24" t="s">
        <v>21</v>
      </c>
      <c r="M9" s="24">
        <v>45</v>
      </c>
      <c r="N9" s="24">
        <v>60</v>
      </c>
      <c r="O9" s="24">
        <v>30</v>
      </c>
      <c r="P9" s="24" t="b">
        <f t="shared" si="0"/>
        <v>0</v>
      </c>
      <c r="Q9" s="36" t="b">
        <f t="shared" si="1"/>
        <v>0</v>
      </c>
      <c r="R9" s="35" t="b">
        <f t="shared" si="2"/>
        <v>1</v>
      </c>
    </row>
    <row r="10" spans="1:28" ht="15" customHeight="1" x14ac:dyDescent="0.35">
      <c r="C10" s="41"/>
      <c r="D10" s="42"/>
      <c r="E10" s="42"/>
      <c r="F10" s="42"/>
      <c r="G10" s="43"/>
    </row>
    <row r="11" spans="1:28" ht="15" customHeight="1" thickBot="1" x14ac:dyDescent="0.4">
      <c r="B11" s="5"/>
      <c r="C11" s="44"/>
      <c r="D11" s="45"/>
      <c r="E11" s="45"/>
      <c r="F11" s="45"/>
      <c r="G11" s="46"/>
    </row>
    <row r="12" spans="1:28" ht="15" customHeight="1" x14ac:dyDescent="0.6">
      <c r="B12" s="4"/>
      <c r="C12" s="12"/>
    </row>
    <row r="13" spans="1:28" ht="15" customHeight="1" thickBot="1" x14ac:dyDescent="0.6">
      <c r="C13" s="13"/>
    </row>
    <row r="14" spans="1:28" ht="15" customHeight="1" x14ac:dyDescent="0.35">
      <c r="B14" s="5"/>
      <c r="C14" s="47" t="s">
        <v>5</v>
      </c>
      <c r="D14" s="48"/>
      <c r="E14" s="48"/>
      <c r="F14" s="48"/>
      <c r="G14" s="49"/>
    </row>
    <row r="15" spans="1:28" ht="15" customHeight="1" x14ac:dyDescent="0.35">
      <c r="B15" s="6"/>
      <c r="C15" s="50"/>
      <c r="D15" s="51"/>
      <c r="E15" s="51"/>
      <c r="F15" s="51"/>
      <c r="G15" s="52"/>
    </row>
    <row r="16" spans="1:28" ht="15" customHeight="1" x14ac:dyDescent="0.35">
      <c r="B16" s="6"/>
      <c r="C16" s="50"/>
      <c r="D16" s="51"/>
      <c r="E16" s="51"/>
      <c r="F16" s="51"/>
      <c r="G16" s="52"/>
    </row>
    <row r="17" spans="3:7" ht="15" customHeight="1" x14ac:dyDescent="0.35">
      <c r="C17" s="50"/>
      <c r="D17" s="51"/>
      <c r="E17" s="51"/>
      <c r="F17" s="51"/>
      <c r="G17" s="52"/>
    </row>
    <row r="18" spans="3:7" ht="15" customHeight="1" x14ac:dyDescent="0.35">
      <c r="C18" s="50"/>
      <c r="D18" s="51"/>
      <c r="E18" s="51"/>
      <c r="F18" s="51"/>
      <c r="G18" s="52"/>
    </row>
    <row r="19" spans="3:7" ht="15" customHeight="1" x14ac:dyDescent="0.35">
      <c r="C19" s="50"/>
      <c r="D19" s="51"/>
      <c r="E19" s="51"/>
      <c r="F19" s="51"/>
      <c r="G19" s="52"/>
    </row>
    <row r="20" spans="3:7" ht="15" customHeight="1" x14ac:dyDescent="0.35">
      <c r="C20" s="50"/>
      <c r="D20" s="51"/>
      <c r="E20" s="51"/>
      <c r="F20" s="51"/>
      <c r="G20" s="52"/>
    </row>
    <row r="21" spans="3:7" ht="15" customHeight="1" thickBot="1" x14ac:dyDescent="0.4">
      <c r="C21" s="53"/>
      <c r="D21" s="54"/>
      <c r="E21" s="54"/>
      <c r="F21" s="54"/>
      <c r="G21" s="55"/>
    </row>
  </sheetData>
  <mergeCells count="11">
    <mergeCell ref="R1:S1"/>
    <mergeCell ref="T1:U1"/>
    <mergeCell ref="V1:W1"/>
    <mergeCell ref="X1:Y1"/>
    <mergeCell ref="Z1:AA1"/>
    <mergeCell ref="C4:G11"/>
    <mergeCell ref="C14:G21"/>
    <mergeCell ref="K1:L1"/>
    <mergeCell ref="M1:N1"/>
    <mergeCell ref="O1:P1"/>
    <mergeCell ref="B1:C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
  <sheetViews>
    <sheetView showGridLines="0" tabSelected="1" topLeftCell="G1" zoomScale="109" zoomScaleNormal="90" workbookViewId="0">
      <selection activeCell="R15" sqref="R15"/>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54296875" customWidth="1"/>
    <col min="13" max="15" width="11.7265625" customWidth="1"/>
    <col min="16" max="16" width="21.81640625" customWidth="1"/>
    <col min="17" max="17" width="22.54296875" bestFit="1" customWidth="1"/>
    <col min="18" max="18" width="15.54296875" customWidth="1"/>
  </cols>
  <sheetData>
    <row r="1" spans="1:26" ht="31.5" thickBot="1" x14ac:dyDescent="0.4">
      <c r="A1" s="1"/>
      <c r="B1" s="1" t="s">
        <v>14</v>
      </c>
      <c r="C1" s="1"/>
      <c r="D1" s="1"/>
      <c r="E1" s="2"/>
      <c r="F1" s="2"/>
      <c r="G1" s="2"/>
      <c r="H1" s="2"/>
      <c r="I1" s="8"/>
      <c r="J1" s="16"/>
      <c r="K1" s="56" t="s">
        <v>0</v>
      </c>
      <c r="L1" s="56"/>
      <c r="M1" s="15"/>
      <c r="N1" s="56"/>
      <c r="O1" s="56"/>
      <c r="P1" s="56"/>
      <c r="Q1" s="56"/>
      <c r="R1" s="56"/>
      <c r="S1" s="56"/>
      <c r="T1" s="56"/>
      <c r="U1" s="56"/>
      <c r="V1" s="56"/>
      <c r="W1" s="56"/>
      <c r="X1" s="56"/>
      <c r="Y1" s="56"/>
      <c r="Z1" s="15"/>
    </row>
    <row r="2" spans="1:26" ht="15" customHeight="1" thickTop="1" x14ac:dyDescent="0.35"/>
    <row r="3" spans="1:26" ht="46.5" thickBot="1" x14ac:dyDescent="0.65">
      <c r="B3" s="12"/>
      <c r="P3" s="27" t="s">
        <v>35</v>
      </c>
      <c r="Q3" s="27" t="s">
        <v>36</v>
      </c>
      <c r="R3" s="27" t="s">
        <v>36</v>
      </c>
    </row>
    <row r="4" spans="1:26" ht="15" customHeight="1" x14ac:dyDescent="0.35">
      <c r="B4" s="14"/>
      <c r="C4" s="57" t="s">
        <v>8</v>
      </c>
      <c r="D4" s="58"/>
      <c r="E4" s="58"/>
      <c r="F4" s="58"/>
      <c r="G4" s="59"/>
      <c r="H4" s="14"/>
      <c r="I4" s="10"/>
      <c r="J4" s="18"/>
      <c r="K4" s="7"/>
      <c r="L4" s="23" t="s">
        <v>1</v>
      </c>
      <c r="M4" s="23" t="s">
        <v>2</v>
      </c>
      <c r="N4" s="23" t="s">
        <v>3</v>
      </c>
      <c r="O4" s="23" t="s">
        <v>4</v>
      </c>
      <c r="P4" s="23" t="s">
        <v>25</v>
      </c>
      <c r="Q4" s="23" t="s">
        <v>26</v>
      </c>
      <c r="R4" s="23" t="s">
        <v>27</v>
      </c>
    </row>
    <row r="5" spans="1:26" ht="15" customHeight="1" x14ac:dyDescent="0.35">
      <c r="B5" s="3"/>
      <c r="C5" s="60"/>
      <c r="D5" s="61"/>
      <c r="E5" s="61"/>
      <c r="F5" s="61"/>
      <c r="G5" s="62"/>
      <c r="H5" s="3"/>
      <c r="I5" s="11"/>
      <c r="J5" s="19"/>
      <c r="K5" s="3"/>
      <c r="L5" s="24" t="s">
        <v>17</v>
      </c>
      <c r="M5" s="24">
        <v>99</v>
      </c>
      <c r="N5" s="24">
        <v>83</v>
      </c>
      <c r="O5" s="24">
        <v>85</v>
      </c>
      <c r="P5" s="37" t="str">
        <f>IF(M5&gt;=75,"A","B")</f>
        <v>A</v>
      </c>
      <c r="Q5" s="22" t="str">
        <f>IF(N5&gt;=85,"A",IF(N5&lt;60,"C","B"))</f>
        <v>B</v>
      </c>
      <c r="R5" s="22"/>
    </row>
    <row r="6" spans="1:26" ht="15" customHeight="1" x14ac:dyDescent="0.35">
      <c r="C6" s="60"/>
      <c r="D6" s="61"/>
      <c r="E6" s="61"/>
      <c r="F6" s="61"/>
      <c r="G6" s="62"/>
      <c r="L6" s="24" t="s">
        <v>18</v>
      </c>
      <c r="M6" s="24">
        <v>65</v>
      </c>
      <c r="N6" s="24">
        <v>53</v>
      </c>
      <c r="O6" s="24">
        <v>43</v>
      </c>
      <c r="P6" s="22" t="str">
        <f t="shared" ref="P6:P9" si="0">IF(M6&gt;=75,"A","B")</f>
        <v>B</v>
      </c>
      <c r="Q6" s="22" t="str">
        <f>IF(N6&gt;=85,"A",IF(N6&lt;60,"C","B"))</f>
        <v>C</v>
      </c>
      <c r="R6" s="22"/>
    </row>
    <row r="7" spans="1:26" ht="15" customHeight="1" x14ac:dyDescent="0.35">
      <c r="C7" s="60"/>
      <c r="D7" s="61"/>
      <c r="E7" s="61"/>
      <c r="F7" s="61"/>
      <c r="G7" s="62"/>
      <c r="L7" s="24" t="s">
        <v>19</v>
      </c>
      <c r="M7" s="24">
        <v>85</v>
      </c>
      <c r="N7" s="24">
        <v>80</v>
      </c>
      <c r="O7" s="24">
        <v>79</v>
      </c>
      <c r="P7" s="37" t="str">
        <f t="shared" si="0"/>
        <v>A</v>
      </c>
      <c r="Q7" s="22" t="str">
        <f t="shared" ref="Q6:Q9" si="1">IF(N7&gt;=85,"A",IF(N7&lt;60,"C","B"))</f>
        <v>B</v>
      </c>
      <c r="R7" s="22"/>
    </row>
    <row r="8" spans="1:26" ht="15" customHeight="1" x14ac:dyDescent="0.35">
      <c r="C8" s="60"/>
      <c r="D8" s="61"/>
      <c r="E8" s="61"/>
      <c r="F8" s="61"/>
      <c r="G8" s="62"/>
      <c r="L8" s="24" t="s">
        <v>20</v>
      </c>
      <c r="M8" s="24">
        <v>100</v>
      </c>
      <c r="N8" s="24">
        <v>99</v>
      </c>
      <c r="O8" s="24">
        <v>82</v>
      </c>
      <c r="P8" s="37" t="str">
        <f t="shared" si="0"/>
        <v>A</v>
      </c>
      <c r="Q8" s="37" t="str">
        <f t="shared" si="1"/>
        <v>A</v>
      </c>
      <c r="R8" s="22"/>
    </row>
    <row r="9" spans="1:26" ht="15" customHeight="1" x14ac:dyDescent="0.35">
      <c r="C9" s="60"/>
      <c r="D9" s="61"/>
      <c r="E9" s="61"/>
      <c r="F9" s="61"/>
      <c r="G9" s="62"/>
      <c r="L9" s="24" t="s">
        <v>21</v>
      </c>
      <c r="M9" s="24">
        <v>45</v>
      </c>
      <c r="N9" s="24">
        <v>60</v>
      </c>
      <c r="O9" s="24">
        <v>30</v>
      </c>
      <c r="P9" s="22" t="str">
        <f t="shared" si="0"/>
        <v>B</v>
      </c>
      <c r="Q9" s="22" t="str">
        <f t="shared" si="1"/>
        <v>B</v>
      </c>
      <c r="R9" s="22"/>
    </row>
    <row r="10" spans="1:26" ht="15" customHeight="1" x14ac:dyDescent="0.35">
      <c r="C10" s="60"/>
      <c r="D10" s="61"/>
      <c r="E10" s="61"/>
      <c r="F10" s="61"/>
      <c r="G10" s="62"/>
    </row>
    <row r="11" spans="1:26" ht="15" customHeight="1" thickBot="1" x14ac:dyDescent="0.4">
      <c r="B11" s="5"/>
      <c r="C11" s="63"/>
      <c r="D11" s="64"/>
      <c r="E11" s="64"/>
      <c r="F11" s="64"/>
      <c r="G11" s="65"/>
    </row>
    <row r="12" spans="1:26" ht="38.25" customHeight="1" x14ac:dyDescent="0.6">
      <c r="B12" s="4"/>
      <c r="C12" s="12"/>
      <c r="P12" s="27" t="s">
        <v>40</v>
      </c>
      <c r="Q12" s="34" t="s">
        <v>42</v>
      </c>
    </row>
    <row r="13" spans="1:26" ht="15" customHeight="1" thickBot="1" x14ac:dyDescent="0.6">
      <c r="C13" s="13"/>
      <c r="L13" s="28" t="s">
        <v>1</v>
      </c>
      <c r="M13" s="28" t="s">
        <v>2</v>
      </c>
      <c r="N13" s="28" t="s">
        <v>3</v>
      </c>
      <c r="O13" s="28" t="s">
        <v>4</v>
      </c>
      <c r="P13" s="28" t="s">
        <v>23</v>
      </c>
      <c r="Q13" s="28" t="s">
        <v>24</v>
      </c>
    </row>
    <row r="14" spans="1:26" ht="15" customHeight="1" x14ac:dyDescent="0.35">
      <c r="B14" s="5"/>
      <c r="C14" s="47" t="s">
        <v>7</v>
      </c>
      <c r="D14" s="48"/>
      <c r="E14" s="48"/>
      <c r="F14" s="48"/>
      <c r="G14" s="49"/>
      <c r="L14" s="29" t="s">
        <v>17</v>
      </c>
      <c r="M14" s="29">
        <v>99</v>
      </c>
      <c r="N14" s="29">
        <v>83</v>
      </c>
      <c r="O14" s="29">
        <v>85</v>
      </c>
      <c r="P14" s="29" t="str">
        <f>IF(AND(M14&gt;75,N14&gt;75,O14&gt;75),"Passed With Distinction","")</f>
        <v>Passed With Distinction</v>
      </c>
      <c r="Q14" s="29" t="str">
        <f>IF(OR(M14&lt;35,N14&lt;35,O14&lt;35),"Failed","Promoted to next class")</f>
        <v>Promoted to next class</v>
      </c>
    </row>
    <row r="15" spans="1:26" ht="15" customHeight="1" x14ac:dyDescent="0.35">
      <c r="B15" s="6"/>
      <c r="C15" s="50"/>
      <c r="D15" s="51"/>
      <c r="E15" s="51"/>
      <c r="F15" s="51"/>
      <c r="G15" s="52"/>
      <c r="L15" s="29" t="s">
        <v>18</v>
      </c>
      <c r="M15" s="29">
        <v>65</v>
      </c>
      <c r="N15" s="29">
        <v>53</v>
      </c>
      <c r="O15" s="29">
        <v>43</v>
      </c>
      <c r="P15" s="29" t="str">
        <f t="shared" ref="P15:P18" si="2">IF(AND(M15&gt;75,N15&gt;75,O15&gt;75),"Passed With Distinction","")</f>
        <v/>
      </c>
      <c r="Q15" s="29" t="str">
        <f t="shared" ref="Q15:Q18" si="3">IF(OR(M15&lt;35,N15&lt;35,O15&lt;35),"Failed","Promoted to next class")</f>
        <v>Promoted to next class</v>
      </c>
    </row>
    <row r="16" spans="1:26" ht="15" customHeight="1" x14ac:dyDescent="0.35">
      <c r="B16" s="6"/>
      <c r="C16" s="50"/>
      <c r="D16" s="51"/>
      <c r="E16" s="51"/>
      <c r="F16" s="51"/>
      <c r="G16" s="52"/>
      <c r="L16" s="29" t="s">
        <v>19</v>
      </c>
      <c r="M16" s="29">
        <v>85</v>
      </c>
      <c r="N16" s="29">
        <v>80</v>
      </c>
      <c r="O16" s="29">
        <v>79</v>
      </c>
      <c r="P16" s="29" t="str">
        <f t="shared" si="2"/>
        <v>Passed With Distinction</v>
      </c>
      <c r="Q16" s="29" t="str">
        <f t="shared" si="3"/>
        <v>Promoted to next class</v>
      </c>
    </row>
    <row r="17" spans="3:17" ht="15" customHeight="1" x14ac:dyDescent="0.35">
      <c r="C17" s="50"/>
      <c r="D17" s="51"/>
      <c r="E17" s="51"/>
      <c r="F17" s="51"/>
      <c r="G17" s="52"/>
      <c r="L17" s="29" t="s">
        <v>20</v>
      </c>
      <c r="M17" s="29">
        <v>100</v>
      </c>
      <c r="N17" s="29">
        <v>99</v>
      </c>
      <c r="O17" s="29">
        <v>82</v>
      </c>
      <c r="P17" s="29" t="str">
        <f t="shared" si="2"/>
        <v>Passed With Distinction</v>
      </c>
      <c r="Q17" s="29" t="str">
        <f t="shared" si="3"/>
        <v>Promoted to next class</v>
      </c>
    </row>
    <row r="18" spans="3:17" ht="15" customHeight="1" x14ac:dyDescent="0.35">
      <c r="C18" s="50"/>
      <c r="D18" s="51"/>
      <c r="E18" s="51"/>
      <c r="F18" s="51"/>
      <c r="G18" s="52"/>
      <c r="L18" s="29" t="s">
        <v>21</v>
      </c>
      <c r="M18" s="29">
        <v>45</v>
      </c>
      <c r="N18" s="29">
        <v>60</v>
      </c>
      <c r="O18" s="29">
        <v>30</v>
      </c>
      <c r="P18" s="29" t="str">
        <f t="shared" si="2"/>
        <v/>
      </c>
      <c r="Q18" s="29" t="str">
        <f t="shared" si="3"/>
        <v>Failed</v>
      </c>
    </row>
    <row r="19" spans="3:17" ht="15" customHeight="1" x14ac:dyDescent="0.35">
      <c r="C19" s="50"/>
      <c r="D19" s="51"/>
      <c r="E19" s="51"/>
      <c r="F19" s="51"/>
      <c r="G19" s="52"/>
    </row>
    <row r="20" spans="3:17" ht="15" customHeight="1" x14ac:dyDescent="0.35">
      <c r="C20" s="50"/>
      <c r="D20" s="51"/>
      <c r="E20" s="51"/>
      <c r="F20" s="51"/>
      <c r="G20" s="52"/>
    </row>
    <row r="21" spans="3:17" ht="15" customHeight="1" thickBot="1" x14ac:dyDescent="0.4">
      <c r="C21" s="53"/>
      <c r="D21" s="54"/>
      <c r="E21" s="54"/>
      <c r="F21" s="54"/>
      <c r="G21" s="55"/>
    </row>
  </sheetData>
  <mergeCells count="9">
    <mergeCell ref="T1:U1"/>
    <mergeCell ref="V1:W1"/>
    <mergeCell ref="X1:Y1"/>
    <mergeCell ref="C4:G11"/>
    <mergeCell ref="C14:G21"/>
    <mergeCell ref="K1:L1"/>
    <mergeCell ref="N1:O1"/>
    <mergeCell ref="P1:Q1"/>
    <mergeCell ref="R1:S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2"/>
  <sheetViews>
    <sheetView showGridLines="0" zoomScale="90" zoomScaleNormal="90" workbookViewId="0">
      <selection activeCell="M23" sqref="M23"/>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5" customWidth="1"/>
    <col min="13" max="15" width="11.7265625" customWidth="1"/>
    <col min="16" max="16" width="13.7265625" bestFit="1" customWidth="1"/>
    <col min="17" max="17" width="14.81640625" bestFit="1" customWidth="1"/>
    <col min="18" max="18" width="14.453125" bestFit="1" customWidth="1"/>
  </cols>
  <sheetData>
    <row r="1" spans="1:27" ht="31.5" thickBot="1" x14ac:dyDescent="0.4">
      <c r="A1" s="1"/>
      <c r="B1" s="1" t="s">
        <v>15</v>
      </c>
      <c r="C1" s="1"/>
      <c r="D1" s="1"/>
      <c r="E1" s="2"/>
      <c r="F1" s="2"/>
      <c r="G1" s="2"/>
      <c r="H1" s="2"/>
      <c r="I1" s="8"/>
      <c r="J1" s="16"/>
      <c r="K1" s="56" t="s">
        <v>0</v>
      </c>
      <c r="L1" s="56"/>
      <c r="M1" s="56"/>
      <c r="N1" s="56"/>
      <c r="O1" s="56"/>
      <c r="P1" s="56"/>
      <c r="Q1" s="56"/>
      <c r="R1" s="56"/>
      <c r="S1" s="56"/>
      <c r="T1" s="56"/>
      <c r="U1" s="56"/>
      <c r="V1" s="56"/>
      <c r="W1" s="56"/>
      <c r="X1" s="56"/>
      <c r="Y1" s="56"/>
      <c r="Z1" s="56"/>
      <c r="AA1" s="15"/>
    </row>
    <row r="2" spans="1:27" ht="15" customHeight="1" thickTop="1" x14ac:dyDescent="0.35"/>
    <row r="3" spans="1:27" ht="15" customHeight="1" thickBot="1" x14ac:dyDescent="0.65">
      <c r="B3" s="12"/>
    </row>
    <row r="4" spans="1:27" ht="15" customHeight="1" x14ac:dyDescent="0.35">
      <c r="B4" s="14"/>
      <c r="C4" s="57" t="s">
        <v>10</v>
      </c>
      <c r="D4" s="58"/>
      <c r="E4" s="58"/>
      <c r="F4" s="58"/>
      <c r="G4" s="59"/>
      <c r="H4" s="14"/>
      <c r="I4" s="10"/>
      <c r="J4" s="18"/>
      <c r="K4" s="7"/>
      <c r="L4" s="23" t="s">
        <v>1</v>
      </c>
      <c r="M4" s="23" t="s">
        <v>2</v>
      </c>
      <c r="N4" s="23" t="s">
        <v>3</v>
      </c>
      <c r="O4" s="23" t="s">
        <v>4</v>
      </c>
      <c r="P4" s="23" t="s">
        <v>25</v>
      </c>
      <c r="Q4" s="23" t="s">
        <v>26</v>
      </c>
      <c r="R4" s="23" t="s">
        <v>27</v>
      </c>
    </row>
    <row r="5" spans="1:27" ht="15" customHeight="1" x14ac:dyDescent="0.35">
      <c r="B5" s="3"/>
      <c r="C5" s="60"/>
      <c r="D5" s="61"/>
      <c r="E5" s="61"/>
      <c r="F5" s="61"/>
      <c r="G5" s="62"/>
      <c r="H5" s="3"/>
      <c r="I5" s="11"/>
      <c r="J5" s="19"/>
      <c r="K5" s="3"/>
      <c r="L5" s="24" t="s">
        <v>17</v>
      </c>
      <c r="M5" s="24">
        <v>99</v>
      </c>
      <c r="N5" s="24">
        <v>83</v>
      </c>
      <c r="O5" s="24">
        <v>85</v>
      </c>
      <c r="P5" s="22" t="str">
        <f>IF(M5&gt;=75,"A","B")</f>
        <v>A</v>
      </c>
      <c r="Q5" s="22" t="str">
        <f>IF(N5&gt;=85,"A",(IF(N5&lt;60,"C","B")))</f>
        <v>B</v>
      </c>
      <c r="R5" s="22" t="str">
        <f>IF(O5&gt;=85,"A",IF(AND(O5&lt;85,O5&gt;=60),"B","C"))</f>
        <v>A</v>
      </c>
    </row>
    <row r="6" spans="1:27" ht="15" customHeight="1" x14ac:dyDescent="0.35">
      <c r="C6" s="60"/>
      <c r="D6" s="61"/>
      <c r="E6" s="61"/>
      <c r="F6" s="61"/>
      <c r="G6" s="62"/>
      <c r="L6" s="24" t="s">
        <v>18</v>
      </c>
      <c r="M6" s="24">
        <v>65</v>
      </c>
      <c r="N6" s="24">
        <v>53</v>
      </c>
      <c r="O6" s="24">
        <v>43</v>
      </c>
      <c r="P6" s="22" t="str">
        <f t="shared" ref="P6:P9" si="0">IF(M6&gt;=75,"A","B")</f>
        <v>B</v>
      </c>
      <c r="Q6" s="22" t="str">
        <f t="shared" ref="Q6:Q9" si="1">IF(N6&gt;=85,"A",(IF(N6&lt;60,"C","B")))</f>
        <v>C</v>
      </c>
      <c r="R6" s="22" t="str">
        <f t="shared" ref="R6:R9" si="2">IF(O6&gt;=85,"A",IF(AND(O6&lt;85,O6&gt;=60),"B","C"))</f>
        <v>C</v>
      </c>
    </row>
    <row r="7" spans="1:27" ht="15" customHeight="1" x14ac:dyDescent="0.35">
      <c r="C7" s="60"/>
      <c r="D7" s="61"/>
      <c r="E7" s="61"/>
      <c r="F7" s="61"/>
      <c r="G7" s="62"/>
      <c r="L7" s="24" t="s">
        <v>19</v>
      </c>
      <c r="M7" s="24">
        <v>85</v>
      </c>
      <c r="N7" s="24">
        <v>80</v>
      </c>
      <c r="O7" s="24">
        <v>79</v>
      </c>
      <c r="P7" s="22" t="str">
        <f t="shared" si="0"/>
        <v>A</v>
      </c>
      <c r="Q7" s="22" t="str">
        <f t="shared" si="1"/>
        <v>B</v>
      </c>
      <c r="R7" s="22" t="str">
        <f t="shared" si="2"/>
        <v>B</v>
      </c>
    </row>
    <row r="8" spans="1:27" ht="15" customHeight="1" x14ac:dyDescent="0.35">
      <c r="C8" s="60"/>
      <c r="D8" s="61"/>
      <c r="E8" s="61"/>
      <c r="F8" s="61"/>
      <c r="G8" s="62"/>
      <c r="L8" s="24" t="s">
        <v>20</v>
      </c>
      <c r="M8" s="24">
        <v>100</v>
      </c>
      <c r="N8" s="24">
        <v>99</v>
      </c>
      <c r="O8" s="24">
        <v>82</v>
      </c>
      <c r="P8" s="22" t="str">
        <f t="shared" si="0"/>
        <v>A</v>
      </c>
      <c r="Q8" s="22" t="str">
        <f t="shared" si="1"/>
        <v>A</v>
      </c>
      <c r="R8" s="22" t="str">
        <f t="shared" si="2"/>
        <v>B</v>
      </c>
    </row>
    <row r="9" spans="1:27" ht="15" customHeight="1" x14ac:dyDescent="0.35">
      <c r="C9" s="60"/>
      <c r="D9" s="61"/>
      <c r="E9" s="61"/>
      <c r="F9" s="61"/>
      <c r="G9" s="62"/>
      <c r="L9" s="24" t="s">
        <v>21</v>
      </c>
      <c r="M9" s="24">
        <v>45</v>
      </c>
      <c r="N9" s="24">
        <v>60</v>
      </c>
      <c r="O9" s="24">
        <v>30</v>
      </c>
      <c r="P9" s="22" t="str">
        <f t="shared" si="0"/>
        <v>B</v>
      </c>
      <c r="Q9" s="22" t="str">
        <f t="shared" si="1"/>
        <v>B</v>
      </c>
      <c r="R9" s="22" t="str">
        <f t="shared" si="2"/>
        <v>C</v>
      </c>
    </row>
    <row r="10" spans="1:27" ht="15" customHeight="1" x14ac:dyDescent="0.35">
      <c r="C10" s="60"/>
      <c r="D10" s="61"/>
      <c r="E10" s="61"/>
      <c r="F10" s="61"/>
      <c r="G10" s="62"/>
    </row>
    <row r="11" spans="1:27" ht="15" customHeight="1" thickBot="1" x14ac:dyDescent="0.4">
      <c r="B11" s="5"/>
      <c r="C11" s="63"/>
      <c r="D11" s="64"/>
      <c r="E11" s="64"/>
      <c r="F11" s="64"/>
      <c r="G11" s="65"/>
    </row>
    <row r="12" spans="1:27" ht="15" customHeight="1" x14ac:dyDescent="0.6">
      <c r="B12" s="4"/>
      <c r="C12" s="12"/>
      <c r="L12" s="26" t="s">
        <v>28</v>
      </c>
    </row>
    <row r="13" spans="1:27" ht="15" customHeight="1" thickBot="1" x14ac:dyDescent="0.6">
      <c r="C13" s="13"/>
    </row>
    <row r="14" spans="1:27" ht="15" customHeight="1" x14ac:dyDescent="0.35">
      <c r="B14" s="5"/>
      <c r="C14" s="47" t="s">
        <v>9</v>
      </c>
      <c r="D14" s="48"/>
      <c r="E14" s="48"/>
      <c r="F14" s="48"/>
      <c r="G14" s="49"/>
      <c r="L14" s="28" t="s">
        <v>29</v>
      </c>
      <c r="M14" s="28" t="s">
        <v>2</v>
      </c>
      <c r="N14" s="28" t="s">
        <v>3</v>
      </c>
      <c r="O14" s="28" t="s">
        <v>4</v>
      </c>
    </row>
    <row r="15" spans="1:27" ht="15" customHeight="1" x14ac:dyDescent="0.35">
      <c r="B15" s="6"/>
      <c r="C15" s="50"/>
      <c r="D15" s="51"/>
      <c r="E15" s="51"/>
      <c r="F15" s="51"/>
      <c r="G15" s="52"/>
      <c r="L15" s="22" t="s">
        <v>30</v>
      </c>
      <c r="M15" s="24">
        <f>COUNTIF(P$5:P$9,$L15)</f>
        <v>3</v>
      </c>
      <c r="N15" s="24">
        <f>COUNTIF(Q$5:Q$9,$L15)</f>
        <v>1</v>
      </c>
      <c r="O15" s="24"/>
    </row>
    <row r="16" spans="1:27" ht="15" customHeight="1" x14ac:dyDescent="0.35">
      <c r="B16" s="6"/>
      <c r="C16" s="50"/>
      <c r="D16" s="51"/>
      <c r="E16" s="51"/>
      <c r="F16" s="51"/>
      <c r="G16" s="52"/>
      <c r="L16" s="22" t="s">
        <v>31</v>
      </c>
      <c r="M16" s="24">
        <f t="shared" ref="M16:M17" si="3">COUNTIF(P$5:P$9,$L16)</f>
        <v>2</v>
      </c>
      <c r="N16" s="24">
        <f t="shared" ref="N16:N17" si="4">COUNTIF(Q$5:Q$9,$L16)</f>
        <v>3</v>
      </c>
      <c r="O16" s="24"/>
    </row>
    <row r="17" spans="3:15" ht="15" customHeight="1" x14ac:dyDescent="0.35">
      <c r="C17" s="50"/>
      <c r="D17" s="51"/>
      <c r="E17" s="51"/>
      <c r="F17" s="51"/>
      <c r="G17" s="52"/>
      <c r="L17" s="22" t="s">
        <v>32</v>
      </c>
      <c r="M17" s="24">
        <f t="shared" si="3"/>
        <v>0</v>
      </c>
      <c r="N17" s="24">
        <f t="shared" si="4"/>
        <v>1</v>
      </c>
      <c r="O17" s="24"/>
    </row>
    <row r="18" spans="3:15" ht="15" customHeight="1" x14ac:dyDescent="0.35">
      <c r="C18" s="50"/>
      <c r="D18" s="51"/>
      <c r="E18" s="51"/>
      <c r="F18" s="51"/>
      <c r="G18" s="52"/>
    </row>
    <row r="19" spans="3:15" ht="15" customHeight="1" x14ac:dyDescent="0.45">
      <c r="C19" s="50"/>
      <c r="D19" s="51"/>
      <c r="E19" s="51"/>
      <c r="F19" s="51"/>
      <c r="G19" s="52"/>
      <c r="L19" s="26" t="s">
        <v>38</v>
      </c>
    </row>
    <row r="20" spans="3:15" ht="15" customHeight="1" x14ac:dyDescent="0.35">
      <c r="C20" s="50"/>
      <c r="D20" s="51"/>
      <c r="E20" s="51"/>
      <c r="F20" s="51"/>
      <c r="G20" s="52"/>
      <c r="L20" s="30"/>
    </row>
    <row r="21" spans="3:15" ht="15" customHeight="1" thickBot="1" x14ac:dyDescent="0.4">
      <c r="C21" s="53"/>
      <c r="D21" s="54"/>
      <c r="E21" s="54"/>
      <c r="F21" s="54"/>
      <c r="G21" s="55"/>
      <c r="L21" s="31" t="s">
        <v>39</v>
      </c>
    </row>
    <row r="22" spans="3:15" ht="15" customHeight="1" x14ac:dyDescent="0.35">
      <c r="L22" s="32" t="s">
        <v>37</v>
      </c>
      <c r="M22" s="20">
        <f>COUNTIFS(M5:M9,L22,N5:N9,L22,O5:O9,L22)</f>
        <v>0</v>
      </c>
    </row>
  </sheetData>
  <mergeCells count="10">
    <mergeCell ref="U1:V1"/>
    <mergeCell ref="W1:X1"/>
    <mergeCell ref="Y1:Z1"/>
    <mergeCell ref="C4:G11"/>
    <mergeCell ref="C14:G21"/>
    <mergeCell ref="K1:L1"/>
    <mergeCell ref="M1:N1"/>
    <mergeCell ref="O1:P1"/>
    <mergeCell ref="Q1:R1"/>
    <mergeCell ref="S1:T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1"/>
  <sheetViews>
    <sheetView showGridLines="0" zoomScale="66" zoomScaleNormal="90" workbookViewId="0">
      <selection activeCell="M14" sqref="M14"/>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453125" customWidth="1"/>
    <col min="13" max="18" width="11.7265625" customWidth="1"/>
  </cols>
  <sheetData>
    <row r="1" spans="1:26" ht="31.5" thickBot="1" x14ac:dyDescent="0.4">
      <c r="A1" s="1"/>
      <c r="B1" s="1" t="s">
        <v>16</v>
      </c>
      <c r="C1" s="1"/>
      <c r="D1" s="1"/>
      <c r="E1" s="2"/>
      <c r="F1" s="2"/>
      <c r="G1" s="2"/>
      <c r="H1" s="2"/>
      <c r="I1" s="8"/>
      <c r="J1" s="16"/>
      <c r="K1" s="56" t="s">
        <v>0</v>
      </c>
      <c r="L1" s="56"/>
      <c r="M1" s="56"/>
      <c r="N1" s="56"/>
      <c r="O1" s="15"/>
      <c r="P1" s="56"/>
      <c r="Q1" s="56"/>
      <c r="R1" s="56"/>
      <c r="S1" s="56"/>
      <c r="T1" s="56"/>
      <c r="U1" s="56"/>
      <c r="V1" s="56"/>
      <c r="W1" s="56"/>
      <c r="X1" s="56"/>
      <c r="Y1" s="56"/>
      <c r="Z1" s="15"/>
    </row>
    <row r="2" spans="1:26" ht="15" customHeight="1" thickTop="1" x14ac:dyDescent="0.35"/>
    <row r="3" spans="1:26" ht="15" customHeight="1" thickBot="1" x14ac:dyDescent="0.65">
      <c r="B3" s="12"/>
    </row>
    <row r="4" spans="1:26" ht="15" customHeight="1" x14ac:dyDescent="0.35">
      <c r="B4" s="14"/>
      <c r="C4" s="57" t="s">
        <v>12</v>
      </c>
      <c r="D4" s="58"/>
      <c r="E4" s="58"/>
      <c r="F4" s="58"/>
      <c r="G4" s="59"/>
      <c r="H4" s="14"/>
      <c r="I4" s="10"/>
      <c r="J4" s="18"/>
      <c r="K4" s="7"/>
      <c r="L4" s="33" t="s">
        <v>1</v>
      </c>
      <c r="M4" s="33" t="s">
        <v>2</v>
      </c>
      <c r="N4" s="33" t="s">
        <v>3</v>
      </c>
      <c r="O4" s="33" t="s">
        <v>4</v>
      </c>
      <c r="P4" s="33" t="s">
        <v>22</v>
      </c>
      <c r="Q4" s="33" t="s">
        <v>23</v>
      </c>
      <c r="R4" s="33" t="s">
        <v>24</v>
      </c>
    </row>
    <row r="5" spans="1:26" ht="15" customHeight="1" x14ac:dyDescent="0.35">
      <c r="B5" s="3"/>
      <c r="C5" s="60"/>
      <c r="D5" s="61"/>
      <c r="E5" s="61"/>
      <c r="F5" s="61"/>
      <c r="G5" s="62"/>
      <c r="H5" s="3"/>
      <c r="I5" s="11"/>
      <c r="J5" s="19"/>
      <c r="K5" s="3"/>
      <c r="L5" s="20" t="s">
        <v>17</v>
      </c>
      <c r="M5" s="20">
        <v>99</v>
      </c>
      <c r="N5" s="20">
        <v>83</v>
      </c>
      <c r="O5" s="20">
        <v>85</v>
      </c>
      <c r="P5" s="20" t="b">
        <f>M5=100</f>
        <v>0</v>
      </c>
      <c r="Q5" s="20" t="b">
        <f>AND(M5&gt;75,N5&gt;75,O5&gt;75)</f>
        <v>1</v>
      </c>
      <c r="R5" s="20" t="b">
        <f>OR(M5&lt;35,N5&lt;35,O5&lt;35)</f>
        <v>0</v>
      </c>
    </row>
    <row r="6" spans="1:26" ht="15" customHeight="1" x14ac:dyDescent="0.35">
      <c r="C6" s="60"/>
      <c r="D6" s="61"/>
      <c r="E6" s="61"/>
      <c r="F6" s="61"/>
      <c r="G6" s="62"/>
      <c r="L6" s="20" t="s">
        <v>18</v>
      </c>
      <c r="M6" s="20">
        <v>65</v>
      </c>
      <c r="N6" s="20">
        <v>53</v>
      </c>
      <c r="O6" s="20">
        <v>43</v>
      </c>
      <c r="P6" s="20" t="b">
        <f t="shared" ref="P6:P9" si="0">M6=100</f>
        <v>0</v>
      </c>
      <c r="Q6" s="20" t="b">
        <f t="shared" ref="Q6:Q9" si="1">AND(M6&gt;75,N6&gt;75,O6&gt;75)</f>
        <v>0</v>
      </c>
      <c r="R6" s="20" t="b">
        <f t="shared" ref="R6:R9" si="2">OR(M6&lt;35,N6&lt;35,O6&lt;35)</f>
        <v>0</v>
      </c>
    </row>
    <row r="7" spans="1:26" ht="15" customHeight="1" x14ac:dyDescent="0.35">
      <c r="C7" s="60"/>
      <c r="D7" s="61"/>
      <c r="E7" s="61"/>
      <c r="F7" s="61"/>
      <c r="G7" s="62"/>
      <c r="L7" s="20" t="s">
        <v>19</v>
      </c>
      <c r="M7" s="20">
        <v>85</v>
      </c>
      <c r="N7" s="20">
        <v>80</v>
      </c>
      <c r="O7" s="20">
        <v>79</v>
      </c>
      <c r="P7" s="20" t="b">
        <f t="shared" si="0"/>
        <v>0</v>
      </c>
      <c r="Q7" s="20" t="b">
        <f t="shared" si="1"/>
        <v>1</v>
      </c>
      <c r="R7" s="20" t="b">
        <f t="shared" si="2"/>
        <v>0</v>
      </c>
    </row>
    <row r="8" spans="1:26" ht="15" customHeight="1" x14ac:dyDescent="0.35">
      <c r="C8" s="60"/>
      <c r="D8" s="61"/>
      <c r="E8" s="61"/>
      <c r="F8" s="61"/>
      <c r="G8" s="62"/>
      <c r="L8" s="20" t="s">
        <v>20</v>
      </c>
      <c r="M8" s="20">
        <v>100</v>
      </c>
      <c r="N8" s="20">
        <v>99</v>
      </c>
      <c r="O8" s="20">
        <v>82</v>
      </c>
      <c r="P8" s="20" t="b">
        <f t="shared" si="0"/>
        <v>1</v>
      </c>
      <c r="Q8" s="20" t="b">
        <f t="shared" si="1"/>
        <v>1</v>
      </c>
      <c r="R8" s="20" t="b">
        <f t="shared" si="2"/>
        <v>0</v>
      </c>
    </row>
    <row r="9" spans="1:26" ht="15" customHeight="1" x14ac:dyDescent="0.35">
      <c r="C9" s="60"/>
      <c r="D9" s="61"/>
      <c r="E9" s="61"/>
      <c r="F9" s="61"/>
      <c r="G9" s="62"/>
      <c r="L9" s="20" t="s">
        <v>21</v>
      </c>
      <c r="M9" s="20">
        <v>45</v>
      </c>
      <c r="N9" s="20">
        <v>60</v>
      </c>
      <c r="O9" s="20">
        <v>30</v>
      </c>
      <c r="P9" s="20" t="b">
        <f t="shared" si="0"/>
        <v>0</v>
      </c>
      <c r="Q9" s="20" t="b">
        <f t="shared" si="1"/>
        <v>0</v>
      </c>
      <c r="R9" s="20" t="b">
        <f t="shared" si="2"/>
        <v>1</v>
      </c>
    </row>
    <row r="10" spans="1:26" ht="15" customHeight="1" x14ac:dyDescent="0.35">
      <c r="C10" s="60"/>
      <c r="D10" s="61"/>
      <c r="E10" s="61"/>
      <c r="F10" s="61"/>
      <c r="G10" s="62"/>
    </row>
    <row r="11" spans="1:26" ht="15" customHeight="1" thickBot="1" x14ac:dyDescent="0.5">
      <c r="B11" s="5"/>
      <c r="C11" s="63"/>
      <c r="D11" s="64"/>
      <c r="E11" s="64"/>
      <c r="F11" s="64"/>
      <c r="G11" s="65"/>
      <c r="L11" s="26" t="s">
        <v>41</v>
      </c>
    </row>
    <row r="12" spans="1:26" ht="15" customHeight="1" x14ac:dyDescent="0.6">
      <c r="B12" s="4"/>
      <c r="C12" s="12"/>
      <c r="L12" s="25"/>
    </row>
    <row r="13" spans="1:26" ht="15" customHeight="1" thickBot="1" x14ac:dyDescent="0.6">
      <c r="C13" s="13"/>
      <c r="L13" s="21" t="s">
        <v>24</v>
      </c>
      <c r="M13" s="21" t="s">
        <v>2</v>
      </c>
      <c r="N13" s="21" t="s">
        <v>3</v>
      </c>
      <c r="O13" s="21" t="s">
        <v>4</v>
      </c>
    </row>
    <row r="14" spans="1:26" ht="15" customHeight="1" x14ac:dyDescent="0.35">
      <c r="B14" s="5"/>
      <c r="C14" s="47" t="s">
        <v>11</v>
      </c>
      <c r="D14" s="48"/>
      <c r="E14" s="48"/>
      <c r="F14" s="48"/>
      <c r="G14" s="49"/>
      <c r="L14" s="21" t="b">
        <v>0</v>
      </c>
      <c r="M14" s="21">
        <f>SUMIF($R$5:$R$9,$L14,M5:M9)</f>
        <v>349</v>
      </c>
      <c r="N14" s="21">
        <f t="shared" ref="N14:O14" si="3">SUMIF($R$5:$R$9,$L14,N5:N9)</f>
        <v>315</v>
      </c>
      <c r="O14" s="21">
        <f t="shared" si="3"/>
        <v>289</v>
      </c>
    </row>
    <row r="15" spans="1:26" ht="15" customHeight="1" x14ac:dyDescent="0.35">
      <c r="B15" s="6"/>
      <c r="C15" s="50"/>
      <c r="D15" s="51"/>
      <c r="E15" s="51"/>
      <c r="F15" s="51"/>
      <c r="G15" s="52"/>
    </row>
    <row r="16" spans="1:26" ht="15" customHeight="1" x14ac:dyDescent="0.35">
      <c r="B16" s="6"/>
      <c r="C16" s="50"/>
      <c r="D16" s="51"/>
      <c r="E16" s="51"/>
      <c r="F16" s="51"/>
      <c r="G16" s="52"/>
    </row>
    <row r="17" spans="3:7" ht="15" customHeight="1" x14ac:dyDescent="0.35">
      <c r="C17" s="50"/>
      <c r="D17" s="51"/>
      <c r="E17" s="51"/>
      <c r="F17" s="51"/>
      <c r="G17" s="52"/>
    </row>
    <row r="18" spans="3:7" ht="15" customHeight="1" x14ac:dyDescent="0.35">
      <c r="C18" s="50"/>
      <c r="D18" s="51"/>
      <c r="E18" s="51"/>
      <c r="F18" s="51"/>
      <c r="G18" s="52"/>
    </row>
    <row r="19" spans="3:7" ht="15" customHeight="1" x14ac:dyDescent="0.35">
      <c r="C19" s="50"/>
      <c r="D19" s="51"/>
      <c r="E19" s="51"/>
      <c r="F19" s="51"/>
      <c r="G19" s="52"/>
    </row>
    <row r="20" spans="3:7" ht="15" customHeight="1" x14ac:dyDescent="0.35">
      <c r="C20" s="50"/>
      <c r="D20" s="51"/>
      <c r="E20" s="51"/>
      <c r="F20" s="51"/>
      <c r="G20" s="52"/>
    </row>
    <row r="21" spans="3:7" ht="15" customHeight="1" thickBot="1" x14ac:dyDescent="0.4">
      <c r="C21" s="53"/>
      <c r="D21" s="54"/>
      <c r="E21" s="54"/>
      <c r="F21" s="54"/>
      <c r="G21" s="55"/>
    </row>
  </sheetData>
  <mergeCells count="9">
    <mergeCell ref="T1:U1"/>
    <mergeCell ref="V1:W1"/>
    <mergeCell ref="X1:Y1"/>
    <mergeCell ref="C4:G11"/>
    <mergeCell ref="C14:G21"/>
    <mergeCell ref="K1:L1"/>
    <mergeCell ref="M1:N1"/>
    <mergeCell ref="P1:Q1"/>
    <mergeCell ref="R1:S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AND OR</vt:lpstr>
      <vt:lpstr>IF</vt:lpstr>
      <vt:lpstr>COUNTIF</vt:lpstr>
      <vt:lpstr>SUMIF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Start-Tech Academy</dc:creator>
  <cp:lastModifiedBy>SkillCircle</cp:lastModifiedBy>
  <dcterms:created xsi:type="dcterms:W3CDTF">2015-06-05T18:17:20Z</dcterms:created>
  <dcterms:modified xsi:type="dcterms:W3CDTF">2024-06-11T08:07:46Z</dcterms:modified>
</cp:coreProperties>
</file>