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Ds_30\Excel\Data files\"/>
    </mc:Choice>
  </mc:AlternateContent>
  <xr:revisionPtr revIDLastSave="0" documentId="13_ncr:1_{8B4154AC-1E1F-4073-B267-7C96FA3B17D9}" xr6:coauthVersionLast="47" xr6:coauthVersionMax="47" xr10:uidLastSave="{00000000-0000-0000-0000-000000000000}"/>
  <bookViews>
    <workbookView xWindow="-110" yWindow="-110" windowWidth="19420" windowHeight="10420" tabRatio="862" activeTab="3"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 i="15" l="1"/>
  <c r="O29" i="15"/>
  <c r="P29" i="15" s="1"/>
  <c r="M15" i="15"/>
  <c r="Q14" i="14"/>
  <c r="P14" i="14"/>
  <c r="Q5" i="14"/>
  <c r="P5" i="14"/>
  <c r="R5" i="2"/>
  <c r="Q5" i="2"/>
  <c r="P5" i="2"/>
  <c r="M14" i="16"/>
  <c r="M22" i="15"/>
  <c r="N15" i="15"/>
  <c r="R5" i="15"/>
  <c r="Q5" i="15"/>
  <c r="P15" i="14"/>
  <c r="P18" i="14"/>
  <c r="R9" i="16"/>
  <c r="Q9" i="16"/>
  <c r="P9" i="16"/>
  <c r="R8" i="16"/>
  <c r="Q8" i="16"/>
  <c r="P8" i="16"/>
  <c r="R7" i="16"/>
  <c r="Q7" i="16"/>
  <c r="P7" i="16"/>
  <c r="R6" i="16"/>
  <c r="Q6" i="16"/>
  <c r="P6" i="16"/>
  <c r="R5" i="16"/>
  <c r="Q5" i="16"/>
  <c r="P5" i="16"/>
  <c r="P5" i="15"/>
</calcChain>
</file>

<file path=xl/sharedStrings.xml><?xml version="1.0" encoding="utf-8"?>
<sst xmlns="http://schemas.openxmlformats.org/spreadsheetml/2006/main" count="103" uniqueCount="48">
  <si>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</si>
  <si>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</si>
  <si>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</si>
  <si>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</si>
  <si>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</si>
  <si>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</si>
  <si>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</si>
  <si>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</si>
  <si>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</si>
  <si>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</si>
  <si>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</si>
  <si>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</si>
  <si>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</si>
  <si>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</si>
  <si>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</si>
  <si>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</si>
  <si>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</si>
  <si>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</si>
  <si>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</si>
  <si>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</si>
  <si>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</si>
  <si>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</si>
  <si>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</si>
  <si>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</si>
  <si>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</si>
  <si>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</si>
  <si>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</si>
  <si>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</si>
  <si>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</si>
  <si>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</si>
  <si>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</si>
  <si>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</si>
  <si>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</si>
  <si>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</si>
  <si>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</si>
  <si>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</si>
  <si>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</si>
  <si>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</si>
  <si>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</si>
  <si>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</si>
  <si>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</si>
  <si>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</si>
  <si>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</si>
  <si>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</si>
  <si>
    <t xml:space="preserve"> =COUNTIFS(M5:M9,L22,N5:N9,L22,O5:O9,L22)</t>
  </si>
  <si>
    <t xml:space="preserve"> =SUMIF($R$5:$R$9,$L14,M5:M9)</t>
  </si>
  <si>
    <t>dob</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</si>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</sst>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3" borderId="2" xfId="0" applyFont="1" applyFill="1" applyBorder="1"/>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1" fontId="0" fillId="0" borderId="0" xfId="0" applyNumberFormat="1"/>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topLeftCell="F1" zoomScale="84" zoomScaleNormal="90" workbookViewId="0">
      <selection activeCell="P5" sqref="P5: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36" t="s">
        <v>13</v>
      </c>
      <c r="C1" s="36"/>
      <c r="D1" s="1"/>
      <c r="E1" s="2"/>
      <c r="F1" s="2"/>
      <c r="G1" s="2"/>
      <c r="H1" s="2"/>
      <c r="I1" s="8"/>
      <c r="J1" s="16"/>
      <c r="K1" s="36" t="s">
        <v>0</v>
      </c>
      <c r="L1" s="36"/>
      <c r="M1" s="36"/>
      <c r="N1" s="36"/>
      <c r="O1" s="36"/>
      <c r="P1" s="36"/>
      <c r="Q1" s="15"/>
      <c r="R1" s="36"/>
      <c r="S1" s="36"/>
      <c r="T1" s="36"/>
      <c r="U1" s="36"/>
      <c r="V1" s="36"/>
      <c r="W1" s="36"/>
      <c r="X1" s="36"/>
      <c r="Y1" s="36"/>
      <c r="Z1" s="36"/>
      <c r="AA1" s="36"/>
      <c r="AB1" s="15"/>
    </row>
    <row r="2" spans="1:28" ht="15" customHeight="1" thickTop="1" x14ac:dyDescent="0.35"/>
    <row r="3" spans="1:28" ht="32" thickBot="1" x14ac:dyDescent="0.65">
      <c r="B3" s="12"/>
      <c r="P3" s="27" t="s">
        <v>33</v>
      </c>
      <c r="Q3" s="27" t="s">
        <v>34</v>
      </c>
      <c r="R3" s="27" t="s">
        <v>43</v>
      </c>
    </row>
    <row r="4" spans="1:28" ht="15" customHeight="1" x14ac:dyDescent="0.35">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5">
      <c r="B5" s="3"/>
      <c r="C5" s="40"/>
      <c r="D5" s="41"/>
      <c r="E5" s="41"/>
      <c r="F5" s="41"/>
      <c r="G5" s="42"/>
      <c r="H5" s="3"/>
      <c r="I5" s="11"/>
      <c r="J5" s="19"/>
      <c r="K5" s="3"/>
      <c r="L5" s="24" t="s">
        <v>17</v>
      </c>
      <c r="M5" s="24">
        <v>99</v>
      </c>
      <c r="N5" s="24">
        <v>83</v>
      </c>
      <c r="O5" s="24">
        <v>85</v>
      </c>
      <c r="P5" s="35" t="b">
        <f>M5=100</f>
        <v>0</v>
      </c>
      <c r="Q5" s="35" t="b">
        <f>AND(M5&gt;75,N5&gt;75,O5&gt;75)</f>
        <v>1</v>
      </c>
      <c r="R5" s="35" t="b">
        <f>OR(M5&lt;35,N5&lt;35,O5&lt;35)</f>
        <v>0</v>
      </c>
    </row>
    <row r="6" spans="1:28" ht="15" customHeight="1" x14ac:dyDescent="0.35">
      <c r="C6" s="40"/>
      <c r="D6" s="41"/>
      <c r="E6" s="41"/>
      <c r="F6" s="41"/>
      <c r="G6" s="42"/>
      <c r="L6" s="24" t="s">
        <v>18</v>
      </c>
      <c r="M6" s="24">
        <v>65</v>
      </c>
      <c r="N6" s="24">
        <v>53</v>
      </c>
      <c r="O6" s="24">
        <v>43</v>
      </c>
      <c r="P6" s="35"/>
      <c r="Q6" s="35"/>
      <c r="R6" s="35"/>
    </row>
    <row r="7" spans="1:28" ht="15" customHeight="1" x14ac:dyDescent="0.35">
      <c r="C7" s="40"/>
      <c r="D7" s="41"/>
      <c r="E7" s="41"/>
      <c r="F7" s="41"/>
      <c r="G7" s="42"/>
      <c r="L7" s="24" t="s">
        <v>19</v>
      </c>
      <c r="M7" s="24">
        <v>85</v>
      </c>
      <c r="N7" s="24">
        <v>80</v>
      </c>
      <c r="O7" s="24">
        <v>79</v>
      </c>
      <c r="P7" s="35"/>
      <c r="Q7" s="35"/>
      <c r="R7" s="35"/>
    </row>
    <row r="8" spans="1:28" ht="15" customHeight="1" x14ac:dyDescent="0.35">
      <c r="C8" s="40"/>
      <c r="D8" s="41"/>
      <c r="E8" s="41"/>
      <c r="F8" s="41"/>
      <c r="G8" s="42"/>
      <c r="L8" s="24" t="s">
        <v>20</v>
      </c>
      <c r="M8" s="24">
        <v>100</v>
      </c>
      <c r="N8" s="24">
        <v>99</v>
      </c>
      <c r="O8" s="24">
        <v>82</v>
      </c>
      <c r="P8" s="35"/>
      <c r="Q8" s="35"/>
      <c r="R8" s="35"/>
    </row>
    <row r="9" spans="1:28" ht="15" customHeight="1" x14ac:dyDescent="0.35">
      <c r="C9" s="40"/>
      <c r="D9" s="41"/>
      <c r="E9" s="41"/>
      <c r="F9" s="41"/>
      <c r="G9" s="42"/>
      <c r="L9" s="24" t="s">
        <v>21</v>
      </c>
      <c r="M9" s="24">
        <v>45</v>
      </c>
      <c r="N9" s="24">
        <v>60</v>
      </c>
      <c r="O9" s="24">
        <v>30</v>
      </c>
      <c r="P9" s="35"/>
      <c r="Q9" s="35"/>
      <c r="R9" s="35"/>
    </row>
    <row r="10" spans="1:28" ht="15" customHeight="1" x14ac:dyDescent="0.35">
      <c r="C10" s="40"/>
      <c r="D10" s="41"/>
      <c r="E10" s="41"/>
      <c r="F10" s="41"/>
      <c r="G10" s="42"/>
    </row>
    <row r="11" spans="1:28" ht="15" customHeight="1" thickBot="1" x14ac:dyDescent="0.4">
      <c r="B11" s="5"/>
      <c r="C11" s="43"/>
      <c r="D11" s="44"/>
      <c r="E11" s="44"/>
      <c r="F11" s="44"/>
      <c r="G11" s="45"/>
    </row>
    <row r="12" spans="1:28" ht="15" customHeight="1" x14ac:dyDescent="0.6">
      <c r="B12" s="4"/>
      <c r="C12" s="12"/>
    </row>
    <row r="13" spans="1:28" ht="15" customHeight="1" thickBot="1" x14ac:dyDescent="0.6">
      <c r="C13" s="13"/>
    </row>
    <row r="14" spans="1:28" ht="15" customHeight="1" x14ac:dyDescent="0.35">
      <c r="B14" s="5"/>
      <c r="C14" s="46" t="s">
        <v>5</v>
      </c>
      <c r="D14" s="47"/>
      <c r="E14" s="47"/>
      <c r="F14" s="47"/>
      <c r="G14" s="48"/>
    </row>
    <row r="15" spans="1:28" ht="15" customHeight="1" x14ac:dyDescent="0.35">
      <c r="B15" s="6"/>
      <c r="C15" s="49"/>
      <c r="D15" s="50"/>
      <c r="E15" s="50"/>
      <c r="F15" s="50"/>
      <c r="G15" s="51"/>
    </row>
    <row r="16" spans="1:28" ht="15" customHeight="1" x14ac:dyDescent="0.35">
      <c r="B16" s="6"/>
      <c r="C16" s="49"/>
      <c r="D16" s="50"/>
      <c r="E16" s="50"/>
      <c r="F16" s="50"/>
      <c r="G16" s="51"/>
    </row>
    <row r="17" spans="3:7" ht="15" customHeight="1" x14ac:dyDescent="0.35">
      <c r="C17" s="49"/>
      <c r="D17" s="50"/>
      <c r="E17" s="50"/>
      <c r="F17" s="50"/>
      <c r="G17" s="51"/>
    </row>
    <row r="18" spans="3:7" ht="15" customHeight="1" x14ac:dyDescent="0.35">
      <c r="C18" s="49"/>
      <c r="D18" s="50"/>
      <c r="E18" s="50"/>
      <c r="F18" s="50"/>
      <c r="G18" s="51"/>
    </row>
    <row r="19" spans="3:7" ht="15" customHeight="1" x14ac:dyDescent="0.35">
      <c r="C19" s="49"/>
      <c r="D19" s="50"/>
      <c r="E19" s="50"/>
      <c r="F19" s="50"/>
      <c r="G19" s="51"/>
    </row>
    <row r="20" spans="3:7" ht="15" customHeight="1" x14ac:dyDescent="0.35">
      <c r="C20" s="49"/>
      <c r="D20" s="50"/>
      <c r="E20" s="50"/>
      <c r="F20" s="50"/>
      <c r="G20" s="51"/>
    </row>
    <row r="21" spans="3:7" ht="15" customHeight="1" thickBot="1" x14ac:dyDescent="0.4">
      <c r="C21" s="52"/>
      <c r="D21" s="53"/>
      <c r="E21" s="53"/>
      <c r="F21" s="53"/>
      <c r="G21" s="54"/>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opLeftCell="F3" zoomScale="84" zoomScaleNormal="90" workbookViewId="0">
      <selection activeCell="Q15" sqref="Q1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36" t="s">
        <v>0</v>
      </c>
      <c r="L1" s="36"/>
      <c r="M1" s="15"/>
      <c r="N1" s="36"/>
      <c r="O1" s="36"/>
      <c r="P1" s="36"/>
      <c r="Q1" s="36"/>
      <c r="R1" s="36"/>
      <c r="S1" s="36"/>
      <c r="T1" s="36"/>
      <c r="U1" s="36"/>
      <c r="V1" s="36"/>
      <c r="W1" s="36"/>
      <c r="X1" s="36"/>
      <c r="Y1" s="36"/>
      <c r="Z1" s="15"/>
    </row>
    <row r="2" spans="1:26" ht="15" customHeight="1" thickTop="1" x14ac:dyDescent="0.35"/>
    <row r="3" spans="1:26" ht="46.5" thickBot="1" x14ac:dyDescent="0.65">
      <c r="B3" s="12"/>
      <c r="P3" s="27" t="s">
        <v>35</v>
      </c>
      <c r="Q3" s="27" t="s">
        <v>36</v>
      </c>
      <c r="R3" s="27" t="s">
        <v>36</v>
      </c>
    </row>
    <row r="4" spans="1:26" ht="15" customHeight="1" x14ac:dyDescent="0.35">
      <c r="B4" s="14"/>
      <c r="C4" s="55" t="s">
        <v>8</v>
      </c>
      <c r="D4" s="56"/>
      <c r="E4" s="56"/>
      <c r="F4" s="56"/>
      <c r="G4" s="57"/>
      <c r="H4" s="14"/>
      <c r="I4" s="10"/>
      <c r="J4" s="18"/>
      <c r="K4" s="7"/>
      <c r="L4" s="23" t="s">
        <v>1</v>
      </c>
      <c r="M4" s="23" t="s">
        <v>2</v>
      </c>
      <c r="N4" s="23" t="s">
        <v>3</v>
      </c>
      <c r="O4" s="23" t="s">
        <v>4</v>
      </c>
      <c r="P4" s="23" t="s">
        <v>25</v>
      </c>
      <c r="Q4" s="23" t="s">
        <v>26</v>
      </c>
      <c r="R4" s="23" t="s">
        <v>27</v>
      </c>
    </row>
    <row r="5" spans="1:26" ht="15" customHeight="1" x14ac:dyDescent="0.35">
      <c r="B5" s="3"/>
      <c r="C5" s="58"/>
      <c r="D5" s="59"/>
      <c r="E5" s="59"/>
      <c r="F5" s="59"/>
      <c r="G5" s="60"/>
      <c r="H5" s="3"/>
      <c r="I5" s="11"/>
      <c r="J5" s="19"/>
      <c r="K5" s="3"/>
      <c r="L5" s="24" t="s">
        <v>17</v>
      </c>
      <c r="M5" s="24">
        <v>99</v>
      </c>
      <c r="N5" s="24">
        <v>83</v>
      </c>
      <c r="O5" s="24">
        <v>85</v>
      </c>
      <c r="P5" s="22" t="str">
        <f>IF(M5&gt;=75,"A","B")</f>
        <v>A</v>
      </c>
      <c r="Q5" s="22" t="str">
        <f>IF(N5&gt;=85,"A",IF(N5&gt;=60,"B","C"))</f>
        <v>B</v>
      </c>
      <c r="R5" s="22"/>
    </row>
    <row r="6" spans="1:26" ht="15" customHeight="1" x14ac:dyDescent="0.35">
      <c r="C6" s="58"/>
      <c r="D6" s="59"/>
      <c r="E6" s="59"/>
      <c r="F6" s="59"/>
      <c r="G6" s="60"/>
      <c r="L6" s="24" t="s">
        <v>18</v>
      </c>
      <c r="M6" s="24">
        <v>65</v>
      </c>
      <c r="N6" s="24">
        <v>53</v>
      </c>
      <c r="O6" s="24">
        <v>43</v>
      </c>
      <c r="P6" s="22"/>
      <c r="Q6" s="22"/>
      <c r="R6" s="22"/>
    </row>
    <row r="7" spans="1:26" ht="15" customHeight="1" x14ac:dyDescent="0.35">
      <c r="C7" s="58"/>
      <c r="D7" s="59"/>
      <c r="E7" s="59"/>
      <c r="F7" s="59"/>
      <c r="G7" s="60"/>
      <c r="L7" s="24" t="s">
        <v>19</v>
      </c>
      <c r="M7" s="24">
        <v>85</v>
      </c>
      <c r="N7" s="24">
        <v>80</v>
      </c>
      <c r="O7" s="24">
        <v>79</v>
      </c>
      <c r="P7" s="22"/>
      <c r="Q7" s="22"/>
      <c r="R7" s="22"/>
    </row>
    <row r="8" spans="1:26" ht="15" customHeight="1" x14ac:dyDescent="0.35">
      <c r="C8" s="58"/>
      <c r="D8" s="59"/>
      <c r="E8" s="59"/>
      <c r="F8" s="59"/>
      <c r="G8" s="60"/>
      <c r="L8" s="24" t="s">
        <v>20</v>
      </c>
      <c r="M8" s="24">
        <v>100</v>
      </c>
      <c r="N8" s="24">
        <v>99</v>
      </c>
      <c r="O8" s="24">
        <v>82</v>
      </c>
      <c r="P8" s="22"/>
      <c r="Q8" s="22"/>
      <c r="R8" s="22"/>
    </row>
    <row r="9" spans="1:26" ht="15" customHeight="1" x14ac:dyDescent="0.35">
      <c r="C9" s="58"/>
      <c r="D9" s="59"/>
      <c r="E9" s="59"/>
      <c r="F9" s="59"/>
      <c r="G9" s="60"/>
      <c r="L9" s="24" t="s">
        <v>21</v>
      </c>
      <c r="M9" s="24">
        <v>45</v>
      </c>
      <c r="N9" s="24">
        <v>60</v>
      </c>
      <c r="O9" s="24">
        <v>30</v>
      </c>
      <c r="P9" s="22"/>
      <c r="Q9" s="22"/>
      <c r="R9" s="22"/>
    </row>
    <row r="10" spans="1:26" ht="15" customHeight="1" x14ac:dyDescent="0.35">
      <c r="C10" s="58"/>
      <c r="D10" s="59"/>
      <c r="E10" s="59"/>
      <c r="F10" s="59"/>
      <c r="G10" s="60"/>
    </row>
    <row r="11" spans="1:26" ht="15" customHeight="1" thickBot="1" x14ac:dyDescent="0.4">
      <c r="B11" s="5"/>
      <c r="C11" s="61"/>
      <c r="D11" s="62"/>
      <c r="E11" s="62"/>
      <c r="F11" s="62"/>
      <c r="G11" s="63"/>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6" t="s">
        <v>7</v>
      </c>
      <c r="D14" s="47"/>
      <c r="E14" s="47"/>
      <c r="F14" s="47"/>
      <c r="G14" s="48"/>
      <c r="L14" s="29" t="s">
        <v>17</v>
      </c>
      <c r="M14" s="29">
        <v>99</v>
      </c>
      <c r="N14" s="29">
        <v>83</v>
      </c>
      <c r="O14" s="29">
        <v>85</v>
      </c>
      <c r="P14" s="29" t="str">
        <f>IF(AND(M14&gt;75,N14&gt;75,O14&gt;75),"Passed with Distinction","")</f>
        <v>Passed with Distinction</v>
      </c>
      <c r="Q14" s="29" t="str">
        <f>IF(OR(M14&lt;35,N14&lt;35,O14&lt;85),"Failed","Promoted to next class")</f>
        <v>Promoted to next class</v>
      </c>
    </row>
    <row r="15" spans="1:26" ht="15" customHeight="1" x14ac:dyDescent="0.35">
      <c r="B15" s="6"/>
      <c r="C15" s="49"/>
      <c r="D15" s="50"/>
      <c r="E15" s="50"/>
      <c r="F15" s="50"/>
      <c r="G15" s="51"/>
      <c r="L15" s="29" t="s">
        <v>18</v>
      </c>
      <c r="M15" s="29">
        <v>65</v>
      </c>
      <c r="N15" s="29">
        <v>53</v>
      </c>
      <c r="O15" s="29">
        <v>43</v>
      </c>
      <c r="P15" s="29" t="str">
        <f t="shared" ref="P15:P18" si="0">IF(AND(M15&gt;75,N15&gt;75,O15&gt;75),"Passed With Distinction","")</f>
        <v/>
      </c>
      <c r="Q15" s="29"/>
    </row>
    <row r="16" spans="1:26" ht="15" customHeight="1" x14ac:dyDescent="0.35">
      <c r="B16" s="6"/>
      <c r="C16" s="49"/>
      <c r="D16" s="50"/>
      <c r="E16" s="50"/>
      <c r="F16" s="50"/>
      <c r="G16" s="51"/>
      <c r="L16" s="29" t="s">
        <v>19</v>
      </c>
      <c r="M16" s="29">
        <v>85</v>
      </c>
      <c r="N16" s="29">
        <v>80</v>
      </c>
      <c r="O16" s="29">
        <v>79</v>
      </c>
      <c r="P16" s="29"/>
      <c r="Q16" s="29"/>
    </row>
    <row r="17" spans="3:17" ht="15" customHeight="1" x14ac:dyDescent="0.35">
      <c r="C17" s="49"/>
      <c r="D17" s="50"/>
      <c r="E17" s="50"/>
      <c r="F17" s="50"/>
      <c r="G17" s="51"/>
      <c r="L17" s="29" t="s">
        <v>20</v>
      </c>
      <c r="M17" s="29">
        <v>100</v>
      </c>
      <c r="N17" s="29">
        <v>99</v>
      </c>
      <c r="O17" s="29">
        <v>82</v>
      </c>
      <c r="P17" s="29"/>
      <c r="Q17" s="29"/>
    </row>
    <row r="18" spans="3:17" ht="15" customHeight="1" x14ac:dyDescent="0.35">
      <c r="C18" s="49"/>
      <c r="D18" s="50"/>
      <c r="E18" s="50"/>
      <c r="F18" s="50"/>
      <c r="G18" s="51"/>
      <c r="L18" s="29" t="s">
        <v>21</v>
      </c>
      <c r="M18" s="29">
        <v>45</v>
      </c>
      <c r="N18" s="29">
        <v>60</v>
      </c>
      <c r="O18" s="29">
        <v>30</v>
      </c>
      <c r="P18" s="29" t="str">
        <f t="shared" si="0"/>
        <v/>
      </c>
      <c r="Q18" s="29"/>
    </row>
    <row r="19" spans="3:17" ht="15" customHeight="1" x14ac:dyDescent="0.35">
      <c r="C19" s="49"/>
      <c r="D19" s="50"/>
      <c r="E19" s="50"/>
      <c r="F19" s="50"/>
      <c r="G19" s="51"/>
    </row>
    <row r="20" spans="3:17" ht="15" customHeight="1" x14ac:dyDescent="0.35">
      <c r="C20" s="49"/>
      <c r="D20" s="50"/>
      <c r="E20" s="50"/>
      <c r="F20" s="50"/>
      <c r="G20" s="51"/>
    </row>
    <row r="21" spans="3:17" ht="15" customHeight="1" thickBot="1" x14ac:dyDescent="0.4">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9"/>
  <sheetViews>
    <sheetView showGridLines="0" topLeftCell="F5" zoomScale="90" zoomScaleNormal="90" workbookViewId="0">
      <selection activeCell="M22" sqref="M22"/>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36" t="s">
        <v>0</v>
      </c>
      <c r="L1" s="36"/>
      <c r="M1" s="36"/>
      <c r="N1" s="36"/>
      <c r="O1" s="36"/>
      <c r="P1" s="36"/>
      <c r="Q1" s="36"/>
      <c r="R1" s="36"/>
      <c r="S1" s="36"/>
      <c r="T1" s="36"/>
      <c r="U1" s="36"/>
      <c r="V1" s="36"/>
      <c r="W1" s="36"/>
      <c r="X1" s="36"/>
      <c r="Y1" s="36"/>
      <c r="Z1" s="36"/>
      <c r="AA1" s="15"/>
    </row>
    <row r="2" spans="1:27" ht="15" customHeight="1" thickTop="1" x14ac:dyDescent="0.35"/>
    <row r="3" spans="1:27" ht="15" customHeight="1" thickBot="1" x14ac:dyDescent="0.65">
      <c r="B3" s="12"/>
    </row>
    <row r="4" spans="1:27" ht="15" customHeight="1" x14ac:dyDescent="0.35">
      <c r="B4" s="14"/>
      <c r="C4" s="55" t="s">
        <v>10</v>
      </c>
      <c r="D4" s="56"/>
      <c r="E4" s="56"/>
      <c r="F4" s="56"/>
      <c r="G4" s="57"/>
      <c r="H4" s="14"/>
      <c r="I4" s="10"/>
      <c r="J4" s="18"/>
      <c r="K4" s="7"/>
      <c r="L4" s="23" t="s">
        <v>1</v>
      </c>
      <c r="M4" s="23" t="s">
        <v>2</v>
      </c>
      <c r="N4" s="23" t="s">
        <v>3</v>
      </c>
      <c r="O4" s="23" t="s">
        <v>4</v>
      </c>
      <c r="P4" s="23" t="s">
        <v>25</v>
      </c>
      <c r="Q4" s="23" t="s">
        <v>26</v>
      </c>
      <c r="R4" s="23" t="s">
        <v>27</v>
      </c>
    </row>
    <row r="5" spans="1:27" ht="15" customHeight="1" x14ac:dyDescent="0.35">
      <c r="B5" s="3"/>
      <c r="C5" s="58"/>
      <c r="D5" s="59"/>
      <c r="E5" s="59"/>
      <c r="F5" s="59"/>
      <c r="G5" s="60"/>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58"/>
      <c r="D6" s="59"/>
      <c r="E6" s="59"/>
      <c r="F6" s="59"/>
      <c r="G6" s="60"/>
      <c r="L6" s="24" t="s">
        <v>18</v>
      </c>
      <c r="M6" s="24">
        <v>65</v>
      </c>
      <c r="N6" s="24">
        <v>53</v>
      </c>
      <c r="O6" s="24">
        <v>43</v>
      </c>
      <c r="P6" s="22"/>
      <c r="Q6" s="22"/>
      <c r="R6" s="22"/>
    </row>
    <row r="7" spans="1:27" ht="15" customHeight="1" x14ac:dyDescent="0.35">
      <c r="C7" s="58"/>
      <c r="D7" s="59"/>
      <c r="E7" s="59"/>
      <c r="F7" s="59"/>
      <c r="G7" s="60"/>
      <c r="L7" s="24" t="s">
        <v>19</v>
      </c>
      <c r="M7" s="24">
        <v>85</v>
      </c>
      <c r="N7" s="24">
        <v>80</v>
      </c>
      <c r="O7" s="24">
        <v>79</v>
      </c>
      <c r="P7" s="22"/>
      <c r="Q7" s="22"/>
      <c r="R7" s="22"/>
    </row>
    <row r="8" spans="1:27" ht="15" customHeight="1" x14ac:dyDescent="0.35">
      <c r="C8" s="58"/>
      <c r="D8" s="59"/>
      <c r="E8" s="59"/>
      <c r="F8" s="59"/>
      <c r="G8" s="60"/>
      <c r="L8" s="24" t="s">
        <v>20</v>
      </c>
      <c r="M8" s="24">
        <v>100</v>
      </c>
      <c r="N8" s="24">
        <v>99</v>
      </c>
      <c r="O8" s="24">
        <v>82</v>
      </c>
      <c r="P8" s="22"/>
      <c r="Q8" s="22"/>
      <c r="R8" s="22"/>
    </row>
    <row r="9" spans="1:27" ht="15" customHeight="1" x14ac:dyDescent="0.35">
      <c r="C9" s="58"/>
      <c r="D9" s="59"/>
      <c r="E9" s="59"/>
      <c r="F9" s="59"/>
      <c r="G9" s="60"/>
      <c r="L9" s="24" t="s">
        <v>21</v>
      </c>
      <c r="M9" s="24">
        <v>45</v>
      </c>
      <c r="N9" s="24">
        <v>60</v>
      </c>
      <c r="O9" s="24">
        <v>30</v>
      </c>
      <c r="P9" s="22"/>
      <c r="Q9" s="22"/>
      <c r="R9" s="22"/>
    </row>
    <row r="10" spans="1:27" ht="15" customHeight="1" x14ac:dyDescent="0.35">
      <c r="C10" s="58"/>
      <c r="D10" s="59"/>
      <c r="E10" s="59"/>
      <c r="F10" s="59"/>
      <c r="G10" s="60"/>
    </row>
    <row r="11" spans="1:27" ht="15" customHeight="1" thickBot="1" x14ac:dyDescent="0.4">
      <c r="B11" s="5"/>
      <c r="C11" s="61"/>
      <c r="D11" s="62"/>
      <c r="E11" s="62"/>
      <c r="F11" s="62"/>
      <c r="G11" s="63"/>
    </row>
    <row r="12" spans="1:27" ht="15" customHeight="1" x14ac:dyDescent="0.6">
      <c r="B12" s="4"/>
      <c r="C12" s="12"/>
      <c r="L12" s="26" t="s">
        <v>28</v>
      </c>
    </row>
    <row r="13" spans="1:27" ht="15" customHeight="1" thickBot="1" x14ac:dyDescent="0.6">
      <c r="C13" s="13"/>
    </row>
    <row r="14" spans="1:27" ht="15" customHeight="1" x14ac:dyDescent="0.35">
      <c r="B14" s="5"/>
      <c r="C14" s="46" t="s">
        <v>9</v>
      </c>
      <c r="D14" s="47"/>
      <c r="E14" s="47"/>
      <c r="F14" s="47"/>
      <c r="G14" s="48"/>
      <c r="L14" s="28" t="s">
        <v>29</v>
      </c>
      <c r="M14" s="28" t="s">
        <v>2</v>
      </c>
      <c r="N14" s="28" t="s">
        <v>3</v>
      </c>
      <c r="O14" s="28" t="s">
        <v>4</v>
      </c>
    </row>
    <row r="15" spans="1:27" ht="15" customHeight="1" x14ac:dyDescent="0.35">
      <c r="B15" s="6"/>
      <c r="C15" s="49"/>
      <c r="D15" s="50"/>
      <c r="E15" s="50"/>
      <c r="F15" s="50"/>
      <c r="G15" s="51"/>
      <c r="L15" s="22" t="s">
        <v>30</v>
      </c>
      <c r="M15" s="24">
        <f>COUNTIF(P$5:P$9,$L$15)</f>
        <v>1</v>
      </c>
      <c r="N15" s="24">
        <f>COUNTIF(Q$5:Q$9,$L15)</f>
        <v>0</v>
      </c>
      <c r="O15" s="24"/>
    </row>
    <row r="16" spans="1:27" ht="15" customHeight="1" x14ac:dyDescent="0.35">
      <c r="B16" s="6"/>
      <c r="C16" s="49"/>
      <c r="D16" s="50"/>
      <c r="E16" s="50"/>
      <c r="F16" s="50"/>
      <c r="G16" s="51"/>
      <c r="L16" s="22" t="s">
        <v>31</v>
      </c>
      <c r="M16" s="24"/>
      <c r="N16" s="24"/>
      <c r="O16" s="24"/>
    </row>
    <row r="17" spans="3:17" ht="15" customHeight="1" x14ac:dyDescent="0.35">
      <c r="C17" s="49"/>
      <c r="D17" s="50"/>
      <c r="E17" s="50"/>
      <c r="F17" s="50"/>
      <c r="G17" s="51"/>
      <c r="L17" s="22" t="s">
        <v>32</v>
      </c>
      <c r="M17" s="24"/>
      <c r="N17" s="24"/>
      <c r="O17" s="24"/>
    </row>
    <row r="18" spans="3:17" ht="15" customHeight="1" x14ac:dyDescent="0.35">
      <c r="C18" s="49"/>
      <c r="D18" s="50"/>
      <c r="E18" s="50"/>
      <c r="F18" s="50"/>
      <c r="G18" s="51"/>
    </row>
    <row r="19" spans="3:17" ht="15" customHeight="1" x14ac:dyDescent="0.45">
      <c r="C19" s="49"/>
      <c r="D19" s="50"/>
      <c r="E19" s="50"/>
      <c r="F19" s="50"/>
      <c r="G19" s="51"/>
      <c r="L19" s="26" t="s">
        <v>38</v>
      </c>
    </row>
    <row r="20" spans="3:17" ht="15" customHeight="1" x14ac:dyDescent="0.35">
      <c r="C20" s="49"/>
      <c r="D20" s="50"/>
      <c r="E20" s="50"/>
      <c r="F20" s="50"/>
      <c r="G20" s="51"/>
      <c r="L20" s="30"/>
      <c r="N20" t="s">
        <v>44</v>
      </c>
    </row>
    <row r="21" spans="3:17" ht="15" customHeight="1" thickBot="1" x14ac:dyDescent="0.4">
      <c r="C21" s="52"/>
      <c r="D21" s="53"/>
      <c r="E21" s="53"/>
      <c r="F21" s="53"/>
      <c r="G21" s="54"/>
      <c r="L21" s="31" t="s">
        <v>39</v>
      </c>
    </row>
    <row r="22" spans="3:17" ht="15" customHeight="1" x14ac:dyDescent="0.35">
      <c r="L22" s="32" t="s">
        <v>37</v>
      </c>
      <c r="M22" s="20">
        <f>COUNTIFS(M5:M9,L22,N5:N9,L22,O5:O9,L22)</f>
        <v>0</v>
      </c>
    </row>
    <row r="28" spans="3:17" ht="15" customHeight="1" x14ac:dyDescent="0.35">
      <c r="N28" t="s">
        <v>46</v>
      </c>
      <c r="O28" t="s">
        <v>47</v>
      </c>
    </row>
    <row r="29" spans="3:17" ht="15" customHeight="1" x14ac:dyDescent="0.35">
      <c r="N29" s="5">
        <v>34358</v>
      </c>
      <c r="O29" s="5">
        <f ca="1">TODAY()</f>
        <v>45570</v>
      </c>
      <c r="P29" s="64">
        <f ca="1">O29-N29</f>
        <v>11212</v>
      </c>
      <c r="Q29">
        <f ca="1">DATEDIF(N29,TODAY(),"Y")</f>
        <v>30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abSelected="1" topLeftCell="H13" zoomScale="129" zoomScaleNormal="90" workbookViewId="0">
      <selection activeCell="M14" sqref="M1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36" t="s">
        <v>0</v>
      </c>
      <c r="L1" s="36"/>
      <c r="M1" s="36"/>
      <c r="N1" s="36"/>
      <c r="O1" s="15"/>
      <c r="P1" s="36"/>
      <c r="Q1" s="36"/>
      <c r="R1" s="36"/>
      <c r="S1" s="36"/>
      <c r="T1" s="36"/>
      <c r="U1" s="36"/>
      <c r="V1" s="36"/>
      <c r="W1" s="36"/>
      <c r="X1" s="36"/>
      <c r="Y1" s="36"/>
      <c r="Z1" s="15"/>
    </row>
    <row r="2" spans="1:26" ht="15" customHeight="1" thickTop="1" x14ac:dyDescent="0.35"/>
    <row r="3" spans="1:26" ht="15" customHeight="1" thickBot="1" x14ac:dyDescent="0.65">
      <c r="B3" s="12"/>
    </row>
    <row r="4" spans="1:26" ht="15" customHeight="1" x14ac:dyDescent="0.35">
      <c r="B4" s="14"/>
      <c r="C4" s="55" t="s">
        <v>12</v>
      </c>
      <c r="D4" s="56"/>
      <c r="E4" s="56"/>
      <c r="F4" s="56"/>
      <c r="G4" s="57"/>
      <c r="H4" s="14"/>
      <c r="I4" s="10"/>
      <c r="J4" s="18"/>
      <c r="K4" s="7"/>
      <c r="L4" s="33" t="s">
        <v>1</v>
      </c>
      <c r="M4" s="33" t="s">
        <v>2</v>
      </c>
      <c r="N4" s="33" t="s">
        <v>3</v>
      </c>
      <c r="O4" s="33" t="s">
        <v>4</v>
      </c>
      <c r="P4" s="33" t="s">
        <v>22</v>
      </c>
      <c r="Q4" s="33" t="s">
        <v>23</v>
      </c>
      <c r="R4" s="33" t="s">
        <v>24</v>
      </c>
    </row>
    <row r="5" spans="1:26" ht="15" customHeight="1" x14ac:dyDescent="0.35">
      <c r="B5" s="3"/>
      <c r="C5" s="58"/>
      <c r="D5" s="59"/>
      <c r="E5" s="59"/>
      <c r="F5" s="59"/>
      <c r="G5" s="60"/>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58"/>
      <c r="D6" s="59"/>
      <c r="E6" s="59"/>
      <c r="F6" s="59"/>
      <c r="G6" s="60"/>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58"/>
      <c r="D7" s="59"/>
      <c r="E7" s="59"/>
      <c r="F7" s="59"/>
      <c r="G7" s="60"/>
      <c r="L7" s="20" t="s">
        <v>19</v>
      </c>
      <c r="M7" s="20">
        <v>85</v>
      </c>
      <c r="N7" s="20">
        <v>80</v>
      </c>
      <c r="O7" s="20">
        <v>79</v>
      </c>
      <c r="P7" s="20" t="b">
        <f t="shared" si="0"/>
        <v>0</v>
      </c>
      <c r="Q7" s="20" t="b">
        <f t="shared" si="1"/>
        <v>1</v>
      </c>
      <c r="R7" s="20" t="b">
        <f t="shared" si="2"/>
        <v>0</v>
      </c>
    </row>
    <row r="8" spans="1:26" ht="15" customHeight="1" x14ac:dyDescent="0.35">
      <c r="C8" s="58"/>
      <c r="D8" s="59"/>
      <c r="E8" s="59"/>
      <c r="F8" s="59"/>
      <c r="G8" s="60"/>
      <c r="L8" s="20" t="s">
        <v>20</v>
      </c>
      <c r="M8" s="20">
        <v>100</v>
      </c>
      <c r="N8" s="20">
        <v>99</v>
      </c>
      <c r="O8" s="20">
        <v>82</v>
      </c>
      <c r="P8" s="20" t="b">
        <f t="shared" si="0"/>
        <v>1</v>
      </c>
      <c r="Q8" s="20" t="b">
        <f t="shared" si="1"/>
        <v>1</v>
      </c>
      <c r="R8" s="20" t="b">
        <f t="shared" si="2"/>
        <v>0</v>
      </c>
    </row>
    <row r="9" spans="1:26" ht="15" customHeight="1" x14ac:dyDescent="0.35">
      <c r="C9" s="58"/>
      <c r="D9" s="59"/>
      <c r="E9" s="59"/>
      <c r="F9" s="59"/>
      <c r="G9" s="60"/>
      <c r="L9" s="20" t="s">
        <v>21</v>
      </c>
      <c r="M9" s="20">
        <v>45</v>
      </c>
      <c r="N9" s="20">
        <v>60</v>
      </c>
      <c r="O9" s="20">
        <v>30</v>
      </c>
      <c r="P9" s="20" t="b">
        <f t="shared" si="0"/>
        <v>0</v>
      </c>
      <c r="Q9" s="20" t="b">
        <f t="shared" si="1"/>
        <v>0</v>
      </c>
      <c r="R9" s="20" t="b">
        <f t="shared" si="2"/>
        <v>1</v>
      </c>
    </row>
    <row r="10" spans="1:26" ht="15" customHeight="1" x14ac:dyDescent="0.35">
      <c r="C10" s="58"/>
      <c r="D10" s="59"/>
      <c r="E10" s="59"/>
      <c r="F10" s="59"/>
      <c r="G10" s="60"/>
    </row>
    <row r="11" spans="1:26" ht="15" customHeight="1" thickBot="1" x14ac:dyDescent="0.5">
      <c r="B11" s="5"/>
      <c r="C11" s="61"/>
      <c r="D11" s="62"/>
      <c r="E11" s="62"/>
      <c r="F11" s="62"/>
      <c r="G11" s="63"/>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6" t="s">
        <v>11</v>
      </c>
      <c r="D14" s="47"/>
      <c r="E14" s="47"/>
      <c r="F14" s="47"/>
      <c r="G14" s="48"/>
      <c r="L14" s="21" t="b">
        <v>0</v>
      </c>
      <c r="M14" s="21">
        <f>SUMIF($R$5:$R$9,$L14,M5:M9)</f>
        <v>349</v>
      </c>
      <c r="N14" s="21"/>
      <c r="O14" s="21"/>
    </row>
    <row r="15" spans="1:26" ht="15" customHeight="1" x14ac:dyDescent="0.35">
      <c r="B15" s="6"/>
      <c r="C15" s="49"/>
      <c r="D15" s="50"/>
      <c r="E15" s="50"/>
      <c r="F15" s="50"/>
      <c r="G15" s="51"/>
    </row>
    <row r="16" spans="1:26" ht="15" customHeight="1" x14ac:dyDescent="0.35">
      <c r="B16" s="6"/>
      <c r="C16" s="49"/>
      <c r="D16" s="50"/>
      <c r="E16" s="50"/>
      <c r="F16" s="50"/>
      <c r="G16" s="51"/>
    </row>
    <row r="17" spans="3:12" ht="15" customHeight="1" x14ac:dyDescent="0.35">
      <c r="C17" s="49"/>
      <c r="D17" s="50"/>
      <c r="E17" s="50"/>
      <c r="F17" s="50"/>
      <c r="G17" s="51"/>
    </row>
    <row r="18" spans="3:12" ht="15" customHeight="1" x14ac:dyDescent="0.35">
      <c r="C18" s="49"/>
      <c r="D18" s="50"/>
      <c r="E18" s="50"/>
      <c r="F18" s="50"/>
      <c r="G18" s="51"/>
    </row>
    <row r="19" spans="3:12" ht="15" customHeight="1" x14ac:dyDescent="0.35">
      <c r="C19" s="49"/>
      <c r="D19" s="50"/>
      <c r="E19" s="50"/>
      <c r="F19" s="50"/>
      <c r="G19" s="51"/>
      <c r="L19" t="s">
        <v>45</v>
      </c>
    </row>
    <row r="20" spans="3:12" ht="15" customHeight="1" x14ac:dyDescent="0.35">
      <c r="C20" s="49"/>
      <c r="D20" s="50"/>
      <c r="E20" s="50"/>
      <c r="F20" s="50"/>
      <c r="G20" s="51"/>
    </row>
    <row r="21" spans="3:12" ht="15" customHeight="1" thickBot="1" x14ac:dyDescent="0.4">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2024-10-05T10:07:54Z</dcterms:modified>
</cp:coreProperties>
</file>