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Weekend\Excel\13. Analyze_data_option In excel\"/>
    </mc:Choice>
  </mc:AlternateContent>
  <xr:revisionPtr revIDLastSave="0" documentId="13_ncr:1_{03523608-9DC9-4BD3-9BDF-5B223330CAC3}" xr6:coauthVersionLast="47" xr6:coauthVersionMax="47" xr10:uidLastSave="{00000000-0000-0000-0000-000000000000}"/>
  <bookViews>
    <workbookView xWindow="-108" yWindow="-108" windowWidth="23256" windowHeight="12720" firstSheet="1" activeTab="8" xr2:uid="{00000000-000D-0000-FFFF-FFFF00000000}"/>
  </bookViews>
  <sheets>
    <sheet name="Sheet2" sheetId="13" state="hidden" r:id="rId1"/>
    <sheet name="Raw data" sheetId="2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  <sheet name="Total Sales by salesperson" sheetId="27" r:id="rId7"/>
    <sheet name="Sheet3" sheetId="28" r:id="rId8"/>
    <sheet name="Sheet1" sheetId="29" r:id="rId9"/>
  </sheets>
  <definedNames>
    <definedName name="_xlnm._FilterDatabase" localSheetId="1" hidden="1">'Raw data'!$A$1:$H$910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H19" i="8" l="1"/>
</calcChain>
</file>

<file path=xl/sharedStrings.xml><?xml version="1.0" encoding="utf-8"?>
<sst xmlns="http://schemas.openxmlformats.org/spreadsheetml/2006/main" count="3809" uniqueCount="100">
  <si>
    <t>Salesperson</t>
  </si>
  <si>
    <t>Product</t>
  </si>
  <si>
    <t>Region</t>
  </si>
  <si>
    <t>Customer</t>
  </si>
  <si>
    <t>Date</t>
  </si>
  <si>
    <t>No.Items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</si>
  <si>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</si>
  <si>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</si>
  <si>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</si>
  <si>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</si>
  <si>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</si>
  <si>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</si>
  <si>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</si>
  <si>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</si>
  <si>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</si>
  <si>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</si>
  <si>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</si>
  <si>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</si>
  <si>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</si>
  <si>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</si>
  <si>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</si>
  <si>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</si>
  <si>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</si>
  <si>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</si>
  <si>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</si>
  <si>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</si>
  <si>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</si>
  <si>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</si>
  <si>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</si>
  <si>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</si>
  <si>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</si>
  <si>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</si>
  <si>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</si>
  <si>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</si>
  <si>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</si>
  <si>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</si>
  <si>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</si>
  <si>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</si>
  <si>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</si>
  <si>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</si>
  <si>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</si>
  <si>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</si>
  <si>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</si>
  <si>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</si>
  <si>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</si>
  <si>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</si>
  <si>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</si>
  <si>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</si>
  <si>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</si>
  <si>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</si>
  <si>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</si>
  <si>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</si>
  <si>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</si>
  <si>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</si>
  <si>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</si>
  <si>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</si>
  <si>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</si>
  <si>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</si>
  <si>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</si>
  <si>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</si>
  <si>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</si>
  <si>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</si>
  <si>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</si>
  <si>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</si>
  <si>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</si>
  <si>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</si>
  <si>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</si>
  <si>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</si>
  <si>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</si>
  <si>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</si>
  <si>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</si>
  <si>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</si>
  <si>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</si>
  <si>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</si>
  <si>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</si>
  <si>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</si>
  <si>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</si>
  <si>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</si>
  <si>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</si>
  <si>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</si>
  <si>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</si>
  <si>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</si>
  <si>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</si>
  <si>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</si>
  <si>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</si>
  <si>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</si>
  <si>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</si>
  <si>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</si>
  <si>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</si>
  <si>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</si>
  <si>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</si>
  <si>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</si>
  <si>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</si>
  <si>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</si>
  <si>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</si>
  <si>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Item Price</t>
  </si>
  <si>
    <t>Sales</t>
  </si>
  <si>
    <t>Sum of Sales</t>
  </si>
  <si>
    <t>Total ' Sales ' by 'Salesperson'</t>
  </si>
  <si>
    <t>Total ' Sales ' by 'Salesperson' for 'Salesperson' 'Salesperson 2' or 'Salesperson 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</si>
</sst>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165" fontId="0" fillId="0" borderId="7" xfId="0" applyNumberFormat="1" applyBorder="1"/>
    <xf numFmtId="165" fontId="6" fillId="4" borderId="12" xfId="0" applyNumberFormat="1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0" fontId="6" fillId="4" borderId="18" xfId="0" applyFont="1" applyFill="1" applyBorder="1"/>
    <xf numFmtId="0" fontId="6" fillId="4" borderId="19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15" xfId="3" applyFont="1" applyBorder="1"/>
    <xf numFmtId="0" fontId="6" fillId="3" borderId="5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left"/>
    </xf>
    <xf numFmtId="0" fontId="5" fillId="0" borderId="0" xfId="3" applyFont="1"/>
    <xf numFmtId="0" fontId="5" fillId="2" borderId="8" xfId="3" applyFont="1" applyFill="1" applyBorder="1"/>
    <xf numFmtId="0" fontId="6" fillId="3" borderId="9" xfId="0" applyFont="1" applyFill="1" applyBorder="1" applyAlignment="1">
      <alignment horizontal="left" wrapText="1"/>
    </xf>
    <xf numFmtId="0" fontId="7" fillId="2" borderId="10" xfId="3" applyFont="1" applyFill="1" applyBorder="1"/>
    <xf numFmtId="0" fontId="7" fillId="2" borderId="11" xfId="3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8" fillId="0" borderId="2" xfId="3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164" fontId="8" fillId="0" borderId="2" xfId="4" applyNumberFormat="1" applyFont="1" applyFill="1" applyBorder="1" applyAlignment="1">
      <alignment horizontal="center" vertical="center"/>
    </xf>
    <xf numFmtId="44" fontId="8" fillId="0" borderId="9" xfId="2" applyFont="1" applyFill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1" fillId="0" borderId="8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167" fontId="5" fillId="0" borderId="1" xfId="4" applyNumberFormat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164" fontId="5" fillId="0" borderId="1" xfId="4" applyNumberFormat="1" applyFont="1" applyFill="1" applyBorder="1" applyAlignment="1">
      <alignment horizontal="center"/>
    </xf>
    <xf numFmtId="2" fontId="5" fillId="0" borderId="7" xfId="2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0" fontId="1" fillId="0" borderId="11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164" fontId="5" fillId="0" borderId="2" xfId="4" applyNumberFormat="1" applyFont="1" applyFill="1" applyBorder="1" applyAlignment="1">
      <alignment horizontal="center"/>
    </xf>
    <xf numFmtId="2" fontId="5" fillId="0" borderId="9" xfId="2" applyNumberFormat="1" applyFont="1" applyFill="1" applyBorder="1" applyAlignment="1">
      <alignment horizontal="center"/>
    </xf>
    <xf numFmtId="166" fontId="3" fillId="0" borderId="0" xfId="3" applyNumberFormat="1" applyFont="1" applyAlignment="1">
      <alignment horizontal="center"/>
    </xf>
    <xf numFmtId="43" fontId="3" fillId="0" borderId="0" xfId="1" applyFont="1" applyAlignment="1">
      <alignment horizontal="center"/>
    </xf>
    <xf numFmtId="44" fontId="3" fillId="0" borderId="0" xfId="2" applyFont="1" applyAlignment="1">
      <alignment horizontal="center"/>
    </xf>
    <xf numFmtId="15" fontId="3" fillId="0" borderId="0" xfId="3" applyNumberFormat="1" applyFont="1" applyAlignment="1">
      <alignment horizontal="center"/>
    </xf>
    <xf numFmtId="164" fontId="3" fillId="0" borderId="0" xfId="4" applyNumberFormat="1" applyFont="1" applyAlignment="1">
      <alignment horizontal="center"/>
    </xf>
    <xf numFmtId="0" fontId="9" fillId="0" borderId="0" xfId="0" applyFont="1" applyAlignment="1">
      <alignment horizontal="left" vertical="center"/>
    </xf>
    <xf numFmtId="2" fontId="0" fillId="0" borderId="0" xfId="0" applyNumberFormat="1"/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m/dd/yy;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[Analyze+Data+option.xlsx]Total Sales by salesperson!PivotTable1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' Sales '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by salesperson'!$D$4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salesperson'!$C$5:$C$17</c:f>
              <c:strCache>
                <c:ptCount val="12"/>
                <c:pt idx="0">
                  <c:v>Salesperson 12</c:v>
                </c:pt>
                <c:pt idx="1">
                  <c:v>Salesperson 11</c:v>
                </c:pt>
                <c:pt idx="2">
                  <c:v>Salesperson 3</c:v>
                </c:pt>
                <c:pt idx="3">
                  <c:v>Salesperson 8</c:v>
                </c:pt>
                <c:pt idx="4">
                  <c:v>Salesperson 4</c:v>
                </c:pt>
                <c:pt idx="5">
                  <c:v>Salesperson 10</c:v>
                </c:pt>
                <c:pt idx="6">
                  <c:v>Salesperson 1</c:v>
                </c:pt>
                <c:pt idx="7">
                  <c:v>Salesperson 7</c:v>
                </c:pt>
                <c:pt idx="8">
                  <c:v>Salesperson 5</c:v>
                </c:pt>
                <c:pt idx="9">
                  <c:v>Salesperson 2</c:v>
                </c:pt>
                <c:pt idx="10">
                  <c:v>Salesperson 6</c:v>
                </c:pt>
                <c:pt idx="11">
                  <c:v>Salesperson 9</c:v>
                </c:pt>
              </c:strCache>
            </c:strRef>
          </c:cat>
          <c:val>
            <c:numRef>
              <c:f>'Total Sales by salesperson'!$D$5:$D$17</c:f>
              <c:numCache>
                <c:formatCode>0.00</c:formatCode>
                <c:ptCount val="12"/>
                <c:pt idx="0">
                  <c:v>362436.56</c:v>
                </c:pt>
                <c:pt idx="1">
                  <c:v>344415.49999999971</c:v>
                </c:pt>
                <c:pt idx="2">
                  <c:v>252220.82000000007</c:v>
                </c:pt>
                <c:pt idx="3">
                  <c:v>244128.54999999996</c:v>
                </c:pt>
                <c:pt idx="4">
                  <c:v>241683.05000000002</c:v>
                </c:pt>
                <c:pt idx="5">
                  <c:v>222209.90000000005</c:v>
                </c:pt>
                <c:pt idx="6">
                  <c:v>209208.75999999995</c:v>
                </c:pt>
                <c:pt idx="7">
                  <c:v>207709.40000000002</c:v>
                </c:pt>
                <c:pt idx="8">
                  <c:v>204828.36000000004</c:v>
                </c:pt>
                <c:pt idx="9">
                  <c:v>202008.51000000004</c:v>
                </c:pt>
                <c:pt idx="10">
                  <c:v>182345.68</c:v>
                </c:pt>
                <c:pt idx="11">
                  <c:v>158470.58000000005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1-47F7-A806-651ED9F9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2114751"/>
        <c:axId val="1142128671"/>
      </c:barChart>
      <c:catAx>
        <c:axId val="11421147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28671"/>
        <c:crosses val="autoZero"/>
        <c:auto val="1"/>
        <c:lblAlgn val="ctr"/>
        <c:lblOffset val="100"/>
        <c:noMultiLvlLbl val="0"/>
      </c:catAx>
      <c:valAx>
        <c:axId val="114212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475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[Analyze+Data+option.xlsx]Sheet3!PivotTable2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'Region': </a:t>
            </a:r>
            <a:r>
              <a:rPr lang="en-US">
                <a:solidFill>
                  <a:srgbClr val="DD5A13"/>
                </a:solidFill>
              </a:rPr>
              <a:t>SW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NE</a:t>
            </a:r>
            <a:r>
              <a:rPr lang="en-US"/>
              <a:t> have noticeably higher 'Sales'.</a:t>
            </a:r>
          </a:p>
        </c:rich>
      </c:tx>
      <c:layout>
        <c:manualLayout>
          <c:xMode val="edge"/>
          <c:yMode val="edge"/>
          <c:x val="0.15786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CD-4D4E-9612-DD193C4C90C8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D-4D4E-9612-DD193C4C90C8}"/>
              </c:ext>
            </c:extLst>
          </c:dPt>
          <c:cat>
            <c:strRef>
              <c:f>Sheet3!$A$3:$A$7</c:f>
              <c:strCache>
                <c:ptCount val="4"/>
                <c:pt idx="0">
                  <c:v>SW</c:v>
                </c:pt>
                <c:pt idx="1">
                  <c:v>NE</c:v>
                </c:pt>
                <c:pt idx="2">
                  <c:v>NW</c:v>
                </c:pt>
                <c:pt idx="3">
                  <c:v>SE</c:v>
                </c:pt>
              </c:strCache>
            </c:strRef>
          </c:cat>
          <c:val>
            <c:numRef>
              <c:f>Sheet3!$B$3:$B$7</c:f>
              <c:numCache>
                <c:formatCode>0.00</c:formatCode>
                <c:ptCount val="4"/>
                <c:pt idx="0">
                  <c:v>998636.30999999959</c:v>
                </c:pt>
                <c:pt idx="1">
                  <c:v>951068.44999999972</c:v>
                </c:pt>
                <c:pt idx="2">
                  <c:v>457742.5</c:v>
                </c:pt>
                <c:pt idx="3">
                  <c:v>424218.40999999974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D-4D4E-9612-DD193C4C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42145471"/>
        <c:axId val="1142151711"/>
      </c:barChart>
      <c:catAx>
        <c:axId val="11421454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51711"/>
        <c:crosses val="autoZero"/>
        <c:auto val="1"/>
        <c:lblAlgn val="ctr"/>
        <c:lblOffset val="100"/>
        <c:noMultiLvlLbl val="0"/>
      </c:catAx>
      <c:valAx>
        <c:axId val="11421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4547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881</xdr:row>
      <xdr:rowOff>0</xdr:rowOff>
    </xdr:from>
    <xdr:to>
      <xdr:col>8</xdr:col>
      <xdr:colOff>0</xdr:colOff>
      <xdr:row>881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541020</xdr:colOff>
      <xdr:row>23</xdr:row>
      <xdr:rowOff>91440</xdr:rowOff>
    </xdr:to>
    <xdr:graphicFrame macro="">
      <xdr:nvGraphicFramePr>
        <xdr:cNvPr id="2" name="Chart 1" descr="Chart type: Clustered Bar. ' Sales ' by 'Salesperson'&#10;&#10;Description automatically generated">
          <a:extLst>
            <a:ext uri="{FF2B5EF4-FFF2-40B4-BE49-F238E27FC236}">
              <a16:creationId xmlns:a16="http://schemas.microsoft.com/office/drawing/2014/main" id="{F3CF1437-056E-8ABF-684A-5C36EE4D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Region': SW and NE have noticeably higher 'Sales'.&#10;&#10;Description automatically generated">
          <a:extLst>
            <a:ext uri="{FF2B5EF4-FFF2-40B4-BE49-F238E27FC236}">
              <a16:creationId xmlns:a16="http://schemas.microsoft.com/office/drawing/2014/main" id="{3ADFA857-6D13-C045-EB63-F7B4A6ED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14.509323842591" createdVersion="8" refreshedVersion="8" minRefreshableVersion="3" recordCount="909" xr:uid="{6D6E1259-B53E-4229-8756-1EEA76BC8292}">
  <cacheSource type="worksheet">
    <worksheetSource name="Table1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/>
    </cacheField>
    <cacheField name="Date" numFmtId="167">
      <sharedItems containsSemiMixedTypes="0" containsNonDate="0" containsDate="1" containsString="0" minDate="2016-06-25T00:00:00" maxDate="2018-06-19T00:00:00"/>
    </cacheField>
    <cacheField name="Item Price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Sales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s v="Chair"/>
    <x v="0"/>
    <s v="Home Town"/>
    <d v="2016-06-25T00:00:00"/>
    <n v="340.95"/>
    <n v="9"/>
    <n v="3068.5499999999997"/>
  </r>
  <r>
    <x v="1"/>
    <s v="Showcase"/>
    <x v="1"/>
    <s v="FurniChar"/>
    <d v="2016-06-25T00:00:00"/>
    <n v="340.95"/>
    <n v="2"/>
    <n v="681.9"/>
  </r>
  <r>
    <x v="2"/>
    <s v="Dinner Table"/>
    <x v="2"/>
    <s v="Home Spaze"/>
    <d v="2016-06-26T00:00:00"/>
    <n v="79.989999999999995"/>
    <n v="7"/>
    <n v="559.92999999999995"/>
  </r>
  <r>
    <x v="1"/>
    <s v="Coffee Table"/>
    <x v="1"/>
    <s v="Home Spaze"/>
    <d v="2016-06-27T00:00:00"/>
    <n v="168.95"/>
    <n v="3"/>
    <n v="506.84999999999997"/>
  </r>
  <r>
    <x v="3"/>
    <s v="Dinner Table"/>
    <x v="1"/>
    <s v="Home Town"/>
    <d v="2016-06-27T00:00:00"/>
    <n v="79.989999999999995"/>
    <n v="12"/>
    <n v="959.87999999999988"/>
  </r>
  <r>
    <x v="4"/>
    <s v="Couch"/>
    <x v="3"/>
    <s v="Home Spaze"/>
    <d v="2016-06-29T00:00:00"/>
    <n v="799.95"/>
    <n v="13"/>
    <n v="10399.35"/>
  </r>
  <r>
    <x v="5"/>
    <s v="Dinner Table"/>
    <x v="0"/>
    <s v="FurniChar"/>
    <d v="2016-06-30T00:00:00"/>
    <n v="79.989999999999995"/>
    <n v="10"/>
    <n v="799.9"/>
  </r>
  <r>
    <x v="1"/>
    <s v="Couch"/>
    <x v="1"/>
    <s v="FurniChar"/>
    <d v="2016-06-30T00:00:00"/>
    <n v="799.95"/>
    <n v="2"/>
    <n v="1599.9"/>
  </r>
  <r>
    <x v="1"/>
    <s v="Showcase"/>
    <x v="1"/>
    <s v="FurniChar"/>
    <d v="2016-06-30T00:00:00"/>
    <n v="340.95"/>
    <n v="6"/>
    <n v="2045.6999999999998"/>
  </r>
  <r>
    <x v="1"/>
    <s v="Showcase"/>
    <x v="1"/>
    <s v="Home Town"/>
    <d v="2016-07-03T00:00:00"/>
    <n v="340.95"/>
    <n v="13"/>
    <n v="4432.3499999999995"/>
  </r>
  <r>
    <x v="3"/>
    <s v="Coffee Table"/>
    <x v="1"/>
    <s v="FurniChar"/>
    <d v="2016-07-03T00:00:00"/>
    <n v="168.95"/>
    <n v="10"/>
    <n v="1689.5"/>
  </r>
  <r>
    <x v="0"/>
    <s v="Showcase"/>
    <x v="0"/>
    <s v="FurniChar"/>
    <d v="2016-07-03T00:00:00"/>
    <n v="340.95"/>
    <n v="4"/>
    <n v="1363.8"/>
  </r>
  <r>
    <x v="3"/>
    <s v="Coffee Table"/>
    <x v="1"/>
    <s v="Home Town"/>
    <d v="2016-07-04T00:00:00"/>
    <n v="168.95"/>
    <n v="11"/>
    <n v="1858.4499999999998"/>
  </r>
  <r>
    <x v="2"/>
    <s v="Chair"/>
    <x v="2"/>
    <s v="Home Town"/>
    <d v="2016-07-04T00:00:00"/>
    <n v="340.95"/>
    <n v="7"/>
    <n v="2386.65"/>
  </r>
  <r>
    <x v="3"/>
    <s v="Dinner Table"/>
    <x v="1"/>
    <s v="Home Spaze"/>
    <d v="2016-07-05T00:00:00"/>
    <n v="79.989999999999995"/>
    <n v="11"/>
    <n v="879.89"/>
  </r>
  <r>
    <x v="5"/>
    <s v="Couch"/>
    <x v="0"/>
    <s v="Home Town"/>
    <d v="2016-07-05T00:00:00"/>
    <n v="799.95"/>
    <n v="6"/>
    <n v="4799.7000000000007"/>
  </r>
  <r>
    <x v="6"/>
    <s v="Chair"/>
    <x v="3"/>
    <s v="Home Town"/>
    <d v="2016-07-06T00:00:00"/>
    <n v="340.95"/>
    <n v="14"/>
    <n v="4773.3"/>
  </r>
  <r>
    <x v="4"/>
    <s v="Coffee Table"/>
    <x v="3"/>
    <s v="FurniChar"/>
    <d v="2016-07-06T00:00:00"/>
    <n v="168.95"/>
    <n v="10"/>
    <n v="1689.5"/>
  </r>
  <r>
    <x v="0"/>
    <s v="Showcase"/>
    <x v="0"/>
    <s v="Home Spaze"/>
    <d v="2016-07-11T00:00:00"/>
    <n v="340.95"/>
    <n v="4"/>
    <n v="1363.8"/>
  </r>
  <r>
    <x v="6"/>
    <s v="Dinner Table"/>
    <x v="3"/>
    <s v="Home Town"/>
    <d v="2016-07-12T00:00:00"/>
    <n v="79.989999999999995"/>
    <n v="20"/>
    <n v="1599.8"/>
  </r>
  <r>
    <x v="4"/>
    <s v="Showcase"/>
    <x v="3"/>
    <s v="FurniChar"/>
    <d v="2016-07-13T00:00:00"/>
    <n v="340.95"/>
    <n v="8"/>
    <n v="2727.6"/>
  </r>
  <r>
    <x v="7"/>
    <s v="Dinner Table"/>
    <x v="0"/>
    <s v="FurniChar"/>
    <d v="2016-07-15T00:00:00"/>
    <n v="79.989999999999995"/>
    <n v="11"/>
    <n v="879.89"/>
  </r>
  <r>
    <x v="2"/>
    <s v="Chair"/>
    <x v="2"/>
    <s v="Home Spaze"/>
    <d v="2016-07-17T00:00:00"/>
    <n v="340.95"/>
    <n v="13"/>
    <n v="4432.3499999999995"/>
  </r>
  <r>
    <x v="2"/>
    <s v="Showcase"/>
    <x v="2"/>
    <s v="Home Town"/>
    <d v="2016-07-17T00:00:00"/>
    <n v="340.95"/>
    <n v="7"/>
    <n v="2386.65"/>
  </r>
  <r>
    <x v="7"/>
    <s v="Showcase"/>
    <x v="0"/>
    <s v="Home Town"/>
    <d v="2016-07-18T00:00:00"/>
    <n v="340.95"/>
    <n v="8"/>
    <n v="2727.6"/>
  </r>
  <r>
    <x v="0"/>
    <s v="Couch"/>
    <x v="0"/>
    <s v="Home Spaze"/>
    <d v="2016-07-19T00:00:00"/>
    <n v="799.95"/>
    <n v="10"/>
    <n v="7999.5"/>
  </r>
  <r>
    <x v="0"/>
    <s v="Couch"/>
    <x v="0"/>
    <s v="FurniChar"/>
    <d v="2016-07-19T00:00:00"/>
    <n v="799.95"/>
    <n v="7"/>
    <n v="5599.6500000000005"/>
  </r>
  <r>
    <x v="6"/>
    <s v="Showcase"/>
    <x v="3"/>
    <s v="Home Spaze"/>
    <d v="2016-07-20T00:00:00"/>
    <n v="340.95"/>
    <n v="4"/>
    <n v="1363.8"/>
  </r>
  <r>
    <x v="2"/>
    <s v="Chair"/>
    <x v="2"/>
    <s v="FurniChar"/>
    <d v="2016-07-20T00:00:00"/>
    <n v="340.95"/>
    <n v="8"/>
    <n v="2727.6"/>
  </r>
  <r>
    <x v="2"/>
    <s v="Couch"/>
    <x v="2"/>
    <s v="PaperFry"/>
    <d v="2016-07-21T00:00:00"/>
    <n v="799.95"/>
    <n v="5"/>
    <n v="3999.75"/>
  </r>
  <r>
    <x v="4"/>
    <s v="Couch"/>
    <x v="3"/>
    <s v="FurniChar"/>
    <d v="2016-07-21T00:00:00"/>
    <n v="799.95"/>
    <n v="7"/>
    <n v="5599.6500000000005"/>
  </r>
  <r>
    <x v="0"/>
    <s v="Chair"/>
    <x v="0"/>
    <s v="FurniChar"/>
    <d v="2016-07-21T00:00:00"/>
    <n v="340.95"/>
    <n v="6"/>
    <n v="2045.6999999999998"/>
  </r>
  <r>
    <x v="2"/>
    <s v="Dinner Table"/>
    <x v="2"/>
    <s v="FurniChar"/>
    <d v="2016-07-22T00:00:00"/>
    <n v="79.989999999999995"/>
    <n v="5"/>
    <n v="399.95"/>
  </r>
  <r>
    <x v="1"/>
    <s v="Dinner Table"/>
    <x v="1"/>
    <s v="FurniChar"/>
    <d v="2016-07-25T00:00:00"/>
    <n v="79.989999999999995"/>
    <n v="10"/>
    <n v="799.9"/>
  </r>
  <r>
    <x v="8"/>
    <s v="Chair"/>
    <x v="3"/>
    <s v="Home Town"/>
    <d v="2016-07-26T00:00:00"/>
    <n v="340.95"/>
    <n v="7"/>
    <n v="2386.65"/>
  </r>
  <r>
    <x v="8"/>
    <s v="Chair"/>
    <x v="3"/>
    <s v="Home Town"/>
    <d v="2016-07-26T00:00:00"/>
    <n v="340.95"/>
    <n v="11"/>
    <n v="3750.45"/>
  </r>
  <r>
    <x v="5"/>
    <s v="Chair"/>
    <x v="0"/>
    <s v="Home Town"/>
    <d v="2016-07-26T00:00:00"/>
    <n v="340.95"/>
    <n v="9"/>
    <n v="3068.5499999999997"/>
  </r>
  <r>
    <x v="5"/>
    <s v="Chair"/>
    <x v="0"/>
    <s v="Home Town"/>
    <d v="2016-07-26T00:00:00"/>
    <n v="340.95"/>
    <n v="12"/>
    <n v="4091.3999999999996"/>
  </r>
  <r>
    <x v="0"/>
    <s v="Chair"/>
    <x v="0"/>
    <s v="Home Town"/>
    <d v="2016-07-26T00:00:00"/>
    <n v="340.95"/>
    <n v="15"/>
    <n v="5114.25"/>
  </r>
  <r>
    <x v="0"/>
    <s v="Chair"/>
    <x v="0"/>
    <s v="Home Town"/>
    <d v="2016-07-26T00:00:00"/>
    <n v="340.95"/>
    <n v="17"/>
    <n v="5796.15"/>
  </r>
  <r>
    <x v="1"/>
    <s v="Dinner Table"/>
    <x v="1"/>
    <s v="PaperFry"/>
    <d v="2016-07-28T00:00:00"/>
    <n v="79.989999999999995"/>
    <n v="9"/>
    <n v="719.91"/>
  </r>
  <r>
    <x v="1"/>
    <s v="Dinner Table"/>
    <x v="1"/>
    <s v="PaperFry"/>
    <d v="2016-07-28T00:00:00"/>
    <n v="79.989999999999995"/>
    <n v="14"/>
    <n v="1119.8599999999999"/>
  </r>
  <r>
    <x v="4"/>
    <s v="Chair"/>
    <x v="3"/>
    <s v="FurniChar"/>
    <d v="2016-07-29T00:00:00"/>
    <n v="340.95"/>
    <n v="1"/>
    <n v="340.95"/>
  </r>
  <r>
    <x v="4"/>
    <s v="Chair"/>
    <x v="3"/>
    <s v="FurniChar"/>
    <d v="2016-07-29T00:00:00"/>
    <n v="340.95"/>
    <n v="3"/>
    <n v="1022.8499999999999"/>
  </r>
  <r>
    <x v="4"/>
    <s v="Couch"/>
    <x v="3"/>
    <s v="PaperFry"/>
    <d v="2016-07-31T00:00:00"/>
    <n v="799.95"/>
    <n v="4"/>
    <n v="3199.8"/>
  </r>
  <r>
    <x v="4"/>
    <s v="Couch"/>
    <x v="3"/>
    <s v="PaperFry"/>
    <d v="2016-07-31T00:00:00"/>
    <n v="799.95"/>
    <n v="11"/>
    <n v="8799.4500000000007"/>
  </r>
  <r>
    <x v="9"/>
    <s v="Showcase"/>
    <x v="3"/>
    <s v="Home Spaze"/>
    <d v="2016-08-01T00:00:00"/>
    <n v="340.95"/>
    <n v="4"/>
    <n v="1363.8"/>
  </r>
  <r>
    <x v="9"/>
    <s v="Showcase"/>
    <x v="3"/>
    <s v="Home Spaze"/>
    <d v="2016-08-01T00:00:00"/>
    <n v="340.95"/>
    <n v="6"/>
    <n v="2045.6999999999998"/>
  </r>
  <r>
    <x v="0"/>
    <s v="Coffee Table"/>
    <x v="0"/>
    <s v="Home Town"/>
    <d v="2016-08-01T00:00:00"/>
    <n v="168.95"/>
    <n v="8"/>
    <n v="1351.6"/>
  </r>
  <r>
    <x v="0"/>
    <s v="Coffee Table"/>
    <x v="0"/>
    <s v="Home Town"/>
    <d v="2016-08-01T00:00:00"/>
    <n v="168.95"/>
    <n v="13"/>
    <n v="2196.35"/>
  </r>
  <r>
    <x v="0"/>
    <s v="Dinner Table"/>
    <x v="0"/>
    <s v="Home Town"/>
    <d v="2016-08-01T00:00:00"/>
    <n v="79.989999999999995"/>
    <n v="8"/>
    <n v="639.91999999999996"/>
  </r>
  <r>
    <x v="0"/>
    <s v="Dinner Table"/>
    <x v="0"/>
    <s v="Home Town"/>
    <d v="2016-08-01T00:00:00"/>
    <n v="79.989999999999995"/>
    <n v="14"/>
    <n v="1119.8599999999999"/>
  </r>
  <r>
    <x v="8"/>
    <s v="Dinner Table"/>
    <x v="3"/>
    <s v="Home Town"/>
    <d v="2016-08-04T00:00:00"/>
    <n v="79.989999999999995"/>
    <n v="17"/>
    <n v="1359.83"/>
  </r>
  <r>
    <x v="9"/>
    <s v="Couch"/>
    <x v="3"/>
    <s v="PaperFry"/>
    <d v="2016-08-05T00:00:00"/>
    <n v="799.95"/>
    <n v="1"/>
    <n v="799.95"/>
  </r>
  <r>
    <x v="7"/>
    <s v="Coffee Table"/>
    <x v="0"/>
    <s v="FurniChar"/>
    <d v="2016-08-05T00:00:00"/>
    <n v="168.95"/>
    <n v="11"/>
    <n v="1858.4499999999998"/>
  </r>
  <r>
    <x v="9"/>
    <s v="Couch"/>
    <x v="3"/>
    <s v="Home Spaze"/>
    <d v="2016-08-08T00:00:00"/>
    <n v="799.95"/>
    <n v="9"/>
    <n v="7199.55"/>
  </r>
  <r>
    <x v="5"/>
    <s v="Dinner Table"/>
    <x v="0"/>
    <s v="Home Town"/>
    <d v="2016-08-08T00:00:00"/>
    <n v="79.989999999999995"/>
    <n v="15"/>
    <n v="1199.8499999999999"/>
  </r>
  <r>
    <x v="4"/>
    <s v="Couch"/>
    <x v="3"/>
    <s v="Home Town"/>
    <d v="2016-08-08T00:00:00"/>
    <n v="799.95"/>
    <n v="14"/>
    <n v="11199.300000000001"/>
  </r>
  <r>
    <x v="0"/>
    <s v="Dinner Table"/>
    <x v="0"/>
    <s v="Home Town"/>
    <d v="2016-08-08T00:00:00"/>
    <n v="79.989999999999995"/>
    <n v="20"/>
    <n v="1599.8"/>
  </r>
  <r>
    <x v="7"/>
    <s v="Couch"/>
    <x v="0"/>
    <s v="PaperFry"/>
    <d v="2016-08-08T00:00:00"/>
    <n v="799.95"/>
    <n v="5"/>
    <n v="3999.75"/>
  </r>
  <r>
    <x v="7"/>
    <s v="Couch"/>
    <x v="0"/>
    <s v="Home Town"/>
    <d v="2016-08-09T00:00:00"/>
    <n v="799.95"/>
    <n v="18"/>
    <n v="14399.1"/>
  </r>
  <r>
    <x v="2"/>
    <s v="Coffee Table"/>
    <x v="2"/>
    <s v="PaperFry"/>
    <d v="2016-08-09T00:00:00"/>
    <n v="168.95"/>
    <n v="8"/>
    <n v="1351.6"/>
  </r>
  <r>
    <x v="7"/>
    <s v="Couch"/>
    <x v="0"/>
    <s v="PaperFry"/>
    <d v="2016-08-10T00:00:00"/>
    <n v="799.95"/>
    <n v="14"/>
    <n v="11199.300000000001"/>
  </r>
  <r>
    <x v="4"/>
    <s v="Chair"/>
    <x v="3"/>
    <s v="Home Town"/>
    <d v="2016-08-11T00:00:00"/>
    <n v="340.95"/>
    <n v="18"/>
    <n v="6137.0999999999995"/>
  </r>
  <r>
    <x v="3"/>
    <s v="Chair"/>
    <x v="1"/>
    <s v="FurniChar"/>
    <d v="2016-08-11T00:00:00"/>
    <n v="340.95"/>
    <n v="2"/>
    <n v="681.9"/>
  </r>
  <r>
    <x v="4"/>
    <s v="Couch"/>
    <x v="3"/>
    <s v="Home Town"/>
    <d v="2016-08-12T00:00:00"/>
    <n v="799.95"/>
    <n v="17"/>
    <n v="13599.150000000001"/>
  </r>
  <r>
    <x v="8"/>
    <s v="Chair"/>
    <x v="3"/>
    <s v="PaperFry"/>
    <d v="2016-08-12T00:00:00"/>
    <n v="340.95"/>
    <n v="12"/>
    <n v="4091.3999999999996"/>
  </r>
  <r>
    <x v="4"/>
    <s v="Showcase"/>
    <x v="3"/>
    <s v="FurniChar"/>
    <d v="2016-08-16T00:00:00"/>
    <n v="340.95"/>
    <n v="14"/>
    <n v="4773.3"/>
  </r>
  <r>
    <x v="4"/>
    <s v="Couch"/>
    <x v="3"/>
    <s v="Home Spaze"/>
    <d v="2016-08-17T00:00:00"/>
    <n v="799.95"/>
    <n v="9"/>
    <n v="7199.55"/>
  </r>
  <r>
    <x v="1"/>
    <s v="Coffee Table"/>
    <x v="1"/>
    <s v="Home Spaze"/>
    <d v="2016-08-21T00:00:00"/>
    <n v="168.95"/>
    <n v="4"/>
    <n v="675.8"/>
  </r>
  <r>
    <x v="5"/>
    <s v="Showcase"/>
    <x v="0"/>
    <s v="Home Town"/>
    <d v="2016-08-21T00:00:00"/>
    <n v="340.95"/>
    <n v="20"/>
    <n v="6819"/>
  </r>
  <r>
    <x v="1"/>
    <s v="Dinner Table"/>
    <x v="1"/>
    <s v="FurniChar"/>
    <d v="2016-08-22T00:00:00"/>
    <n v="79.989999999999995"/>
    <n v="10"/>
    <n v="799.9"/>
  </r>
  <r>
    <x v="4"/>
    <s v="Dinner Table"/>
    <x v="3"/>
    <s v="Home Spaze"/>
    <d v="2016-08-24T00:00:00"/>
    <n v="79.989999999999995"/>
    <n v="12"/>
    <n v="959.87999999999988"/>
  </r>
  <r>
    <x v="3"/>
    <s v="Coffee Table"/>
    <x v="1"/>
    <s v="Home Spaze"/>
    <d v="2016-08-25T00:00:00"/>
    <n v="168.95"/>
    <n v="11"/>
    <n v="1858.4499999999998"/>
  </r>
  <r>
    <x v="4"/>
    <s v="Showcase"/>
    <x v="3"/>
    <s v="Rentical"/>
    <d v="2016-08-26T00:00:00"/>
    <n v="340.95"/>
    <n v="1"/>
    <n v="340.95"/>
  </r>
  <r>
    <x v="8"/>
    <s v="Couch"/>
    <x v="3"/>
    <s v="Home Spaze"/>
    <d v="2016-08-29T00:00:00"/>
    <n v="799.95"/>
    <n v="8"/>
    <n v="6399.6"/>
  </r>
  <r>
    <x v="9"/>
    <s v="Coffee Table"/>
    <x v="3"/>
    <s v="FurniChar"/>
    <d v="2016-08-29T00:00:00"/>
    <n v="168.95"/>
    <n v="15"/>
    <n v="2534.25"/>
  </r>
  <r>
    <x v="0"/>
    <s v="Chair"/>
    <x v="0"/>
    <s v="Rentical"/>
    <d v="2016-08-29T00:00:00"/>
    <n v="340.95"/>
    <n v="6"/>
    <n v="2045.6999999999998"/>
  </r>
  <r>
    <x v="9"/>
    <s v="Chair"/>
    <x v="3"/>
    <s v="Home Town"/>
    <d v="2016-08-30T00:00:00"/>
    <n v="340.95"/>
    <n v="17"/>
    <n v="5796.15"/>
  </r>
  <r>
    <x v="2"/>
    <s v="Chair"/>
    <x v="2"/>
    <s v="PaperFry"/>
    <d v="2016-08-30T00:00:00"/>
    <n v="340.95"/>
    <n v="2"/>
    <n v="681.9"/>
  </r>
  <r>
    <x v="9"/>
    <s v="Chair"/>
    <x v="3"/>
    <s v="PaperFry"/>
    <d v="2016-08-30T00:00:00"/>
    <n v="340.95"/>
    <n v="9"/>
    <n v="3068.5499999999997"/>
  </r>
  <r>
    <x v="4"/>
    <s v="Couch"/>
    <x v="3"/>
    <s v="PaperFry"/>
    <d v="2016-08-30T00:00:00"/>
    <n v="799.95"/>
    <n v="8"/>
    <n v="6399.6"/>
  </r>
  <r>
    <x v="0"/>
    <s v="Showcase"/>
    <x v="0"/>
    <s v="Home Spaze"/>
    <d v="2016-08-31T00:00:00"/>
    <n v="340.95"/>
    <n v="5"/>
    <n v="1704.75"/>
  </r>
  <r>
    <x v="5"/>
    <s v="Couch"/>
    <x v="0"/>
    <s v="Home Spaze"/>
    <d v="2016-09-02T00:00:00"/>
    <n v="799.95"/>
    <n v="11"/>
    <n v="8799.4500000000007"/>
  </r>
  <r>
    <x v="0"/>
    <s v="Dinner Table"/>
    <x v="0"/>
    <s v="Home Spaze"/>
    <d v="2016-09-04T00:00:00"/>
    <n v="79.989999999999995"/>
    <n v="9"/>
    <n v="719.91"/>
  </r>
  <r>
    <x v="2"/>
    <s v="Dinner Table"/>
    <x v="2"/>
    <s v="Rentical"/>
    <d v="2016-09-04T00:00:00"/>
    <n v="79.989999999999995"/>
    <n v="1"/>
    <n v="79.989999999999995"/>
  </r>
  <r>
    <x v="7"/>
    <s v="Chair"/>
    <x v="0"/>
    <s v="Rentical"/>
    <d v="2016-09-04T00:00:00"/>
    <n v="340.95"/>
    <n v="11"/>
    <n v="3750.45"/>
  </r>
  <r>
    <x v="3"/>
    <s v="Dinner Table"/>
    <x v="1"/>
    <s v="Home Spaze"/>
    <d v="2016-09-05T00:00:00"/>
    <n v="79.989999999999995"/>
    <n v="5"/>
    <n v="399.95"/>
  </r>
  <r>
    <x v="7"/>
    <s v="Coffee Table"/>
    <x v="0"/>
    <s v="FurniChar"/>
    <d v="2016-09-06T00:00:00"/>
    <n v="168.95"/>
    <n v="12"/>
    <n v="2027.3999999999999"/>
  </r>
  <r>
    <x v="8"/>
    <s v="Showcase"/>
    <x v="3"/>
    <s v="PaperFry"/>
    <d v="2016-09-07T00:00:00"/>
    <n v="340.95"/>
    <n v="1"/>
    <n v="340.95"/>
  </r>
  <r>
    <x v="7"/>
    <s v="Couch"/>
    <x v="0"/>
    <s v="PaperFry"/>
    <d v="2016-09-07T00:00:00"/>
    <n v="799.95"/>
    <n v="9"/>
    <n v="7199.55"/>
  </r>
  <r>
    <x v="5"/>
    <s v="Showcase"/>
    <x v="0"/>
    <s v="Home Town"/>
    <d v="2016-09-09T00:00:00"/>
    <n v="340.95"/>
    <n v="16"/>
    <n v="5455.2"/>
  </r>
  <r>
    <x v="4"/>
    <s v="Couch"/>
    <x v="3"/>
    <s v="FurniChar"/>
    <d v="2016-09-12T00:00:00"/>
    <n v="799.95"/>
    <n v="8"/>
    <n v="6399.6"/>
  </r>
  <r>
    <x v="0"/>
    <s v="Dinner Table"/>
    <x v="0"/>
    <s v="Home Town"/>
    <d v="2016-09-13T00:00:00"/>
    <n v="79.989999999999995"/>
    <n v="20"/>
    <n v="1599.8"/>
  </r>
  <r>
    <x v="9"/>
    <s v="Showcase"/>
    <x v="3"/>
    <s v="Rentical"/>
    <d v="2016-09-13T00:00:00"/>
    <n v="340.95"/>
    <n v="6"/>
    <n v="2045.6999999999998"/>
  </r>
  <r>
    <x v="8"/>
    <s v="Showcase"/>
    <x v="3"/>
    <s v="Home Town"/>
    <d v="2016-09-15T00:00:00"/>
    <n v="340.95"/>
    <n v="20"/>
    <n v="6819"/>
  </r>
  <r>
    <x v="9"/>
    <s v="Showcase"/>
    <x v="3"/>
    <s v="Home Spaze"/>
    <d v="2016-09-16T00:00:00"/>
    <n v="340.95"/>
    <n v="15"/>
    <n v="5114.25"/>
  </r>
  <r>
    <x v="0"/>
    <s v="Couch"/>
    <x v="0"/>
    <s v="FurniChar"/>
    <d v="2016-09-19T00:00:00"/>
    <n v="799.95"/>
    <n v="7"/>
    <n v="5599.6500000000005"/>
  </r>
  <r>
    <x v="10"/>
    <s v="Chair"/>
    <x v="2"/>
    <s v="Rentical"/>
    <d v="2016-09-19T00:00:00"/>
    <n v="340.95"/>
    <n v="9"/>
    <n v="3068.5499999999997"/>
  </r>
  <r>
    <x v="8"/>
    <s v="Dinner Table"/>
    <x v="3"/>
    <s v="FurniChar"/>
    <d v="2016-09-21T00:00:00"/>
    <n v="79.989999999999995"/>
    <n v="6"/>
    <n v="479.93999999999994"/>
  </r>
  <r>
    <x v="3"/>
    <s v="Coffee Table"/>
    <x v="1"/>
    <s v="Home Spaze"/>
    <d v="2016-09-22T00:00:00"/>
    <n v="168.95"/>
    <n v="14"/>
    <n v="2365.2999999999997"/>
  </r>
  <r>
    <x v="2"/>
    <s v="Showcase"/>
    <x v="2"/>
    <s v="PaperFry"/>
    <d v="2016-09-22T00:00:00"/>
    <n v="340.95"/>
    <n v="3"/>
    <n v="1022.8499999999999"/>
  </r>
  <r>
    <x v="0"/>
    <s v="Chair"/>
    <x v="0"/>
    <s v="Rentical"/>
    <d v="2016-09-23T00:00:00"/>
    <n v="340.95"/>
    <n v="5"/>
    <n v="1704.75"/>
  </r>
  <r>
    <x v="7"/>
    <s v="Chair"/>
    <x v="0"/>
    <s v="FurniChar"/>
    <d v="2016-09-25T00:00:00"/>
    <n v="340.95"/>
    <n v="3"/>
    <n v="1022.8499999999999"/>
  </r>
  <r>
    <x v="7"/>
    <s v="Showcase"/>
    <x v="0"/>
    <s v="Home Town"/>
    <d v="2016-09-26T00:00:00"/>
    <n v="340.95"/>
    <n v="18"/>
    <n v="6137.0999999999995"/>
  </r>
  <r>
    <x v="5"/>
    <s v="Coffee Table"/>
    <x v="0"/>
    <s v="PaperFry"/>
    <d v="2016-09-26T00:00:00"/>
    <n v="168.95"/>
    <n v="13"/>
    <n v="2196.35"/>
  </r>
  <r>
    <x v="8"/>
    <s v="Showcase"/>
    <x v="3"/>
    <s v="FurniChar"/>
    <d v="2016-09-26T00:00:00"/>
    <n v="340.95"/>
    <n v="11"/>
    <n v="3750.45"/>
  </r>
  <r>
    <x v="9"/>
    <s v="Dinner Table"/>
    <x v="3"/>
    <s v="FurniChar"/>
    <d v="2016-09-26T00:00:00"/>
    <n v="79.989999999999995"/>
    <n v="13"/>
    <n v="1039.8699999999999"/>
  </r>
  <r>
    <x v="2"/>
    <s v="Showcase"/>
    <x v="2"/>
    <s v="Rentical"/>
    <d v="2016-09-26T00:00:00"/>
    <n v="340.95"/>
    <n v="6"/>
    <n v="2045.6999999999998"/>
  </r>
  <r>
    <x v="9"/>
    <s v="Showcase"/>
    <x v="3"/>
    <s v="Rentical"/>
    <d v="2016-09-26T00:00:00"/>
    <n v="340.95"/>
    <n v="2"/>
    <n v="681.9"/>
  </r>
  <r>
    <x v="7"/>
    <s v="Dinner Table"/>
    <x v="0"/>
    <s v="Home Spaze"/>
    <d v="2016-09-27T00:00:00"/>
    <n v="79.989999999999995"/>
    <n v="13"/>
    <n v="1039.8699999999999"/>
  </r>
  <r>
    <x v="3"/>
    <s v="Coffee Table"/>
    <x v="1"/>
    <s v="FurniChar"/>
    <d v="2016-09-28T00:00:00"/>
    <n v="168.95"/>
    <n v="3"/>
    <n v="506.84999999999997"/>
  </r>
  <r>
    <x v="7"/>
    <s v="Coffee Table"/>
    <x v="0"/>
    <s v="PaperFry"/>
    <d v="2016-09-30T00:00:00"/>
    <n v="168.95"/>
    <n v="10"/>
    <n v="1689.5"/>
  </r>
  <r>
    <x v="2"/>
    <s v="Showcase"/>
    <x v="2"/>
    <s v="FurniChar"/>
    <d v="2016-09-30T00:00:00"/>
    <n v="340.95"/>
    <n v="14"/>
    <n v="4773.3"/>
  </r>
  <r>
    <x v="10"/>
    <s v="Chair"/>
    <x v="2"/>
    <s v="Rentical"/>
    <d v="2016-09-30T00:00:00"/>
    <n v="340.95"/>
    <n v="8"/>
    <n v="2727.6"/>
  </r>
  <r>
    <x v="8"/>
    <s v="Couch"/>
    <x v="3"/>
    <s v="FurniChar"/>
    <d v="2016-10-02T00:00:00"/>
    <n v="799.95"/>
    <n v="4"/>
    <n v="3199.8"/>
  </r>
  <r>
    <x v="0"/>
    <s v="Showcase"/>
    <x v="0"/>
    <s v="FurniChar"/>
    <d v="2016-10-02T00:00:00"/>
    <n v="340.95"/>
    <n v="4"/>
    <n v="1363.8"/>
  </r>
  <r>
    <x v="9"/>
    <s v="Showcase"/>
    <x v="3"/>
    <s v="Home Spaze"/>
    <d v="2016-10-03T00:00:00"/>
    <n v="340.95"/>
    <n v="6"/>
    <n v="2045.6999999999998"/>
  </r>
  <r>
    <x v="2"/>
    <s v="Couch"/>
    <x v="2"/>
    <s v="Home Town"/>
    <d v="2016-10-03T00:00:00"/>
    <n v="799.95"/>
    <n v="7"/>
    <n v="5599.6500000000005"/>
  </r>
  <r>
    <x v="9"/>
    <s v="Coffee Table"/>
    <x v="3"/>
    <s v="Rentical"/>
    <d v="2016-10-03T00:00:00"/>
    <n v="168.95"/>
    <n v="12"/>
    <n v="2027.3999999999999"/>
  </r>
  <r>
    <x v="10"/>
    <s v="Dinner Table"/>
    <x v="0"/>
    <s v="Home Town"/>
    <d v="2016-10-05T00:00:00"/>
    <n v="79.989999999999995"/>
    <n v="12"/>
    <n v="959.87999999999988"/>
  </r>
  <r>
    <x v="10"/>
    <s v="Dinner Table"/>
    <x v="0"/>
    <s v="Rentical"/>
    <d v="2016-10-05T00:00:00"/>
    <n v="79.989999999999995"/>
    <n v="12"/>
    <n v="959.87999999999988"/>
  </r>
  <r>
    <x v="7"/>
    <s v="Dinner Table"/>
    <x v="0"/>
    <s v="PaperFry"/>
    <d v="2016-10-06T00:00:00"/>
    <n v="79.989999999999995"/>
    <n v="8"/>
    <n v="639.91999999999996"/>
  </r>
  <r>
    <x v="5"/>
    <s v="Showcase"/>
    <x v="0"/>
    <s v="FurniChar"/>
    <d v="2016-10-07T00:00:00"/>
    <n v="340.95"/>
    <n v="5"/>
    <n v="1704.75"/>
  </r>
  <r>
    <x v="8"/>
    <s v="Couch"/>
    <x v="3"/>
    <s v="FurniChar"/>
    <d v="2016-10-09T00:00:00"/>
    <n v="799.95"/>
    <n v="8"/>
    <n v="6399.6"/>
  </r>
  <r>
    <x v="9"/>
    <s v="Showcase"/>
    <x v="3"/>
    <s v="Home Spaze"/>
    <d v="2016-10-10T00:00:00"/>
    <n v="340.95"/>
    <n v="2"/>
    <n v="681.9"/>
  </r>
  <r>
    <x v="8"/>
    <s v="Dinner Table"/>
    <x v="3"/>
    <s v="Home Town"/>
    <d v="2016-10-10T00:00:00"/>
    <n v="79.989999999999995"/>
    <n v="11"/>
    <n v="879.89"/>
  </r>
  <r>
    <x v="10"/>
    <s v="Showcase"/>
    <x v="0"/>
    <s v="PaperFry"/>
    <d v="2016-10-10T00:00:00"/>
    <n v="340.95"/>
    <n v="1"/>
    <n v="340.95"/>
  </r>
  <r>
    <x v="2"/>
    <s v="Coffee Table"/>
    <x v="2"/>
    <s v="Rentical"/>
    <d v="2016-10-11T00:00:00"/>
    <n v="168.95"/>
    <n v="12"/>
    <n v="2027.3999999999999"/>
  </r>
  <r>
    <x v="8"/>
    <s v="Chair"/>
    <x v="3"/>
    <s v="Home Spaze"/>
    <d v="2016-10-12T00:00:00"/>
    <n v="340.95"/>
    <n v="8"/>
    <n v="2727.6"/>
  </r>
  <r>
    <x v="10"/>
    <s v="Dinner Table"/>
    <x v="0"/>
    <s v="Home Town"/>
    <d v="2016-10-12T00:00:00"/>
    <n v="79.989999999999995"/>
    <n v="10"/>
    <n v="799.9"/>
  </r>
  <r>
    <x v="5"/>
    <s v="Showcase"/>
    <x v="0"/>
    <s v="PaperFry"/>
    <d v="2016-10-12T00:00:00"/>
    <n v="340.95"/>
    <n v="4"/>
    <n v="1363.8"/>
  </r>
  <r>
    <x v="8"/>
    <s v="Dinner Table"/>
    <x v="3"/>
    <s v="FurniChar"/>
    <d v="2016-10-12T00:00:00"/>
    <n v="79.989999999999995"/>
    <n v="7"/>
    <n v="559.92999999999995"/>
  </r>
  <r>
    <x v="0"/>
    <s v="Showcase"/>
    <x v="0"/>
    <s v="Rentical"/>
    <d v="2016-10-12T00:00:00"/>
    <n v="340.95"/>
    <n v="7"/>
    <n v="2386.65"/>
  </r>
  <r>
    <x v="8"/>
    <s v="Couch"/>
    <x v="3"/>
    <s v="Home Town"/>
    <d v="2016-10-13T00:00:00"/>
    <n v="799.95"/>
    <n v="16"/>
    <n v="12799.2"/>
  </r>
  <r>
    <x v="4"/>
    <s v="Couch"/>
    <x v="3"/>
    <s v="Rentical"/>
    <d v="2016-10-16T00:00:00"/>
    <n v="799.95"/>
    <n v="8"/>
    <n v="6399.6"/>
  </r>
  <r>
    <x v="5"/>
    <s v="Couch"/>
    <x v="0"/>
    <s v="PaperFry"/>
    <d v="2016-10-17T00:00:00"/>
    <n v="799.95"/>
    <n v="2"/>
    <n v="1599.9"/>
  </r>
  <r>
    <x v="4"/>
    <s v="Showcase"/>
    <x v="3"/>
    <s v="PaperFry"/>
    <d v="2016-10-17T00:00:00"/>
    <n v="340.95"/>
    <n v="11"/>
    <n v="3750.45"/>
  </r>
  <r>
    <x v="0"/>
    <s v="Chair"/>
    <x v="0"/>
    <s v="Home Spaze"/>
    <d v="2016-10-18T00:00:00"/>
    <n v="340.95"/>
    <n v="8"/>
    <n v="2727.6"/>
  </r>
  <r>
    <x v="4"/>
    <s v="Coffee Table"/>
    <x v="3"/>
    <s v="Rentical"/>
    <d v="2016-10-18T00:00:00"/>
    <n v="168.95"/>
    <n v="12"/>
    <n v="2027.3999999999999"/>
  </r>
  <r>
    <x v="1"/>
    <s v="Dinner Table"/>
    <x v="1"/>
    <s v="PaperFry"/>
    <d v="2016-10-19T00:00:00"/>
    <n v="79.989999999999995"/>
    <n v="1"/>
    <n v="79.989999999999995"/>
  </r>
  <r>
    <x v="2"/>
    <s v="Showcase"/>
    <x v="2"/>
    <s v="Home Spaze"/>
    <d v="2016-10-24T00:00:00"/>
    <n v="340.95"/>
    <n v="2"/>
    <n v="681.9"/>
  </r>
  <r>
    <x v="9"/>
    <s v="Couch"/>
    <x v="3"/>
    <s v="Rentical"/>
    <d v="2016-10-25T00:00:00"/>
    <n v="799.95"/>
    <n v="6"/>
    <n v="4799.7000000000007"/>
  </r>
  <r>
    <x v="2"/>
    <s v="Dinner Table"/>
    <x v="2"/>
    <s v="Home Spaze"/>
    <d v="2016-10-27T00:00:00"/>
    <n v="79.989999999999995"/>
    <n v="5"/>
    <n v="399.95"/>
  </r>
  <r>
    <x v="10"/>
    <s v="Couch"/>
    <x v="0"/>
    <s v="PaperFry"/>
    <d v="2016-10-28T00:00:00"/>
    <n v="799.95"/>
    <n v="6"/>
    <n v="4799.7000000000007"/>
  </r>
  <r>
    <x v="1"/>
    <s v="Showcase"/>
    <x v="1"/>
    <s v="PaperFry"/>
    <d v="2016-10-28T00:00:00"/>
    <n v="340.95"/>
    <n v="15"/>
    <n v="5114.25"/>
  </r>
  <r>
    <x v="2"/>
    <s v="Couch"/>
    <x v="2"/>
    <s v="Home Spaze"/>
    <d v="2016-10-30T00:00:00"/>
    <n v="799.95"/>
    <n v="9"/>
    <n v="7199.55"/>
  </r>
  <r>
    <x v="3"/>
    <s v="Couch"/>
    <x v="1"/>
    <s v="FurniChar"/>
    <d v="2016-10-31T00:00:00"/>
    <n v="799.95"/>
    <n v="10"/>
    <n v="7999.5"/>
  </r>
  <r>
    <x v="7"/>
    <s v="Chair"/>
    <x v="0"/>
    <s v="Rentical"/>
    <d v="2016-10-31T00:00:00"/>
    <n v="340.95"/>
    <n v="11"/>
    <n v="3750.45"/>
  </r>
  <r>
    <x v="2"/>
    <s v="Dinner Table"/>
    <x v="2"/>
    <s v="FurniChar"/>
    <d v="2016-11-01T00:00:00"/>
    <n v="79.989999999999995"/>
    <n v="3"/>
    <n v="239.96999999999997"/>
  </r>
  <r>
    <x v="4"/>
    <s v="Coffee Table"/>
    <x v="3"/>
    <s v="PaperFry"/>
    <d v="2016-11-02T00:00:00"/>
    <n v="168.95"/>
    <n v="15"/>
    <n v="2534.25"/>
  </r>
  <r>
    <x v="9"/>
    <s v="Coffee Table"/>
    <x v="3"/>
    <s v="Rentical"/>
    <d v="2016-11-02T00:00:00"/>
    <n v="168.95"/>
    <n v="14"/>
    <n v="2365.2999999999997"/>
  </r>
  <r>
    <x v="9"/>
    <s v="Chair"/>
    <x v="3"/>
    <s v="Home Town"/>
    <d v="2016-11-03T00:00:00"/>
    <n v="340.95"/>
    <n v="6"/>
    <n v="2045.6999999999998"/>
  </r>
  <r>
    <x v="7"/>
    <s v="Dinner Table"/>
    <x v="0"/>
    <s v="Home Town"/>
    <d v="2016-11-04T00:00:00"/>
    <n v="79.989999999999995"/>
    <n v="7"/>
    <n v="559.92999999999995"/>
  </r>
  <r>
    <x v="5"/>
    <s v="Chair"/>
    <x v="0"/>
    <s v="PaperFry"/>
    <d v="2016-11-04T00:00:00"/>
    <n v="340.95"/>
    <n v="12"/>
    <n v="4091.3999999999996"/>
  </r>
  <r>
    <x v="5"/>
    <s v="Chair"/>
    <x v="0"/>
    <s v="FurniChar"/>
    <d v="2016-11-04T00:00:00"/>
    <n v="340.95"/>
    <n v="5"/>
    <n v="1704.75"/>
  </r>
  <r>
    <x v="3"/>
    <s v="Showcase"/>
    <x v="1"/>
    <s v="Home Town"/>
    <d v="2016-11-06T00:00:00"/>
    <n v="340.95"/>
    <n v="15"/>
    <n v="5114.25"/>
  </r>
  <r>
    <x v="2"/>
    <s v="Coffee Table"/>
    <x v="2"/>
    <s v="FurniChar"/>
    <d v="2016-11-06T00:00:00"/>
    <n v="168.95"/>
    <n v="11"/>
    <n v="1858.4499999999998"/>
  </r>
  <r>
    <x v="11"/>
    <s v="Showcase"/>
    <x v="2"/>
    <s v="Rentical"/>
    <d v="2016-11-06T00:00:00"/>
    <n v="340.95"/>
    <n v="15"/>
    <n v="5114.25"/>
  </r>
  <r>
    <x v="4"/>
    <s v="Chair"/>
    <x v="3"/>
    <s v="Home Town"/>
    <d v="2016-11-07T00:00:00"/>
    <n v="340.95"/>
    <n v="18"/>
    <n v="6137.0999999999995"/>
  </r>
  <r>
    <x v="8"/>
    <s v="Showcase"/>
    <x v="3"/>
    <s v="Home Spaze"/>
    <d v="2016-11-09T00:00:00"/>
    <n v="340.95"/>
    <n v="3"/>
    <n v="1022.8499999999999"/>
  </r>
  <r>
    <x v="10"/>
    <s v="Coffee Table"/>
    <x v="0"/>
    <s v="Home Spaze"/>
    <d v="2016-11-10T00:00:00"/>
    <n v="168.95"/>
    <n v="4"/>
    <n v="675.8"/>
  </r>
  <r>
    <x v="9"/>
    <s v="Coffee Table"/>
    <x v="3"/>
    <s v="Home Town"/>
    <d v="2016-11-11T00:00:00"/>
    <n v="168.95"/>
    <n v="9"/>
    <n v="1520.55"/>
  </r>
  <r>
    <x v="8"/>
    <s v="Showcase"/>
    <x v="3"/>
    <s v="PaperFry"/>
    <d v="2016-11-13T00:00:00"/>
    <n v="340.95"/>
    <n v="3"/>
    <n v="1022.8499999999999"/>
  </r>
  <r>
    <x v="0"/>
    <s v="Couch"/>
    <x v="0"/>
    <s v="PaperFry"/>
    <d v="2016-11-13T00:00:00"/>
    <n v="799.95"/>
    <n v="10"/>
    <n v="7999.5"/>
  </r>
  <r>
    <x v="8"/>
    <s v="Dinner Table"/>
    <x v="3"/>
    <s v="Home Spaze"/>
    <d v="2016-11-14T00:00:00"/>
    <n v="79.989999999999995"/>
    <n v="1"/>
    <n v="79.989999999999995"/>
  </r>
  <r>
    <x v="9"/>
    <s v="Coffee Table"/>
    <x v="3"/>
    <s v="Home Town"/>
    <d v="2016-11-14T00:00:00"/>
    <n v="168.95"/>
    <n v="6"/>
    <n v="1013.6999999999999"/>
  </r>
  <r>
    <x v="5"/>
    <s v="Chair"/>
    <x v="0"/>
    <s v="Home Town"/>
    <d v="2016-11-14T00:00:00"/>
    <n v="340.95"/>
    <n v="14"/>
    <n v="4773.3"/>
  </r>
  <r>
    <x v="7"/>
    <s v="Coffee Table"/>
    <x v="0"/>
    <s v="FurniChar"/>
    <d v="2016-11-14T00:00:00"/>
    <n v="168.95"/>
    <n v="9"/>
    <n v="1520.55"/>
  </r>
  <r>
    <x v="4"/>
    <s v="Chair"/>
    <x v="3"/>
    <s v="Rentical"/>
    <d v="2016-11-14T00:00:00"/>
    <n v="340.95"/>
    <n v="1"/>
    <n v="340.95"/>
  </r>
  <r>
    <x v="4"/>
    <s v="Couch"/>
    <x v="3"/>
    <s v="Home Spaze"/>
    <d v="2016-11-17T00:00:00"/>
    <n v="799.95"/>
    <n v="5"/>
    <n v="3999.75"/>
  </r>
  <r>
    <x v="5"/>
    <s v="Coffee Table"/>
    <x v="0"/>
    <s v="Home Town"/>
    <d v="2016-11-20T00:00:00"/>
    <n v="168.95"/>
    <n v="14"/>
    <n v="2365.2999999999997"/>
  </r>
  <r>
    <x v="10"/>
    <s v="Chair"/>
    <x v="2"/>
    <s v="FurniChar"/>
    <d v="2016-11-21T00:00:00"/>
    <n v="340.95"/>
    <n v="2"/>
    <n v="681.9"/>
  </r>
  <r>
    <x v="7"/>
    <s v="Dinner Table"/>
    <x v="0"/>
    <s v="FurniChar"/>
    <d v="2016-11-21T00:00:00"/>
    <n v="79.989999999999995"/>
    <n v="12"/>
    <n v="959.87999999999988"/>
  </r>
  <r>
    <x v="8"/>
    <s v="Chair"/>
    <x v="3"/>
    <s v="Home Spaze"/>
    <d v="2016-11-23T00:00:00"/>
    <n v="340.95"/>
    <n v="9"/>
    <n v="3068.5499999999997"/>
  </r>
  <r>
    <x v="4"/>
    <s v="Dinner Table"/>
    <x v="3"/>
    <s v="PaperFry"/>
    <d v="2016-11-24T00:00:00"/>
    <n v="79.989999999999995"/>
    <n v="6"/>
    <n v="479.93999999999994"/>
  </r>
  <r>
    <x v="9"/>
    <s v="Coffee Table"/>
    <x v="3"/>
    <s v="Home Town"/>
    <d v="2016-11-27T00:00:00"/>
    <n v="168.95"/>
    <n v="18"/>
    <n v="3041.1"/>
  </r>
  <r>
    <x v="5"/>
    <s v="Chair"/>
    <x v="0"/>
    <s v="Home Town"/>
    <d v="2016-11-28T00:00:00"/>
    <n v="340.95"/>
    <n v="13"/>
    <n v="4432.3499999999995"/>
  </r>
  <r>
    <x v="3"/>
    <s v="Dinner Table"/>
    <x v="1"/>
    <s v="PaperFry"/>
    <d v="2016-11-29T00:00:00"/>
    <n v="79.989999999999995"/>
    <n v="14"/>
    <n v="1119.8599999999999"/>
  </r>
  <r>
    <x v="5"/>
    <s v="Couch"/>
    <x v="0"/>
    <s v="PaperFry"/>
    <d v="2016-11-29T00:00:00"/>
    <n v="799.95"/>
    <n v="3"/>
    <n v="2399.8500000000004"/>
  </r>
  <r>
    <x v="5"/>
    <s v="Showcase"/>
    <x v="0"/>
    <s v="Home Town"/>
    <d v="2016-11-30T00:00:00"/>
    <n v="340.95"/>
    <n v="18"/>
    <n v="6137.0999999999995"/>
  </r>
  <r>
    <x v="2"/>
    <s v="Dinner Table"/>
    <x v="2"/>
    <s v="Rentical"/>
    <d v="2016-11-30T00:00:00"/>
    <n v="79.989999999999995"/>
    <n v="9"/>
    <n v="719.91"/>
  </r>
  <r>
    <x v="8"/>
    <s v="Couch"/>
    <x v="3"/>
    <s v="PaperFry"/>
    <d v="2016-12-01T00:00:00"/>
    <n v="799.95"/>
    <n v="10"/>
    <n v="7999.5"/>
  </r>
  <r>
    <x v="11"/>
    <s v="Chair"/>
    <x v="2"/>
    <s v="Home Spaze"/>
    <d v="2016-12-02T00:00:00"/>
    <n v="340.95"/>
    <n v="6"/>
    <n v="2045.6999999999998"/>
  </r>
  <r>
    <x v="9"/>
    <s v="Coffee Table"/>
    <x v="3"/>
    <s v="Home Spaze"/>
    <d v="2016-12-05T00:00:00"/>
    <n v="168.95"/>
    <n v="6"/>
    <n v="1013.6999999999999"/>
  </r>
  <r>
    <x v="7"/>
    <s v="Coffee Table"/>
    <x v="0"/>
    <s v="Home Spaze"/>
    <d v="2016-12-05T00:00:00"/>
    <n v="168.95"/>
    <n v="9"/>
    <n v="1520.55"/>
  </r>
  <r>
    <x v="11"/>
    <s v="Chair"/>
    <x v="2"/>
    <s v="Home Spaze"/>
    <d v="2016-12-05T00:00:00"/>
    <n v="340.95"/>
    <n v="10"/>
    <n v="3409.5"/>
  </r>
  <r>
    <x v="0"/>
    <s v="Couch"/>
    <x v="0"/>
    <s v="Rentical"/>
    <d v="2016-12-05T00:00:00"/>
    <n v="799.95"/>
    <n v="3"/>
    <n v="2399.8500000000004"/>
  </r>
  <r>
    <x v="0"/>
    <s v="Couch"/>
    <x v="0"/>
    <s v="Home Town"/>
    <d v="2016-12-06T00:00:00"/>
    <n v="799.95"/>
    <n v="19"/>
    <n v="15199.050000000001"/>
  </r>
  <r>
    <x v="10"/>
    <s v="Showcase"/>
    <x v="0"/>
    <s v="FurniChar"/>
    <d v="2016-12-06T00:00:00"/>
    <n v="340.95"/>
    <n v="14"/>
    <n v="4773.3"/>
  </r>
  <r>
    <x v="10"/>
    <s v="Couch"/>
    <x v="0"/>
    <s v="FurniChar"/>
    <d v="2016-12-08T00:00:00"/>
    <n v="799.95"/>
    <n v="11"/>
    <n v="8799.4500000000007"/>
  </r>
  <r>
    <x v="8"/>
    <s v="Couch"/>
    <x v="3"/>
    <s v="Rentical"/>
    <d v="2016-12-08T00:00:00"/>
    <n v="799.95"/>
    <n v="6"/>
    <n v="4799.7000000000007"/>
  </r>
  <r>
    <x v="0"/>
    <s v="Dinner Table"/>
    <x v="0"/>
    <s v="FurniChar"/>
    <d v="2016-12-09T00:00:00"/>
    <n v="79.989999999999995"/>
    <n v="3"/>
    <n v="239.96999999999997"/>
  </r>
  <r>
    <x v="2"/>
    <s v="Coffee Table"/>
    <x v="2"/>
    <s v="Home Spaze"/>
    <d v="2016-12-12T00:00:00"/>
    <n v="168.95"/>
    <n v="5"/>
    <n v="844.75"/>
  </r>
  <r>
    <x v="5"/>
    <s v="Couch"/>
    <x v="0"/>
    <s v="Home Town"/>
    <d v="2016-12-12T00:00:00"/>
    <n v="799.95"/>
    <n v="19"/>
    <n v="15199.050000000001"/>
  </r>
  <r>
    <x v="5"/>
    <s v="Dinner Table"/>
    <x v="0"/>
    <s v="PaperFry"/>
    <d v="2016-12-12T00:00:00"/>
    <n v="79.989999999999995"/>
    <n v="10"/>
    <n v="799.9"/>
  </r>
  <r>
    <x v="7"/>
    <s v="Chair"/>
    <x v="0"/>
    <s v="Rentical"/>
    <d v="2016-12-12T00:00:00"/>
    <n v="340.95"/>
    <n v="8"/>
    <n v="2727.6"/>
  </r>
  <r>
    <x v="5"/>
    <s v="Couch"/>
    <x v="0"/>
    <s v="Rentical"/>
    <d v="2016-12-12T00:00:00"/>
    <n v="799.95"/>
    <n v="9"/>
    <n v="7199.55"/>
  </r>
  <r>
    <x v="5"/>
    <s v="Showcase"/>
    <x v="0"/>
    <s v="PaperFry"/>
    <d v="2016-12-13T00:00:00"/>
    <n v="340.95"/>
    <n v="6"/>
    <n v="2045.6999999999998"/>
  </r>
  <r>
    <x v="4"/>
    <s v="Dinner Table"/>
    <x v="3"/>
    <s v="FurniChar"/>
    <d v="2016-12-13T00:00:00"/>
    <n v="79.989999999999995"/>
    <n v="11"/>
    <n v="879.89"/>
  </r>
  <r>
    <x v="7"/>
    <s v="Coffee Table"/>
    <x v="0"/>
    <s v="Home Spaze"/>
    <d v="2016-12-14T00:00:00"/>
    <n v="168.95"/>
    <n v="7"/>
    <n v="1182.6499999999999"/>
  </r>
  <r>
    <x v="8"/>
    <s v="Showcase"/>
    <x v="3"/>
    <s v="FurniChar"/>
    <d v="2016-12-14T00:00:00"/>
    <n v="340.95"/>
    <n v="2"/>
    <n v="681.9"/>
  </r>
  <r>
    <x v="7"/>
    <s v="Showcase"/>
    <x v="0"/>
    <s v="Rentical"/>
    <d v="2016-12-14T00:00:00"/>
    <n v="340.95"/>
    <n v="15"/>
    <n v="5114.25"/>
  </r>
  <r>
    <x v="10"/>
    <s v="Dinner Table"/>
    <x v="0"/>
    <s v="Home Town"/>
    <d v="2016-12-15T00:00:00"/>
    <n v="79.989999999999995"/>
    <n v="12"/>
    <n v="959.87999999999988"/>
  </r>
  <r>
    <x v="3"/>
    <s v="Couch"/>
    <x v="1"/>
    <s v="Rentical"/>
    <d v="2016-12-15T00:00:00"/>
    <n v="799.95"/>
    <n v="14"/>
    <n v="11199.300000000001"/>
  </r>
  <r>
    <x v="9"/>
    <s v="Couch"/>
    <x v="3"/>
    <s v="Rentical"/>
    <d v="2016-12-15T00:00:00"/>
    <n v="799.95"/>
    <n v="15"/>
    <n v="11999.25"/>
  </r>
  <r>
    <x v="9"/>
    <s v="Chair"/>
    <x v="3"/>
    <s v="Rentical"/>
    <d v="2016-12-15T00:00:00"/>
    <n v="340.95"/>
    <n v="4"/>
    <n v="1363.8"/>
  </r>
  <r>
    <x v="2"/>
    <s v="Couch"/>
    <x v="2"/>
    <s v="Home Spaze"/>
    <d v="2016-12-21T00:00:00"/>
    <n v="799.95"/>
    <n v="11"/>
    <n v="8799.4500000000007"/>
  </r>
  <r>
    <x v="4"/>
    <s v="Chair"/>
    <x v="3"/>
    <s v="PaperFry"/>
    <d v="2016-12-21T00:00:00"/>
    <n v="340.95"/>
    <n v="14"/>
    <n v="4773.3"/>
  </r>
  <r>
    <x v="2"/>
    <s v="Dinner Table"/>
    <x v="2"/>
    <s v="Home Spaze"/>
    <d v="2016-12-22T00:00:00"/>
    <n v="79.989999999999995"/>
    <n v="6"/>
    <n v="479.93999999999994"/>
  </r>
  <r>
    <x v="3"/>
    <s v="Coffee Table"/>
    <x v="1"/>
    <s v="PaperFry"/>
    <d v="2016-12-22T00:00:00"/>
    <n v="168.95"/>
    <n v="7"/>
    <n v="1182.6499999999999"/>
  </r>
  <r>
    <x v="2"/>
    <s v="Couch"/>
    <x v="2"/>
    <s v="PaperFry"/>
    <d v="2016-12-22T00:00:00"/>
    <n v="799.95"/>
    <n v="2"/>
    <n v="1599.9"/>
  </r>
  <r>
    <x v="4"/>
    <s v="Chair"/>
    <x v="3"/>
    <s v="FurniChar"/>
    <d v="2016-12-22T00:00:00"/>
    <n v="340.95"/>
    <n v="13"/>
    <n v="4432.3499999999995"/>
  </r>
  <r>
    <x v="7"/>
    <s v="Couch"/>
    <x v="0"/>
    <s v="Home Town"/>
    <d v="2016-12-26T00:00:00"/>
    <n v="799.95"/>
    <n v="15"/>
    <n v="11999.25"/>
  </r>
  <r>
    <x v="7"/>
    <s v="Dinner Table"/>
    <x v="0"/>
    <s v="FurniChar"/>
    <d v="2016-12-26T00:00:00"/>
    <n v="79.989999999999995"/>
    <n v="12"/>
    <n v="959.87999999999988"/>
  </r>
  <r>
    <x v="0"/>
    <s v="Coffee Table"/>
    <x v="0"/>
    <s v="Rentical"/>
    <d v="2016-12-28T00:00:00"/>
    <n v="168.95"/>
    <n v="14"/>
    <n v="2365.2999999999997"/>
  </r>
  <r>
    <x v="5"/>
    <s v="Chair"/>
    <x v="0"/>
    <s v="Home Town"/>
    <d v="2016-12-29T00:00:00"/>
    <n v="340.95"/>
    <n v="9"/>
    <n v="3068.5499999999997"/>
  </r>
  <r>
    <x v="5"/>
    <s v="Couch"/>
    <x v="0"/>
    <s v="Home Town"/>
    <d v="2016-12-30T00:00:00"/>
    <n v="799.95"/>
    <n v="14"/>
    <n v="11199.300000000001"/>
  </r>
  <r>
    <x v="3"/>
    <s v="Couch"/>
    <x v="1"/>
    <s v="PaperFry"/>
    <d v="2016-12-30T00:00:00"/>
    <n v="799.95"/>
    <n v="3"/>
    <n v="2399.8500000000004"/>
  </r>
  <r>
    <x v="1"/>
    <s v="Showcase"/>
    <x v="1"/>
    <s v="PaperFry"/>
    <d v="2016-12-30T00:00:00"/>
    <n v="340.95"/>
    <n v="14"/>
    <n v="4773.3"/>
  </r>
  <r>
    <x v="10"/>
    <s v="Chair"/>
    <x v="2"/>
    <s v="Home Spaze"/>
    <d v="2017-01-02T00:00:00"/>
    <n v="340.95"/>
    <n v="6"/>
    <n v="2045.6999999999998"/>
  </r>
  <r>
    <x v="5"/>
    <s v="Dinner Table"/>
    <x v="0"/>
    <s v="Home Spaze"/>
    <d v="2017-01-02T00:00:00"/>
    <n v="79.989999999999995"/>
    <n v="2"/>
    <n v="159.97999999999999"/>
  </r>
  <r>
    <x v="5"/>
    <s v="Showcase"/>
    <x v="0"/>
    <s v="FurniChar"/>
    <d v="2017-01-02T00:00:00"/>
    <n v="340.95"/>
    <n v="13"/>
    <n v="4432.3499999999995"/>
  </r>
  <r>
    <x v="0"/>
    <s v="Chair"/>
    <x v="0"/>
    <s v="Rentical"/>
    <d v="2017-01-03T00:00:00"/>
    <n v="340.95"/>
    <n v="2"/>
    <n v="681.9"/>
  </r>
  <r>
    <x v="8"/>
    <s v="Dinner Table"/>
    <x v="3"/>
    <s v="Home Town"/>
    <d v="2017-01-04T00:00:00"/>
    <n v="79.989999999999995"/>
    <n v="8"/>
    <n v="639.91999999999996"/>
  </r>
  <r>
    <x v="1"/>
    <s v="Chair"/>
    <x v="1"/>
    <s v="PaperFry"/>
    <d v="2017-01-05T00:00:00"/>
    <n v="340.95"/>
    <n v="2"/>
    <n v="681.9"/>
  </r>
  <r>
    <x v="5"/>
    <s v="Couch"/>
    <x v="0"/>
    <s v="Home Spaze"/>
    <d v="2017-01-06T00:00:00"/>
    <n v="799.95"/>
    <n v="14"/>
    <n v="11199.300000000001"/>
  </r>
  <r>
    <x v="4"/>
    <s v="Chair"/>
    <x v="3"/>
    <s v="FurniChar"/>
    <d v="2017-01-06T00:00:00"/>
    <n v="340.95"/>
    <n v="13"/>
    <n v="4432.3499999999995"/>
  </r>
  <r>
    <x v="7"/>
    <s v="Couch"/>
    <x v="0"/>
    <s v="Home Spaze"/>
    <d v="2017-01-09T00:00:00"/>
    <n v="799.95"/>
    <n v="2"/>
    <n v="1599.9"/>
  </r>
  <r>
    <x v="11"/>
    <s v="Couch"/>
    <x v="2"/>
    <s v="PaperFry"/>
    <d v="2017-01-09T00:00:00"/>
    <n v="799.95"/>
    <n v="15"/>
    <n v="11999.25"/>
  </r>
  <r>
    <x v="0"/>
    <s v="Chair"/>
    <x v="0"/>
    <s v="PaperFry"/>
    <d v="2017-01-09T00:00:00"/>
    <n v="340.95"/>
    <n v="13"/>
    <n v="4432.3499999999995"/>
  </r>
  <r>
    <x v="1"/>
    <s v="Dinner Table"/>
    <x v="1"/>
    <s v="FurniChar"/>
    <d v="2017-01-09T00:00:00"/>
    <n v="79.989999999999995"/>
    <n v="13"/>
    <n v="1039.8699999999999"/>
  </r>
  <r>
    <x v="2"/>
    <s v="Coffee Table"/>
    <x v="2"/>
    <s v="Home Town"/>
    <d v="2017-01-10T00:00:00"/>
    <n v="168.95"/>
    <n v="7"/>
    <n v="1182.6499999999999"/>
  </r>
  <r>
    <x v="1"/>
    <s v="Chair"/>
    <x v="1"/>
    <s v="PaperFry"/>
    <d v="2017-01-10T00:00:00"/>
    <n v="340.95"/>
    <n v="9"/>
    <n v="3068.5499999999997"/>
  </r>
  <r>
    <x v="5"/>
    <s v="Showcase"/>
    <x v="0"/>
    <s v="Rentical"/>
    <d v="2017-01-10T00:00:00"/>
    <n v="340.95"/>
    <n v="7"/>
    <n v="2386.65"/>
  </r>
  <r>
    <x v="9"/>
    <s v="Showcase"/>
    <x v="3"/>
    <s v="Home Spaze"/>
    <d v="2017-01-11T00:00:00"/>
    <n v="340.95"/>
    <n v="14"/>
    <n v="4773.3"/>
  </r>
  <r>
    <x v="0"/>
    <s v="Dinner Table"/>
    <x v="0"/>
    <s v="Home Spaze"/>
    <d v="2017-01-12T00:00:00"/>
    <n v="79.989999999999995"/>
    <n v="9"/>
    <n v="719.91"/>
  </r>
  <r>
    <x v="3"/>
    <s v="Chair"/>
    <x v="1"/>
    <s v="Home Town"/>
    <d v="2017-01-12T00:00:00"/>
    <n v="340.95"/>
    <n v="12"/>
    <n v="4091.3999999999996"/>
  </r>
  <r>
    <x v="8"/>
    <s v="Couch"/>
    <x v="3"/>
    <s v="FurniChar"/>
    <d v="2017-01-13T00:00:00"/>
    <n v="799.95"/>
    <n v="2"/>
    <n v="1599.9"/>
  </r>
  <r>
    <x v="5"/>
    <s v="Showcase"/>
    <x v="0"/>
    <s v="Home Spaze"/>
    <d v="2017-01-15T00:00:00"/>
    <n v="340.95"/>
    <n v="3"/>
    <n v="1022.8499999999999"/>
  </r>
  <r>
    <x v="7"/>
    <s v="Couch"/>
    <x v="0"/>
    <s v="Rentical"/>
    <d v="2017-01-15T00:00:00"/>
    <n v="799.95"/>
    <n v="9"/>
    <n v="7199.55"/>
  </r>
  <r>
    <x v="4"/>
    <s v="Coffee Table"/>
    <x v="3"/>
    <s v="Home Town"/>
    <d v="2017-01-16T00:00:00"/>
    <n v="168.95"/>
    <n v="12"/>
    <n v="2027.3999999999999"/>
  </r>
  <r>
    <x v="1"/>
    <s v="Coffee Table"/>
    <x v="1"/>
    <s v="PaperFry"/>
    <d v="2017-01-16T00:00:00"/>
    <n v="168.95"/>
    <n v="8"/>
    <n v="1351.6"/>
  </r>
  <r>
    <x v="8"/>
    <s v="Showcase"/>
    <x v="3"/>
    <s v="Home Town"/>
    <d v="2017-01-17T00:00:00"/>
    <n v="340.95"/>
    <n v="12"/>
    <n v="4091.3999999999996"/>
  </r>
  <r>
    <x v="0"/>
    <s v="Dinner Table"/>
    <x v="0"/>
    <s v="FurniChar"/>
    <d v="2017-01-17T00:00:00"/>
    <n v="79.989999999999995"/>
    <n v="10"/>
    <n v="799.9"/>
  </r>
  <r>
    <x v="7"/>
    <s v="Showcase"/>
    <x v="0"/>
    <s v="Home Town"/>
    <d v="2017-01-18T00:00:00"/>
    <n v="340.95"/>
    <n v="11"/>
    <n v="3750.45"/>
  </r>
  <r>
    <x v="0"/>
    <s v="Chair"/>
    <x v="0"/>
    <s v="Home Spaze"/>
    <d v="2017-01-19T00:00:00"/>
    <n v="340.95"/>
    <n v="10"/>
    <n v="3409.5"/>
  </r>
  <r>
    <x v="10"/>
    <s v="Chair"/>
    <x v="2"/>
    <s v="Home Town"/>
    <d v="2017-01-22T00:00:00"/>
    <n v="340.95"/>
    <n v="15"/>
    <n v="5114.25"/>
  </r>
  <r>
    <x v="2"/>
    <s v="Coffee Table"/>
    <x v="2"/>
    <s v="Home Town"/>
    <d v="2017-01-22T00:00:00"/>
    <n v="168.95"/>
    <n v="20"/>
    <n v="3379"/>
  </r>
  <r>
    <x v="7"/>
    <s v="Showcase"/>
    <x v="0"/>
    <s v="Home Town"/>
    <d v="2017-01-23T00:00:00"/>
    <n v="340.95"/>
    <n v="7"/>
    <n v="2386.65"/>
  </r>
  <r>
    <x v="1"/>
    <s v="Showcase"/>
    <x v="1"/>
    <s v="PaperFry"/>
    <d v="2017-01-23T00:00:00"/>
    <n v="340.95"/>
    <n v="4"/>
    <n v="1363.8"/>
  </r>
  <r>
    <x v="5"/>
    <s v="Coffee Table"/>
    <x v="0"/>
    <s v="Rentical"/>
    <d v="2017-01-23T00:00:00"/>
    <n v="168.95"/>
    <n v="15"/>
    <n v="2534.25"/>
  </r>
  <r>
    <x v="5"/>
    <s v="Couch"/>
    <x v="0"/>
    <s v="Home Spaze"/>
    <d v="2017-01-24T00:00:00"/>
    <n v="799.95"/>
    <n v="8"/>
    <n v="6399.6"/>
  </r>
  <r>
    <x v="4"/>
    <s v="Couch"/>
    <x v="3"/>
    <s v="FurniChar"/>
    <d v="2017-01-24T00:00:00"/>
    <n v="799.95"/>
    <n v="5"/>
    <n v="3999.75"/>
  </r>
  <r>
    <x v="1"/>
    <s v="Showcase"/>
    <x v="1"/>
    <s v="Home Spaze"/>
    <d v="2017-01-26T00:00:00"/>
    <n v="340.95"/>
    <n v="14"/>
    <n v="4773.3"/>
  </r>
  <r>
    <x v="11"/>
    <s v="Showcase"/>
    <x v="2"/>
    <s v="Rentical"/>
    <d v="2017-01-26T00:00:00"/>
    <n v="340.95"/>
    <n v="2"/>
    <n v="681.9"/>
  </r>
  <r>
    <x v="7"/>
    <s v="Coffee Table"/>
    <x v="0"/>
    <s v="FurniChar"/>
    <d v="2017-01-29T00:00:00"/>
    <n v="168.95"/>
    <n v="13"/>
    <n v="2196.35"/>
  </r>
  <r>
    <x v="4"/>
    <s v="Dinner Table"/>
    <x v="3"/>
    <s v="PaperFry"/>
    <d v="2017-01-30T00:00:00"/>
    <n v="79.989999999999995"/>
    <n v="3"/>
    <n v="239.96999999999997"/>
  </r>
  <r>
    <x v="5"/>
    <s v="Showcase"/>
    <x v="0"/>
    <s v="Home Town"/>
    <d v="2017-01-31T00:00:00"/>
    <n v="340.95"/>
    <n v="20"/>
    <n v="6819"/>
  </r>
  <r>
    <x v="10"/>
    <s v="Couch"/>
    <x v="0"/>
    <s v="PaperFry"/>
    <d v="2017-02-02T00:00:00"/>
    <n v="799.95"/>
    <n v="9"/>
    <n v="7199.55"/>
  </r>
  <r>
    <x v="10"/>
    <s v="Chair"/>
    <x v="2"/>
    <s v="PaperFry"/>
    <d v="2017-02-03T00:00:00"/>
    <n v="340.95"/>
    <n v="15"/>
    <n v="5114.25"/>
  </r>
  <r>
    <x v="10"/>
    <s v="Couch"/>
    <x v="0"/>
    <s v="Home Spaze"/>
    <d v="2017-02-05T00:00:00"/>
    <n v="799.95"/>
    <n v="1"/>
    <n v="799.95"/>
  </r>
  <r>
    <x v="8"/>
    <s v="Showcase"/>
    <x v="3"/>
    <s v="Home Spaze"/>
    <d v="2017-02-05T00:00:00"/>
    <n v="340.95"/>
    <n v="3"/>
    <n v="1022.8499999999999"/>
  </r>
  <r>
    <x v="8"/>
    <s v="Showcase"/>
    <x v="3"/>
    <s v="PaperFry"/>
    <d v="2017-02-05T00:00:00"/>
    <n v="340.95"/>
    <n v="10"/>
    <n v="3409.5"/>
  </r>
  <r>
    <x v="4"/>
    <s v="Coffee Table"/>
    <x v="3"/>
    <s v="PaperFry"/>
    <d v="2017-02-05T00:00:00"/>
    <n v="168.95"/>
    <n v="2"/>
    <n v="337.9"/>
  </r>
  <r>
    <x v="11"/>
    <s v="Coffee Table"/>
    <x v="2"/>
    <s v="Rentical"/>
    <d v="2017-02-06T00:00:00"/>
    <n v="168.95"/>
    <n v="8"/>
    <n v="1351.6"/>
  </r>
  <r>
    <x v="4"/>
    <s v="Showcase"/>
    <x v="3"/>
    <s v="Home Town"/>
    <d v="2017-02-07T00:00:00"/>
    <n v="340.95"/>
    <n v="6"/>
    <n v="2045.6999999999998"/>
  </r>
  <r>
    <x v="4"/>
    <s v="Coffee Table"/>
    <x v="3"/>
    <s v="PaperFry"/>
    <d v="2017-02-07T00:00:00"/>
    <n v="168.95"/>
    <n v="1"/>
    <n v="168.95"/>
  </r>
  <r>
    <x v="8"/>
    <s v="Couch"/>
    <x v="3"/>
    <s v="PaperFry"/>
    <d v="2017-02-08T00:00:00"/>
    <n v="799.95"/>
    <n v="13"/>
    <n v="10399.35"/>
  </r>
  <r>
    <x v="10"/>
    <s v="Dinner Table"/>
    <x v="0"/>
    <s v="PaperFry"/>
    <d v="2017-02-09T00:00:00"/>
    <n v="79.989999999999995"/>
    <n v="9"/>
    <n v="719.91"/>
  </r>
  <r>
    <x v="0"/>
    <s v="Couch"/>
    <x v="0"/>
    <s v="Home Spaze"/>
    <d v="2017-02-10T00:00:00"/>
    <n v="799.95"/>
    <n v="4"/>
    <n v="3199.8"/>
  </r>
  <r>
    <x v="0"/>
    <s v="Dinner Table"/>
    <x v="0"/>
    <s v="Home Town"/>
    <d v="2017-02-12T00:00:00"/>
    <n v="79.989999999999995"/>
    <n v="12"/>
    <n v="959.87999999999988"/>
  </r>
  <r>
    <x v="3"/>
    <s v="Showcase"/>
    <x v="1"/>
    <s v="PaperFry"/>
    <d v="2017-02-12T00:00:00"/>
    <n v="340.95"/>
    <n v="8"/>
    <n v="2727.6"/>
  </r>
  <r>
    <x v="1"/>
    <s v="Showcase"/>
    <x v="1"/>
    <s v="FurniChar"/>
    <d v="2017-02-12T00:00:00"/>
    <n v="340.95"/>
    <n v="5"/>
    <n v="1704.75"/>
  </r>
  <r>
    <x v="8"/>
    <s v="Coffee Table"/>
    <x v="3"/>
    <s v="Rentical"/>
    <d v="2017-02-13T00:00:00"/>
    <n v="168.95"/>
    <n v="3"/>
    <n v="506.84999999999997"/>
  </r>
  <r>
    <x v="8"/>
    <s v="Showcase"/>
    <x v="3"/>
    <s v="Rentical"/>
    <d v="2017-02-13T00:00:00"/>
    <n v="340.95"/>
    <n v="15"/>
    <n v="5114.25"/>
  </r>
  <r>
    <x v="2"/>
    <s v="Dinner Table"/>
    <x v="2"/>
    <s v="FurniChar"/>
    <d v="2017-02-15T00:00:00"/>
    <n v="79.989999999999995"/>
    <n v="5"/>
    <n v="399.95"/>
  </r>
  <r>
    <x v="10"/>
    <s v="Dinner Table"/>
    <x v="0"/>
    <s v="PaperFry"/>
    <d v="2017-02-16T00:00:00"/>
    <n v="79.989999999999995"/>
    <n v="12"/>
    <n v="959.87999999999988"/>
  </r>
  <r>
    <x v="9"/>
    <s v="Showcase"/>
    <x v="3"/>
    <s v="Home Town"/>
    <d v="2017-02-20T00:00:00"/>
    <n v="340.95"/>
    <n v="11"/>
    <n v="3750.45"/>
  </r>
  <r>
    <x v="2"/>
    <s v="Dinner Table"/>
    <x v="2"/>
    <s v="FurniChar"/>
    <d v="2017-02-20T00:00:00"/>
    <n v="79.989999999999995"/>
    <n v="2"/>
    <n v="159.97999999999999"/>
  </r>
  <r>
    <x v="2"/>
    <s v="Dinner Table"/>
    <x v="2"/>
    <s v="Rentical"/>
    <d v="2017-02-20T00:00:00"/>
    <n v="79.989999999999995"/>
    <n v="3"/>
    <n v="239.96999999999997"/>
  </r>
  <r>
    <x v="4"/>
    <s v="Coffee Table"/>
    <x v="3"/>
    <s v="Rentical"/>
    <d v="2017-02-20T00:00:00"/>
    <n v="168.95"/>
    <n v="12"/>
    <n v="2027.3999999999999"/>
  </r>
  <r>
    <x v="7"/>
    <s v="Chair"/>
    <x v="0"/>
    <s v="Rentical"/>
    <d v="2017-02-21T00:00:00"/>
    <n v="340.95"/>
    <n v="9"/>
    <n v="3068.5499999999997"/>
  </r>
  <r>
    <x v="1"/>
    <s v="Dinner Table"/>
    <x v="1"/>
    <s v="Home Town"/>
    <d v="2017-02-22T00:00:00"/>
    <n v="79.989999999999995"/>
    <n v="11"/>
    <n v="879.89"/>
  </r>
  <r>
    <x v="2"/>
    <s v="Coffee Table"/>
    <x v="2"/>
    <s v="Home Town"/>
    <d v="2017-02-23T00:00:00"/>
    <n v="168.95"/>
    <n v="9"/>
    <n v="1520.55"/>
  </r>
  <r>
    <x v="7"/>
    <s v="Chair"/>
    <x v="0"/>
    <s v="FurniChar"/>
    <d v="2017-02-23T00:00:00"/>
    <n v="340.95"/>
    <n v="1"/>
    <n v="340.95"/>
  </r>
  <r>
    <x v="7"/>
    <s v="Dinner Table"/>
    <x v="0"/>
    <s v="Home Spaze"/>
    <d v="2017-02-26T00:00:00"/>
    <n v="79.989999999999995"/>
    <n v="13"/>
    <n v="1039.8699999999999"/>
  </r>
  <r>
    <x v="7"/>
    <s v="Showcase"/>
    <x v="0"/>
    <s v="Home Town"/>
    <d v="2017-02-26T00:00:00"/>
    <n v="340.95"/>
    <n v="7"/>
    <n v="2386.65"/>
  </r>
  <r>
    <x v="5"/>
    <s v="Dinner Table"/>
    <x v="0"/>
    <s v="Rentical"/>
    <d v="2017-02-26T00:00:00"/>
    <n v="79.989999999999995"/>
    <n v="1"/>
    <n v="79.989999999999995"/>
  </r>
  <r>
    <x v="0"/>
    <s v="Couch"/>
    <x v="0"/>
    <s v="Rentical"/>
    <d v="2017-02-26T00:00:00"/>
    <n v="799.95"/>
    <n v="4"/>
    <n v="3199.8"/>
  </r>
  <r>
    <x v="9"/>
    <s v="Couch"/>
    <x v="3"/>
    <s v="Home Spaze"/>
    <d v="2017-02-27T00:00:00"/>
    <n v="799.95"/>
    <n v="14"/>
    <n v="11199.300000000001"/>
  </r>
  <r>
    <x v="11"/>
    <s v="Couch"/>
    <x v="2"/>
    <s v="FurniChar"/>
    <d v="2017-02-27T00:00:00"/>
    <n v="799.95"/>
    <n v="1"/>
    <n v="799.95"/>
  </r>
  <r>
    <x v="5"/>
    <s v="Chair"/>
    <x v="0"/>
    <s v="Home Spaze"/>
    <d v="2017-03-01T00:00:00"/>
    <n v="340.95"/>
    <n v="3"/>
    <n v="1022.8499999999999"/>
  </r>
  <r>
    <x v="1"/>
    <s v="Coffee Table"/>
    <x v="1"/>
    <s v="Rentical"/>
    <d v="2017-03-01T00:00:00"/>
    <n v="168.95"/>
    <n v="4"/>
    <n v="675.8"/>
  </r>
  <r>
    <x v="0"/>
    <s v="Showcase"/>
    <x v="0"/>
    <s v="Rentical"/>
    <d v="2017-03-01T00:00:00"/>
    <n v="340.95"/>
    <n v="10"/>
    <n v="3409.5"/>
  </r>
  <r>
    <x v="8"/>
    <s v="Showcase"/>
    <x v="3"/>
    <s v="Home Spaze"/>
    <d v="2017-03-03T00:00:00"/>
    <n v="340.95"/>
    <n v="5"/>
    <n v="1704.75"/>
  </r>
  <r>
    <x v="9"/>
    <s v="Showcase"/>
    <x v="3"/>
    <s v="Home Spaze"/>
    <d v="2017-03-03T00:00:00"/>
    <n v="340.95"/>
    <n v="8"/>
    <n v="2727.6"/>
  </r>
  <r>
    <x v="1"/>
    <s v="Couch"/>
    <x v="1"/>
    <s v="Home Town"/>
    <d v="2017-03-03T00:00:00"/>
    <n v="799.95"/>
    <n v="13"/>
    <n v="10399.35"/>
  </r>
  <r>
    <x v="4"/>
    <s v="Dinner Table"/>
    <x v="3"/>
    <s v="Home Town"/>
    <d v="2017-03-03T00:00:00"/>
    <n v="79.989999999999995"/>
    <n v="13"/>
    <n v="1039.8699999999999"/>
  </r>
  <r>
    <x v="7"/>
    <s v="Couch"/>
    <x v="0"/>
    <s v="FurniChar"/>
    <d v="2017-03-03T00:00:00"/>
    <n v="799.95"/>
    <n v="10"/>
    <n v="7999.5"/>
  </r>
  <r>
    <x v="5"/>
    <s v="Chair"/>
    <x v="0"/>
    <s v="Home Spaze"/>
    <d v="2017-03-06T00:00:00"/>
    <n v="340.95"/>
    <n v="8"/>
    <n v="2727.6"/>
  </r>
  <r>
    <x v="3"/>
    <s v="Showcase"/>
    <x v="1"/>
    <s v="PaperFry"/>
    <d v="2017-03-06T00:00:00"/>
    <n v="340.95"/>
    <n v="9"/>
    <n v="3068.5499999999997"/>
  </r>
  <r>
    <x v="8"/>
    <s v="Couch"/>
    <x v="3"/>
    <s v="FurniChar"/>
    <d v="2017-03-06T00:00:00"/>
    <n v="799.95"/>
    <n v="8"/>
    <n v="6399.6"/>
  </r>
  <r>
    <x v="4"/>
    <s v="Couch"/>
    <x v="3"/>
    <s v="FurniChar"/>
    <d v="2017-03-06T00:00:00"/>
    <n v="799.95"/>
    <n v="10"/>
    <n v="7999.5"/>
  </r>
  <r>
    <x v="8"/>
    <s v="Couch"/>
    <x v="3"/>
    <s v="FurniChar"/>
    <d v="2017-03-08T00:00:00"/>
    <n v="799.95"/>
    <n v="13"/>
    <n v="10399.35"/>
  </r>
  <r>
    <x v="11"/>
    <s v="Showcase"/>
    <x v="2"/>
    <s v="PaperFry"/>
    <d v="2017-03-09T00:00:00"/>
    <n v="340.95"/>
    <n v="15"/>
    <n v="5114.25"/>
  </r>
  <r>
    <x v="7"/>
    <s v="Couch"/>
    <x v="0"/>
    <s v="FurniChar"/>
    <d v="2017-03-09T00:00:00"/>
    <n v="799.95"/>
    <n v="11"/>
    <n v="8799.4500000000007"/>
  </r>
  <r>
    <x v="4"/>
    <s v="Dinner Table"/>
    <x v="3"/>
    <s v="FurniChar"/>
    <d v="2017-03-09T00:00:00"/>
    <n v="79.989999999999995"/>
    <n v="14"/>
    <n v="1119.8599999999999"/>
  </r>
  <r>
    <x v="4"/>
    <s v="Couch"/>
    <x v="3"/>
    <s v="Home Spaze"/>
    <d v="2017-03-10T00:00:00"/>
    <n v="799.95"/>
    <n v="10"/>
    <n v="7999.5"/>
  </r>
  <r>
    <x v="1"/>
    <s v="Chair"/>
    <x v="1"/>
    <s v="Rentical"/>
    <d v="2017-03-10T00:00:00"/>
    <n v="340.95"/>
    <n v="12"/>
    <n v="4091.3999999999996"/>
  </r>
  <r>
    <x v="1"/>
    <s v="Dinner Table"/>
    <x v="1"/>
    <s v="FurniChar"/>
    <d v="2017-03-13T00:00:00"/>
    <n v="79.989999999999995"/>
    <n v="12"/>
    <n v="959.87999999999988"/>
  </r>
  <r>
    <x v="4"/>
    <s v="Couch"/>
    <x v="3"/>
    <s v="Rentical"/>
    <d v="2017-03-13T00:00:00"/>
    <n v="799.95"/>
    <n v="4"/>
    <n v="3199.8"/>
  </r>
  <r>
    <x v="2"/>
    <s v="Dinner Table"/>
    <x v="2"/>
    <s v="PaperFry"/>
    <d v="2017-03-15T00:00:00"/>
    <n v="79.989999999999995"/>
    <n v="3"/>
    <n v="239.96999999999997"/>
  </r>
  <r>
    <x v="11"/>
    <s v="Showcase"/>
    <x v="2"/>
    <s v="Home Spaze"/>
    <d v="2017-03-16T00:00:00"/>
    <n v="340.95"/>
    <n v="1"/>
    <n v="340.95"/>
  </r>
  <r>
    <x v="1"/>
    <s v="Coffee Table"/>
    <x v="1"/>
    <s v="Rentical"/>
    <d v="2017-03-17T00:00:00"/>
    <n v="168.95"/>
    <n v="4"/>
    <n v="675.8"/>
  </r>
  <r>
    <x v="2"/>
    <s v="Couch"/>
    <x v="2"/>
    <s v="Home Town"/>
    <d v="2017-03-19T00:00:00"/>
    <n v="799.95"/>
    <n v="6"/>
    <n v="4799.7000000000007"/>
  </r>
  <r>
    <x v="8"/>
    <s v="Showcase"/>
    <x v="3"/>
    <s v="Rentical"/>
    <d v="2017-03-19T00:00:00"/>
    <n v="340.95"/>
    <n v="1"/>
    <n v="340.95"/>
  </r>
  <r>
    <x v="2"/>
    <s v="Chair"/>
    <x v="2"/>
    <s v="Rentical"/>
    <d v="2017-03-20T00:00:00"/>
    <n v="340.95"/>
    <n v="12"/>
    <n v="4091.3999999999996"/>
  </r>
  <r>
    <x v="4"/>
    <s v="Coffee Table"/>
    <x v="3"/>
    <s v="FurniChar"/>
    <d v="2017-03-21T00:00:00"/>
    <n v="168.95"/>
    <n v="1"/>
    <n v="168.95"/>
  </r>
  <r>
    <x v="7"/>
    <s v="Showcase"/>
    <x v="0"/>
    <s v="Home Town"/>
    <d v="2017-03-22T00:00:00"/>
    <n v="340.95"/>
    <n v="19"/>
    <n v="6478.05"/>
  </r>
  <r>
    <x v="4"/>
    <s v="Showcase"/>
    <x v="3"/>
    <s v="Home Town"/>
    <d v="2017-03-22T00:00:00"/>
    <n v="340.95"/>
    <n v="6"/>
    <n v="2045.6999999999998"/>
  </r>
  <r>
    <x v="0"/>
    <s v="Dinner Table"/>
    <x v="0"/>
    <s v="Home Town"/>
    <d v="2017-03-22T00:00:00"/>
    <n v="79.989999999999995"/>
    <n v="20"/>
    <n v="1599.8"/>
  </r>
  <r>
    <x v="1"/>
    <s v="Coffee Table"/>
    <x v="1"/>
    <s v="FurniChar"/>
    <d v="2017-03-23T00:00:00"/>
    <n v="168.95"/>
    <n v="6"/>
    <n v="1013.6999999999999"/>
  </r>
  <r>
    <x v="6"/>
    <s v="Coffee Table"/>
    <x v="3"/>
    <s v="Home Town"/>
    <d v="2017-03-26T00:00:00"/>
    <n v="168.95"/>
    <n v="18"/>
    <n v="3041.1"/>
  </r>
  <r>
    <x v="5"/>
    <s v="Dinner Table"/>
    <x v="0"/>
    <s v="Home Spaze"/>
    <d v="2017-03-27T00:00:00"/>
    <n v="79.989999999999995"/>
    <n v="4"/>
    <n v="319.95999999999998"/>
  </r>
  <r>
    <x v="11"/>
    <s v="Showcase"/>
    <x v="2"/>
    <s v="PaperFry"/>
    <d v="2017-03-27T00:00:00"/>
    <n v="340.95"/>
    <n v="1"/>
    <n v="340.95"/>
  </r>
  <r>
    <x v="7"/>
    <s v="Chair"/>
    <x v="0"/>
    <s v="FurniChar"/>
    <d v="2017-03-27T00:00:00"/>
    <n v="340.95"/>
    <n v="15"/>
    <n v="5114.25"/>
  </r>
  <r>
    <x v="0"/>
    <s v="Coffee Table"/>
    <x v="0"/>
    <s v="FurniChar"/>
    <d v="2017-03-27T00:00:00"/>
    <n v="168.95"/>
    <n v="4"/>
    <n v="675.8"/>
  </r>
  <r>
    <x v="7"/>
    <s v="Showcase"/>
    <x v="0"/>
    <s v="Rentical"/>
    <d v="2017-03-27T00:00:00"/>
    <n v="340.95"/>
    <n v="6"/>
    <n v="2045.6999999999998"/>
  </r>
  <r>
    <x v="1"/>
    <s v="Chair"/>
    <x v="1"/>
    <s v="Rentical"/>
    <d v="2017-03-27T00:00:00"/>
    <n v="340.95"/>
    <n v="7"/>
    <n v="2386.65"/>
  </r>
  <r>
    <x v="4"/>
    <s v="Chair"/>
    <x v="3"/>
    <s v="Rentical"/>
    <d v="2017-03-30T00:00:00"/>
    <n v="340.95"/>
    <n v="12"/>
    <n v="4091.3999999999996"/>
  </r>
  <r>
    <x v="4"/>
    <s v="Dinner Table"/>
    <x v="3"/>
    <s v="Home Spaze"/>
    <d v="2017-04-02T00:00:00"/>
    <n v="79.989999999999995"/>
    <n v="1"/>
    <n v="79.989999999999995"/>
  </r>
  <r>
    <x v="6"/>
    <s v="Showcase"/>
    <x v="3"/>
    <s v="Home Town"/>
    <d v="2017-04-03T00:00:00"/>
    <n v="340.95"/>
    <n v="13"/>
    <n v="4432.3499999999995"/>
  </r>
  <r>
    <x v="5"/>
    <s v="Dinner Table"/>
    <x v="0"/>
    <s v="PaperFry"/>
    <d v="2017-04-03T00:00:00"/>
    <n v="79.989999999999995"/>
    <n v="2"/>
    <n v="159.97999999999999"/>
  </r>
  <r>
    <x v="1"/>
    <s v="Dinner Table"/>
    <x v="1"/>
    <s v="Home Spaze"/>
    <d v="2017-04-04T00:00:00"/>
    <n v="79.989999999999995"/>
    <n v="4"/>
    <n v="319.95999999999998"/>
  </r>
  <r>
    <x v="10"/>
    <s v="Dinner Table"/>
    <x v="0"/>
    <s v="FurniChar"/>
    <d v="2017-04-04T00:00:00"/>
    <n v="79.989999999999995"/>
    <n v="1"/>
    <n v="79.989999999999995"/>
  </r>
  <r>
    <x v="10"/>
    <s v="Showcase"/>
    <x v="0"/>
    <s v="FurniChar"/>
    <d v="2017-04-04T00:00:00"/>
    <n v="340.95"/>
    <n v="3"/>
    <n v="1022.8499999999999"/>
  </r>
  <r>
    <x v="2"/>
    <s v="Coffee Table"/>
    <x v="2"/>
    <s v="Home Spaze"/>
    <d v="2017-04-09T00:00:00"/>
    <n v="168.95"/>
    <n v="7"/>
    <n v="1182.6499999999999"/>
  </r>
  <r>
    <x v="5"/>
    <s v="Chair"/>
    <x v="0"/>
    <s v="Home Spaze"/>
    <d v="2017-04-10T00:00:00"/>
    <n v="340.95"/>
    <n v="6"/>
    <n v="2045.6999999999998"/>
  </r>
  <r>
    <x v="5"/>
    <s v="Showcase"/>
    <x v="0"/>
    <s v="Home Spaze"/>
    <d v="2017-04-10T00:00:00"/>
    <n v="340.95"/>
    <n v="7"/>
    <n v="2386.65"/>
  </r>
  <r>
    <x v="1"/>
    <s v="Couch"/>
    <x v="1"/>
    <s v="Home Spaze"/>
    <d v="2017-04-10T00:00:00"/>
    <n v="799.95"/>
    <n v="13"/>
    <n v="10399.35"/>
  </r>
  <r>
    <x v="3"/>
    <s v="Couch"/>
    <x v="1"/>
    <s v="PaperFry"/>
    <d v="2017-04-10T00:00:00"/>
    <n v="799.95"/>
    <n v="5"/>
    <n v="3999.75"/>
  </r>
  <r>
    <x v="5"/>
    <s v="Coffee Table"/>
    <x v="0"/>
    <s v="FurniChar"/>
    <d v="2017-04-10T00:00:00"/>
    <n v="168.95"/>
    <n v="2"/>
    <n v="337.9"/>
  </r>
  <r>
    <x v="5"/>
    <s v="Showcase"/>
    <x v="0"/>
    <s v="Rentical"/>
    <d v="2017-04-10T00:00:00"/>
    <n v="340.95"/>
    <n v="2"/>
    <n v="681.9"/>
  </r>
  <r>
    <x v="8"/>
    <s v="Dinner Table"/>
    <x v="3"/>
    <s v="Rentical"/>
    <d v="2017-04-11T00:00:00"/>
    <n v="79.989999999999995"/>
    <n v="12"/>
    <n v="959.87999999999988"/>
  </r>
  <r>
    <x v="9"/>
    <s v="Dinner Table"/>
    <x v="3"/>
    <s v="Home Spaze"/>
    <d v="2017-04-13T00:00:00"/>
    <n v="79.989999999999995"/>
    <n v="12"/>
    <n v="959.87999999999988"/>
  </r>
  <r>
    <x v="4"/>
    <s v="Couch"/>
    <x v="3"/>
    <s v="Home Spaze"/>
    <d v="2017-04-13T00:00:00"/>
    <n v="799.95"/>
    <n v="2"/>
    <n v="1599.9"/>
  </r>
  <r>
    <x v="3"/>
    <s v="Chair"/>
    <x v="1"/>
    <s v="PaperFry"/>
    <d v="2017-04-13T00:00:00"/>
    <n v="340.95"/>
    <n v="5"/>
    <n v="1704.75"/>
  </r>
  <r>
    <x v="3"/>
    <s v="Showcase"/>
    <x v="1"/>
    <s v="FurniChar"/>
    <d v="2017-04-13T00:00:00"/>
    <n v="340.95"/>
    <n v="8"/>
    <n v="2727.6"/>
  </r>
  <r>
    <x v="4"/>
    <s v="Showcase"/>
    <x v="3"/>
    <s v="Home Spaze"/>
    <d v="2017-04-14T00:00:00"/>
    <n v="340.95"/>
    <n v="4"/>
    <n v="1363.8"/>
  </r>
  <r>
    <x v="5"/>
    <s v="Chair"/>
    <x v="0"/>
    <s v="FurniChar"/>
    <d v="2017-04-16T00:00:00"/>
    <n v="340.95"/>
    <n v="2"/>
    <n v="681.9"/>
  </r>
  <r>
    <x v="10"/>
    <s v="Chair"/>
    <x v="2"/>
    <s v="Rentical"/>
    <d v="2017-04-16T00:00:00"/>
    <n v="340.95"/>
    <n v="5"/>
    <n v="1704.75"/>
  </r>
  <r>
    <x v="2"/>
    <s v="Coffee Table"/>
    <x v="2"/>
    <s v="PaperFry"/>
    <d v="2017-04-17T00:00:00"/>
    <n v="168.95"/>
    <n v="12"/>
    <n v="2027.3999999999999"/>
  </r>
  <r>
    <x v="0"/>
    <s v="Coffee Table"/>
    <x v="0"/>
    <s v="PaperFry"/>
    <d v="2017-04-17T00:00:00"/>
    <n v="168.95"/>
    <n v="15"/>
    <n v="2534.25"/>
  </r>
  <r>
    <x v="4"/>
    <s v="Couch"/>
    <x v="3"/>
    <s v="Home Spaze"/>
    <d v="2017-04-18T00:00:00"/>
    <n v="799.95"/>
    <n v="9"/>
    <n v="7199.55"/>
  </r>
  <r>
    <x v="7"/>
    <s v="Chair"/>
    <x v="0"/>
    <s v="Rentical"/>
    <d v="2017-04-18T00:00:00"/>
    <n v="340.95"/>
    <n v="5"/>
    <n v="1704.75"/>
  </r>
  <r>
    <x v="5"/>
    <s v="Couch"/>
    <x v="0"/>
    <s v="Home Spaze"/>
    <d v="2017-04-19T00:00:00"/>
    <n v="799.95"/>
    <n v="4"/>
    <n v="3199.8"/>
  </r>
  <r>
    <x v="1"/>
    <s v="Showcase"/>
    <x v="1"/>
    <s v="Rentical"/>
    <d v="2017-04-19T00:00:00"/>
    <n v="340.95"/>
    <n v="15"/>
    <n v="5114.25"/>
  </r>
  <r>
    <x v="9"/>
    <s v="Couch"/>
    <x v="3"/>
    <s v="Home Spaze"/>
    <d v="2017-04-20T00:00:00"/>
    <n v="799.95"/>
    <n v="10"/>
    <n v="7999.5"/>
  </r>
  <r>
    <x v="8"/>
    <s v="Showcase"/>
    <x v="3"/>
    <s v="FurniChar"/>
    <d v="2017-04-21T00:00:00"/>
    <n v="340.95"/>
    <n v="2"/>
    <n v="681.9"/>
  </r>
  <r>
    <x v="10"/>
    <s v="Coffee Table"/>
    <x v="0"/>
    <s v="Home Town"/>
    <d v="2017-04-23T00:00:00"/>
    <n v="168.95"/>
    <n v="11"/>
    <n v="1858.4499999999998"/>
  </r>
  <r>
    <x v="10"/>
    <s v="Coffee Table"/>
    <x v="0"/>
    <s v="FurniChar"/>
    <d v="2017-04-23T00:00:00"/>
    <n v="168.95"/>
    <n v="2"/>
    <n v="337.9"/>
  </r>
  <r>
    <x v="3"/>
    <s v="Couch"/>
    <x v="1"/>
    <s v="Rentical"/>
    <d v="2017-04-24T00:00:00"/>
    <n v="799.95"/>
    <n v="7"/>
    <n v="5599.6500000000005"/>
  </r>
  <r>
    <x v="8"/>
    <s v="Chair"/>
    <x v="3"/>
    <s v="Rentical"/>
    <d v="2017-04-24T00:00:00"/>
    <n v="340.95"/>
    <n v="6"/>
    <n v="2045.6999999999998"/>
  </r>
  <r>
    <x v="2"/>
    <s v="Dinner Table"/>
    <x v="2"/>
    <s v="Home Town"/>
    <d v="2017-04-27T00:00:00"/>
    <n v="79.989999999999995"/>
    <n v="9"/>
    <n v="719.91"/>
  </r>
  <r>
    <x v="2"/>
    <s v="Coffee Table"/>
    <x v="2"/>
    <s v="FurniChar"/>
    <d v="2017-04-27T00:00:00"/>
    <n v="168.95"/>
    <n v="11"/>
    <n v="1858.4499999999998"/>
  </r>
  <r>
    <x v="8"/>
    <s v="Dinner Table"/>
    <x v="3"/>
    <s v="Home Spaze"/>
    <d v="2017-05-01T00:00:00"/>
    <n v="79.989999999999995"/>
    <n v="13"/>
    <n v="1039.8699999999999"/>
  </r>
  <r>
    <x v="3"/>
    <s v="Chair"/>
    <x v="1"/>
    <s v="Home Town"/>
    <d v="2017-05-01T00:00:00"/>
    <n v="340.95"/>
    <n v="16"/>
    <n v="5455.2"/>
  </r>
  <r>
    <x v="9"/>
    <s v="Coffee Table"/>
    <x v="3"/>
    <s v="Home Town"/>
    <d v="2017-05-01T00:00:00"/>
    <n v="168.95"/>
    <n v="11"/>
    <n v="1858.4499999999998"/>
  </r>
  <r>
    <x v="7"/>
    <s v="Dinner Table"/>
    <x v="0"/>
    <s v="Home Town"/>
    <d v="2017-05-01T00:00:00"/>
    <n v="79.989999999999995"/>
    <n v="10"/>
    <n v="799.9"/>
  </r>
  <r>
    <x v="9"/>
    <s v="Coffee Table"/>
    <x v="3"/>
    <s v="PaperFry"/>
    <d v="2017-05-01T00:00:00"/>
    <n v="168.95"/>
    <n v="1"/>
    <n v="168.95"/>
  </r>
  <r>
    <x v="2"/>
    <s v="Showcase"/>
    <x v="2"/>
    <s v="FurniChar"/>
    <d v="2017-05-01T00:00:00"/>
    <n v="340.95"/>
    <n v="2"/>
    <n v="681.9"/>
  </r>
  <r>
    <x v="0"/>
    <s v="Chair"/>
    <x v="0"/>
    <s v="Rentical"/>
    <d v="2017-05-01T00:00:00"/>
    <n v="340.95"/>
    <n v="4"/>
    <n v="1363.8"/>
  </r>
  <r>
    <x v="10"/>
    <s v="Couch"/>
    <x v="0"/>
    <s v="FurniChar"/>
    <d v="2017-05-04T00:00:00"/>
    <n v="799.95"/>
    <n v="3"/>
    <n v="2399.8500000000004"/>
  </r>
  <r>
    <x v="5"/>
    <s v="Coffee Table"/>
    <x v="0"/>
    <s v="Home Town"/>
    <d v="2017-05-05T00:00:00"/>
    <n v="168.95"/>
    <n v="15"/>
    <n v="2534.25"/>
  </r>
  <r>
    <x v="10"/>
    <s v="Dinner Table"/>
    <x v="0"/>
    <s v="Home Spaze"/>
    <d v="2017-05-08T00:00:00"/>
    <n v="79.989999999999995"/>
    <n v="8"/>
    <n v="639.91999999999996"/>
  </r>
  <r>
    <x v="6"/>
    <s v="Dinner Table"/>
    <x v="3"/>
    <s v="Home Town"/>
    <d v="2017-05-08T00:00:00"/>
    <n v="79.989999999999995"/>
    <n v="13"/>
    <n v="1039.8699999999999"/>
  </r>
  <r>
    <x v="2"/>
    <s v="Chair"/>
    <x v="2"/>
    <s v="FurniChar"/>
    <d v="2017-05-08T00:00:00"/>
    <n v="340.95"/>
    <n v="9"/>
    <n v="3068.5499999999997"/>
  </r>
  <r>
    <x v="5"/>
    <s v="Coffee Table"/>
    <x v="0"/>
    <s v="FurniChar"/>
    <d v="2017-05-08T00:00:00"/>
    <n v="168.95"/>
    <n v="5"/>
    <n v="844.75"/>
  </r>
  <r>
    <x v="4"/>
    <s v="Chair"/>
    <x v="3"/>
    <s v="FurniChar"/>
    <d v="2017-05-08T00:00:00"/>
    <n v="340.95"/>
    <n v="10"/>
    <n v="3409.5"/>
  </r>
  <r>
    <x v="9"/>
    <s v="Dinner Table"/>
    <x v="3"/>
    <s v="Rentical"/>
    <d v="2017-05-08T00:00:00"/>
    <n v="79.989999999999995"/>
    <n v="10"/>
    <n v="799.9"/>
  </r>
  <r>
    <x v="4"/>
    <s v="Showcase"/>
    <x v="3"/>
    <s v="Rentical"/>
    <d v="2017-05-08T00:00:00"/>
    <n v="340.95"/>
    <n v="3"/>
    <n v="1022.8499999999999"/>
  </r>
  <r>
    <x v="0"/>
    <s v="Coffee Table"/>
    <x v="0"/>
    <s v="Home Spaze"/>
    <d v="2017-05-09T00:00:00"/>
    <n v="168.95"/>
    <n v="4"/>
    <n v="675.8"/>
  </r>
  <r>
    <x v="2"/>
    <s v="Couch"/>
    <x v="2"/>
    <s v="PaperFry"/>
    <d v="2017-05-09T00:00:00"/>
    <n v="799.95"/>
    <n v="5"/>
    <n v="3999.75"/>
  </r>
  <r>
    <x v="7"/>
    <s v="Showcase"/>
    <x v="0"/>
    <s v="FurniChar"/>
    <d v="2017-05-09T00:00:00"/>
    <n v="340.95"/>
    <n v="7"/>
    <n v="2386.65"/>
  </r>
  <r>
    <x v="0"/>
    <s v="Chair"/>
    <x v="0"/>
    <s v="Home Town"/>
    <d v="2017-05-11T00:00:00"/>
    <n v="340.95"/>
    <n v="8"/>
    <n v="2727.6"/>
  </r>
  <r>
    <x v="7"/>
    <s v="Dinner Table"/>
    <x v="0"/>
    <s v="FurniChar"/>
    <d v="2017-05-11T00:00:00"/>
    <n v="79.989999999999995"/>
    <n v="11"/>
    <n v="879.89"/>
  </r>
  <r>
    <x v="8"/>
    <s v="Chair"/>
    <x v="3"/>
    <s v="Rentical"/>
    <d v="2017-05-11T00:00:00"/>
    <n v="340.95"/>
    <n v="15"/>
    <n v="5114.25"/>
  </r>
  <r>
    <x v="7"/>
    <s v="Coffee Table"/>
    <x v="0"/>
    <s v="Rentical"/>
    <d v="2017-05-11T00:00:00"/>
    <n v="168.95"/>
    <n v="3"/>
    <n v="506.84999999999997"/>
  </r>
  <r>
    <x v="0"/>
    <s v="Showcase"/>
    <x v="0"/>
    <s v="Rentical"/>
    <d v="2017-05-11T00:00:00"/>
    <n v="340.95"/>
    <n v="8"/>
    <n v="2727.6"/>
  </r>
  <r>
    <x v="9"/>
    <s v="Showcase"/>
    <x v="3"/>
    <s v="Home Town"/>
    <d v="2017-05-12T00:00:00"/>
    <n v="340.95"/>
    <n v="14"/>
    <n v="4773.3"/>
  </r>
  <r>
    <x v="7"/>
    <s v="Showcase"/>
    <x v="0"/>
    <s v="Home Town"/>
    <d v="2017-05-12T00:00:00"/>
    <n v="340.95"/>
    <n v="19"/>
    <n v="6478.05"/>
  </r>
  <r>
    <x v="7"/>
    <s v="Dinner Table"/>
    <x v="0"/>
    <s v="PaperFry"/>
    <d v="2017-05-12T00:00:00"/>
    <n v="79.989999999999995"/>
    <n v="4"/>
    <n v="319.95999999999998"/>
  </r>
  <r>
    <x v="9"/>
    <s v="Showcase"/>
    <x v="3"/>
    <s v="Rentical"/>
    <d v="2017-05-12T00:00:00"/>
    <n v="340.95"/>
    <n v="15"/>
    <n v="5114.25"/>
  </r>
  <r>
    <x v="7"/>
    <s v="Couch"/>
    <x v="0"/>
    <s v="Home Town"/>
    <d v="2017-05-14T00:00:00"/>
    <n v="799.95"/>
    <n v="14"/>
    <n v="11199.300000000001"/>
  </r>
  <r>
    <x v="0"/>
    <s v="Showcase"/>
    <x v="0"/>
    <s v="Home Town"/>
    <d v="2017-05-14T00:00:00"/>
    <n v="340.95"/>
    <n v="8"/>
    <n v="2727.6"/>
  </r>
  <r>
    <x v="11"/>
    <s v="Couch"/>
    <x v="2"/>
    <s v="Rentical"/>
    <d v="2017-05-14T00:00:00"/>
    <n v="799.95"/>
    <n v="2"/>
    <n v="1599.9"/>
  </r>
  <r>
    <x v="2"/>
    <s v="Coffee Table"/>
    <x v="2"/>
    <s v="Home Spaze"/>
    <d v="2017-05-15T00:00:00"/>
    <n v="168.95"/>
    <n v="2"/>
    <n v="337.9"/>
  </r>
  <r>
    <x v="0"/>
    <s v="Couch"/>
    <x v="0"/>
    <s v="PaperFry"/>
    <d v="2017-05-15T00:00:00"/>
    <n v="799.95"/>
    <n v="14"/>
    <n v="11199.300000000001"/>
  </r>
  <r>
    <x v="2"/>
    <s v="Chair"/>
    <x v="2"/>
    <s v="Home Town"/>
    <d v="2017-05-17T00:00:00"/>
    <n v="340.95"/>
    <n v="14"/>
    <n v="4773.3"/>
  </r>
  <r>
    <x v="0"/>
    <s v="Showcase"/>
    <x v="0"/>
    <s v="PaperFry"/>
    <d v="2017-05-17T00:00:00"/>
    <n v="340.95"/>
    <n v="9"/>
    <n v="3068.5499999999997"/>
  </r>
  <r>
    <x v="11"/>
    <s v="Dinner Table"/>
    <x v="2"/>
    <s v="Rentical"/>
    <d v="2017-05-17T00:00:00"/>
    <n v="79.989999999999995"/>
    <n v="5"/>
    <n v="399.95"/>
  </r>
  <r>
    <x v="0"/>
    <s v="Coffee Table"/>
    <x v="0"/>
    <s v="Home Spaze"/>
    <d v="2017-05-18T00:00:00"/>
    <n v="168.95"/>
    <n v="3"/>
    <n v="506.84999999999997"/>
  </r>
  <r>
    <x v="10"/>
    <s v="Chair"/>
    <x v="2"/>
    <s v="Home Town"/>
    <d v="2017-05-18T00:00:00"/>
    <n v="340.95"/>
    <n v="17"/>
    <n v="5796.15"/>
  </r>
  <r>
    <x v="0"/>
    <s v="Showcase"/>
    <x v="0"/>
    <s v="FurniChar"/>
    <d v="2017-05-18T00:00:00"/>
    <n v="340.95"/>
    <n v="12"/>
    <n v="4091.3999999999996"/>
  </r>
  <r>
    <x v="11"/>
    <s v="Coffee Table"/>
    <x v="2"/>
    <s v="PaperFry"/>
    <d v="2017-05-19T00:00:00"/>
    <n v="168.95"/>
    <n v="14"/>
    <n v="2365.2999999999997"/>
  </r>
  <r>
    <x v="5"/>
    <s v="Showcase"/>
    <x v="0"/>
    <s v="FurniChar"/>
    <d v="2017-05-21T00:00:00"/>
    <n v="340.95"/>
    <n v="14"/>
    <n v="4773.3"/>
  </r>
  <r>
    <x v="11"/>
    <s v="Coffee Table"/>
    <x v="2"/>
    <s v="Home Spaze"/>
    <d v="2017-05-22T00:00:00"/>
    <n v="168.95"/>
    <n v="9"/>
    <n v="1520.55"/>
  </r>
  <r>
    <x v="2"/>
    <s v="Showcase"/>
    <x v="2"/>
    <s v="Home Town"/>
    <d v="2017-05-22T00:00:00"/>
    <n v="340.95"/>
    <n v="13"/>
    <n v="4432.3499999999995"/>
  </r>
  <r>
    <x v="6"/>
    <s v="Couch"/>
    <x v="3"/>
    <s v="Home Town"/>
    <d v="2017-05-23T00:00:00"/>
    <n v="799.95"/>
    <n v="12"/>
    <n v="9599.4000000000015"/>
  </r>
  <r>
    <x v="5"/>
    <s v="Showcase"/>
    <x v="0"/>
    <s v="FurniChar"/>
    <d v="2017-05-23T00:00:00"/>
    <n v="340.95"/>
    <n v="15"/>
    <n v="5114.25"/>
  </r>
  <r>
    <x v="7"/>
    <s v="Showcase"/>
    <x v="0"/>
    <s v="Rentical"/>
    <d v="2017-05-24T00:00:00"/>
    <n v="340.95"/>
    <n v="13"/>
    <n v="4432.3499999999995"/>
  </r>
  <r>
    <x v="8"/>
    <s v="Dinner Table"/>
    <x v="3"/>
    <s v="Home Spaze"/>
    <d v="2017-05-25T00:00:00"/>
    <n v="79.989999999999995"/>
    <n v="3"/>
    <n v="239.96999999999997"/>
  </r>
  <r>
    <x v="5"/>
    <s v="Dinner Table"/>
    <x v="0"/>
    <s v="Home Town"/>
    <d v="2017-05-28T00:00:00"/>
    <n v="79.989999999999995"/>
    <n v="13"/>
    <n v="1039.8699999999999"/>
  </r>
  <r>
    <x v="5"/>
    <s v="Coffee Table"/>
    <x v="0"/>
    <s v="FurniChar"/>
    <d v="2017-05-29T00:00:00"/>
    <n v="168.95"/>
    <n v="15"/>
    <n v="2534.25"/>
  </r>
  <r>
    <x v="8"/>
    <s v="Dinner Table"/>
    <x v="3"/>
    <s v="Rentical"/>
    <d v="2017-05-29T00:00:00"/>
    <n v="79.989999999999995"/>
    <n v="10"/>
    <n v="799.9"/>
  </r>
  <r>
    <x v="2"/>
    <s v="Coffee Table"/>
    <x v="2"/>
    <s v="Rentical"/>
    <d v="2017-05-30T00:00:00"/>
    <n v="168.95"/>
    <n v="5"/>
    <n v="844.75"/>
  </r>
  <r>
    <x v="4"/>
    <s v="Dinner Table"/>
    <x v="3"/>
    <s v="Rentical"/>
    <d v="2017-05-30T00:00:00"/>
    <n v="79.989999999999995"/>
    <n v="7"/>
    <n v="559.92999999999995"/>
  </r>
  <r>
    <x v="4"/>
    <s v="Dinner Table"/>
    <x v="3"/>
    <s v="Home Spaze"/>
    <d v="2017-06-01T00:00:00"/>
    <n v="79.989999999999995"/>
    <n v="6"/>
    <n v="479.93999999999994"/>
  </r>
  <r>
    <x v="11"/>
    <s v="Coffee Table"/>
    <x v="2"/>
    <s v="PaperFry"/>
    <d v="2017-06-01T00:00:00"/>
    <n v="168.95"/>
    <n v="1"/>
    <n v="168.95"/>
  </r>
  <r>
    <x v="9"/>
    <s v="Chair"/>
    <x v="3"/>
    <s v="FurniChar"/>
    <d v="2017-06-01T00:00:00"/>
    <n v="340.95"/>
    <n v="1"/>
    <n v="340.95"/>
  </r>
  <r>
    <x v="0"/>
    <s v="Couch"/>
    <x v="0"/>
    <s v="Home Spaze"/>
    <d v="2017-06-02T00:00:00"/>
    <n v="799.95"/>
    <n v="7"/>
    <n v="5599.6500000000005"/>
  </r>
  <r>
    <x v="3"/>
    <s v="Couch"/>
    <x v="1"/>
    <s v="Home Town"/>
    <d v="2017-06-04T00:00:00"/>
    <n v="799.95"/>
    <n v="13"/>
    <n v="10399.35"/>
  </r>
  <r>
    <x v="7"/>
    <s v="Chair"/>
    <x v="0"/>
    <s v="Home Spaze"/>
    <d v="2017-06-05T00:00:00"/>
    <n v="340.95"/>
    <n v="9"/>
    <n v="3068.5499999999997"/>
  </r>
  <r>
    <x v="9"/>
    <s v="Showcase"/>
    <x v="3"/>
    <s v="Home Town"/>
    <d v="2017-06-05T00:00:00"/>
    <n v="340.95"/>
    <n v="13"/>
    <n v="4432.3499999999995"/>
  </r>
  <r>
    <x v="5"/>
    <s v="Chair"/>
    <x v="0"/>
    <s v="PaperFry"/>
    <d v="2017-06-05T00:00:00"/>
    <n v="340.95"/>
    <n v="2"/>
    <n v="681.9"/>
  </r>
  <r>
    <x v="11"/>
    <s v="Dinner Table"/>
    <x v="2"/>
    <s v="PaperFry"/>
    <d v="2017-06-06T00:00:00"/>
    <n v="79.989999999999995"/>
    <n v="4"/>
    <n v="319.95999999999998"/>
  </r>
  <r>
    <x v="11"/>
    <s v="Couch"/>
    <x v="2"/>
    <s v="Rentical"/>
    <d v="2017-06-07T00:00:00"/>
    <n v="799.95"/>
    <n v="14"/>
    <n v="11199.300000000001"/>
  </r>
  <r>
    <x v="7"/>
    <s v="Showcase"/>
    <x v="0"/>
    <s v="PaperFry"/>
    <d v="2017-06-08T00:00:00"/>
    <n v="340.95"/>
    <n v="11"/>
    <n v="3750.45"/>
  </r>
  <r>
    <x v="0"/>
    <s v="Coffee Table"/>
    <x v="0"/>
    <s v="PaperFry"/>
    <d v="2017-06-08T00:00:00"/>
    <n v="168.95"/>
    <n v="11"/>
    <n v="1858.4499999999998"/>
  </r>
  <r>
    <x v="2"/>
    <s v="Couch"/>
    <x v="2"/>
    <s v="Home Town"/>
    <d v="2017-06-09T00:00:00"/>
    <n v="799.95"/>
    <n v="11"/>
    <n v="8799.4500000000007"/>
  </r>
  <r>
    <x v="7"/>
    <s v="Dinner Table"/>
    <x v="0"/>
    <s v="Home Town"/>
    <d v="2017-06-09T00:00:00"/>
    <n v="79.989999999999995"/>
    <n v="19"/>
    <n v="1519.81"/>
  </r>
  <r>
    <x v="5"/>
    <s v="Couch"/>
    <x v="0"/>
    <s v="FurniChar"/>
    <d v="2017-06-11T00:00:00"/>
    <n v="799.95"/>
    <n v="6"/>
    <n v="4799.7000000000007"/>
  </r>
  <r>
    <x v="10"/>
    <s v="Coffee Table"/>
    <x v="0"/>
    <s v="Home Spaze"/>
    <d v="2017-06-12T00:00:00"/>
    <n v="168.95"/>
    <n v="9"/>
    <n v="1520.55"/>
  </r>
  <r>
    <x v="4"/>
    <s v="Coffee Table"/>
    <x v="3"/>
    <s v="Home Town"/>
    <d v="2017-06-12T00:00:00"/>
    <n v="168.95"/>
    <n v="19"/>
    <n v="3210.0499999999997"/>
  </r>
  <r>
    <x v="10"/>
    <s v="Dinner Table"/>
    <x v="0"/>
    <s v="PaperFry"/>
    <d v="2017-06-12T00:00:00"/>
    <n v="79.989999999999995"/>
    <n v="3"/>
    <n v="239.96999999999997"/>
  </r>
  <r>
    <x v="6"/>
    <s v="Couch"/>
    <x v="3"/>
    <s v="Home Town"/>
    <d v="2017-06-13T00:00:00"/>
    <n v="799.95"/>
    <n v="20"/>
    <n v="15999"/>
  </r>
  <r>
    <x v="10"/>
    <s v="Coffee Table"/>
    <x v="0"/>
    <s v="PaperFry"/>
    <d v="2017-06-13T00:00:00"/>
    <n v="168.95"/>
    <n v="12"/>
    <n v="2027.3999999999999"/>
  </r>
  <r>
    <x v="1"/>
    <s v="Dinner Table"/>
    <x v="1"/>
    <s v="PaperFry"/>
    <d v="2017-06-13T00:00:00"/>
    <n v="79.989999999999995"/>
    <n v="1"/>
    <n v="79.989999999999995"/>
  </r>
  <r>
    <x v="4"/>
    <s v="Showcase"/>
    <x v="3"/>
    <s v="Home Spaze"/>
    <d v="2017-06-15T00:00:00"/>
    <n v="340.95"/>
    <n v="3"/>
    <n v="1022.8499999999999"/>
  </r>
  <r>
    <x v="2"/>
    <s v="Showcase"/>
    <x v="2"/>
    <s v="Home Town"/>
    <d v="2017-06-15T00:00:00"/>
    <n v="340.95"/>
    <n v="16"/>
    <n v="5455.2"/>
  </r>
  <r>
    <x v="0"/>
    <s v="Chair"/>
    <x v="0"/>
    <s v="PaperFry"/>
    <d v="2017-06-15T00:00:00"/>
    <n v="340.95"/>
    <n v="3"/>
    <n v="1022.8499999999999"/>
  </r>
  <r>
    <x v="0"/>
    <s v="Coffee Table"/>
    <x v="0"/>
    <s v="Home Town"/>
    <d v="2017-06-16T00:00:00"/>
    <n v="168.95"/>
    <n v="20"/>
    <n v="3379"/>
  </r>
  <r>
    <x v="5"/>
    <s v="Showcase"/>
    <x v="0"/>
    <s v="PaperFry"/>
    <d v="2017-06-16T00:00:00"/>
    <n v="340.95"/>
    <n v="8"/>
    <n v="2727.6"/>
  </r>
  <r>
    <x v="1"/>
    <s v="Showcase"/>
    <x v="1"/>
    <s v="FurniChar"/>
    <d v="2017-06-16T00:00:00"/>
    <n v="340.95"/>
    <n v="9"/>
    <n v="3068.5499999999997"/>
  </r>
  <r>
    <x v="3"/>
    <s v="Showcase"/>
    <x v="1"/>
    <s v="Home Spaze"/>
    <d v="2017-06-18T00:00:00"/>
    <n v="340.95"/>
    <n v="12"/>
    <n v="4091.3999999999996"/>
  </r>
  <r>
    <x v="10"/>
    <s v="Coffee Table"/>
    <x v="0"/>
    <s v="Home Town"/>
    <d v="2017-06-18T00:00:00"/>
    <n v="168.95"/>
    <n v="9"/>
    <n v="1520.55"/>
  </r>
  <r>
    <x v="0"/>
    <s v="Dinner Table"/>
    <x v="0"/>
    <s v="Home Town"/>
    <d v="2017-06-18T00:00:00"/>
    <n v="79.989999999999995"/>
    <n v="20"/>
    <n v="1599.8"/>
  </r>
  <r>
    <x v="9"/>
    <s v="Showcase"/>
    <x v="3"/>
    <s v="PaperFry"/>
    <d v="2017-06-18T00:00:00"/>
    <n v="340.95"/>
    <n v="6"/>
    <n v="2045.6999999999998"/>
  </r>
  <r>
    <x v="8"/>
    <s v="Dinner Table"/>
    <x v="3"/>
    <s v="FurniChar"/>
    <d v="2017-06-18T00:00:00"/>
    <n v="79.989999999999995"/>
    <n v="1"/>
    <n v="79.989999999999995"/>
  </r>
  <r>
    <x v="9"/>
    <s v="Dinner Table"/>
    <x v="3"/>
    <s v="Rentical"/>
    <d v="2017-06-18T00:00:00"/>
    <n v="79.989999999999995"/>
    <n v="5"/>
    <n v="399.95"/>
  </r>
  <r>
    <x v="6"/>
    <s v="Coffee Table"/>
    <x v="3"/>
    <s v="Rentical"/>
    <d v="2017-06-18T00:00:00"/>
    <n v="168.95"/>
    <n v="3"/>
    <n v="506.84999999999997"/>
  </r>
  <r>
    <x v="0"/>
    <s v="Dinner Table"/>
    <x v="0"/>
    <s v="Home Town"/>
    <d v="2017-06-20T00:00:00"/>
    <n v="79.989999999999995"/>
    <n v="9"/>
    <n v="719.91"/>
  </r>
  <r>
    <x v="7"/>
    <s v="Coffee Table"/>
    <x v="0"/>
    <s v="FurniChar"/>
    <d v="2017-06-20T00:00:00"/>
    <n v="168.95"/>
    <n v="4"/>
    <n v="675.8"/>
  </r>
  <r>
    <x v="1"/>
    <s v="Dinner Table"/>
    <x v="1"/>
    <s v="FurniChar"/>
    <d v="2017-06-20T00:00:00"/>
    <n v="79.989999999999995"/>
    <n v="11"/>
    <n v="879.89"/>
  </r>
  <r>
    <x v="4"/>
    <s v="Coffee Table"/>
    <x v="3"/>
    <s v="FurniChar"/>
    <d v="2017-06-20T00:00:00"/>
    <n v="168.95"/>
    <n v="15"/>
    <n v="2534.25"/>
  </r>
  <r>
    <x v="8"/>
    <s v="Chair"/>
    <x v="3"/>
    <s v="Rentical"/>
    <d v="2017-06-20T00:00:00"/>
    <n v="340.95"/>
    <n v="8"/>
    <n v="2727.6"/>
  </r>
  <r>
    <x v="1"/>
    <s v="Showcase"/>
    <x v="1"/>
    <s v="Home Town"/>
    <d v="2017-06-21T00:00:00"/>
    <n v="340.95"/>
    <n v="12"/>
    <n v="4091.3999999999996"/>
  </r>
  <r>
    <x v="10"/>
    <s v="Chair"/>
    <x v="2"/>
    <s v="PaperFry"/>
    <d v="2017-06-21T00:00:00"/>
    <n v="340.95"/>
    <n v="4"/>
    <n v="1363.8"/>
  </r>
  <r>
    <x v="5"/>
    <s v="Showcase"/>
    <x v="0"/>
    <s v="Home Spaze"/>
    <d v="2017-06-26T00:00:00"/>
    <n v="340.95"/>
    <n v="2"/>
    <n v="681.9"/>
  </r>
  <r>
    <x v="1"/>
    <s v="Coffee Table"/>
    <x v="1"/>
    <s v="PaperFry"/>
    <d v="2017-06-26T00:00:00"/>
    <n v="168.95"/>
    <n v="15"/>
    <n v="2534.25"/>
  </r>
  <r>
    <x v="1"/>
    <s v="Dinner Table"/>
    <x v="1"/>
    <s v="Rentical"/>
    <d v="2017-06-26T00:00:00"/>
    <n v="79.989999999999995"/>
    <n v="1"/>
    <n v="79.989999999999995"/>
  </r>
  <r>
    <x v="4"/>
    <s v="Couch"/>
    <x v="3"/>
    <s v="Home Town"/>
    <d v="2017-06-27T00:00:00"/>
    <n v="799.95"/>
    <n v="18"/>
    <n v="14399.1"/>
  </r>
  <r>
    <x v="0"/>
    <s v="Coffee Table"/>
    <x v="0"/>
    <s v="Home Town"/>
    <d v="2017-06-27T00:00:00"/>
    <n v="168.95"/>
    <n v="20"/>
    <n v="3379"/>
  </r>
  <r>
    <x v="5"/>
    <s v="Coffee Table"/>
    <x v="0"/>
    <s v="FurniChar"/>
    <d v="2017-06-27T00:00:00"/>
    <n v="168.95"/>
    <n v="4"/>
    <n v="675.8"/>
  </r>
  <r>
    <x v="8"/>
    <s v="Showcase"/>
    <x v="3"/>
    <s v="Home Spaze"/>
    <d v="2017-06-28T00:00:00"/>
    <n v="340.95"/>
    <n v="11"/>
    <n v="3750.45"/>
  </r>
  <r>
    <x v="7"/>
    <s v="Showcase"/>
    <x v="0"/>
    <s v="Home Spaze"/>
    <d v="2017-06-28T00:00:00"/>
    <n v="340.95"/>
    <n v="1"/>
    <n v="340.95"/>
  </r>
  <r>
    <x v="10"/>
    <s v="Chair"/>
    <x v="2"/>
    <s v="PaperFry"/>
    <d v="2017-06-28T00:00:00"/>
    <n v="340.95"/>
    <n v="7"/>
    <n v="2386.65"/>
  </r>
  <r>
    <x v="3"/>
    <s v="Couch"/>
    <x v="1"/>
    <s v="Home Spaze"/>
    <d v="2017-06-29T00:00:00"/>
    <n v="799.95"/>
    <n v="7"/>
    <n v="5599.6500000000005"/>
  </r>
  <r>
    <x v="2"/>
    <s v="Couch"/>
    <x v="2"/>
    <s v="Home Spaze"/>
    <d v="2017-06-29T00:00:00"/>
    <n v="799.95"/>
    <n v="8"/>
    <n v="6399.6"/>
  </r>
  <r>
    <x v="9"/>
    <s v="Dinner Table"/>
    <x v="3"/>
    <s v="Home Town"/>
    <d v="2017-06-29T00:00:00"/>
    <n v="79.989999999999995"/>
    <n v="16"/>
    <n v="1279.8399999999999"/>
  </r>
  <r>
    <x v="5"/>
    <s v="Coffee Table"/>
    <x v="0"/>
    <s v="Home Town"/>
    <d v="2017-06-29T00:00:00"/>
    <n v="168.95"/>
    <n v="16"/>
    <n v="2703.2"/>
  </r>
  <r>
    <x v="3"/>
    <s v="Coffee Table"/>
    <x v="1"/>
    <s v="PaperFry"/>
    <d v="2017-06-29T00:00:00"/>
    <n v="168.95"/>
    <n v="6"/>
    <n v="1013.6999999999999"/>
  </r>
  <r>
    <x v="10"/>
    <s v="Couch"/>
    <x v="0"/>
    <s v="Rentical"/>
    <d v="2017-06-29T00:00:00"/>
    <n v="799.95"/>
    <n v="15"/>
    <n v="11999.25"/>
  </r>
  <r>
    <x v="10"/>
    <s v="Showcase"/>
    <x v="0"/>
    <s v="Rentical"/>
    <d v="2017-06-29T00:00:00"/>
    <n v="340.95"/>
    <n v="11"/>
    <n v="3750.45"/>
  </r>
  <r>
    <x v="1"/>
    <s v="Coffee Table"/>
    <x v="1"/>
    <s v="Home Town"/>
    <d v="2017-06-30T00:00:00"/>
    <n v="168.95"/>
    <n v="6"/>
    <n v="1013.6999999999999"/>
  </r>
  <r>
    <x v="2"/>
    <s v="Coffee Table"/>
    <x v="2"/>
    <s v="Rentical"/>
    <d v="2017-06-30T00:00:00"/>
    <n v="168.95"/>
    <n v="11"/>
    <n v="1858.4499999999998"/>
  </r>
  <r>
    <x v="8"/>
    <s v="Couch"/>
    <x v="3"/>
    <s v="Rentical"/>
    <d v="2017-06-30T00:00:00"/>
    <n v="799.95"/>
    <n v="7"/>
    <n v="5599.6500000000005"/>
  </r>
  <r>
    <x v="7"/>
    <s v="Coffee Table"/>
    <x v="0"/>
    <s v="Rentical"/>
    <d v="2017-07-02T00:00:00"/>
    <n v="168.95"/>
    <n v="1"/>
    <n v="168.95"/>
  </r>
  <r>
    <x v="3"/>
    <s v="Coffee Table"/>
    <x v="1"/>
    <s v="Home Spaze"/>
    <d v="2017-07-03T00:00:00"/>
    <n v="168.95"/>
    <n v="15"/>
    <n v="2534.25"/>
  </r>
  <r>
    <x v="2"/>
    <s v="Dinner Table"/>
    <x v="2"/>
    <s v="Home Spaze"/>
    <d v="2017-07-03T00:00:00"/>
    <n v="79.989999999999995"/>
    <n v="12"/>
    <n v="959.87999999999988"/>
  </r>
  <r>
    <x v="3"/>
    <s v="Coffee Table"/>
    <x v="1"/>
    <s v="Home Town"/>
    <d v="2017-07-03T00:00:00"/>
    <n v="168.95"/>
    <n v="13"/>
    <n v="2196.35"/>
  </r>
  <r>
    <x v="9"/>
    <s v="Showcase"/>
    <x v="3"/>
    <s v="Rentical"/>
    <d v="2017-07-03T00:00:00"/>
    <n v="340.95"/>
    <n v="1"/>
    <n v="340.95"/>
  </r>
  <r>
    <x v="11"/>
    <s v="Showcase"/>
    <x v="2"/>
    <s v="Rentical"/>
    <d v="2017-07-03T00:00:00"/>
    <n v="340.95"/>
    <n v="15"/>
    <n v="5114.25"/>
  </r>
  <r>
    <x v="2"/>
    <s v="Couch"/>
    <x v="2"/>
    <s v="Home Town"/>
    <d v="2017-07-05T00:00:00"/>
    <n v="799.95"/>
    <n v="6"/>
    <n v="4799.7000000000007"/>
  </r>
  <r>
    <x v="1"/>
    <s v="Chair"/>
    <x v="1"/>
    <s v="Rentical"/>
    <d v="2017-07-05T00:00:00"/>
    <n v="340.95"/>
    <n v="13"/>
    <n v="4432.3499999999995"/>
  </r>
  <r>
    <x v="10"/>
    <s v="Coffee Table"/>
    <x v="0"/>
    <s v="Home Spaze"/>
    <d v="2017-07-06T00:00:00"/>
    <n v="168.95"/>
    <n v="15"/>
    <n v="2534.25"/>
  </r>
  <r>
    <x v="0"/>
    <s v="Chair"/>
    <x v="0"/>
    <s v="FurniChar"/>
    <d v="2017-07-06T00:00:00"/>
    <n v="340.95"/>
    <n v="12"/>
    <n v="4091.3999999999996"/>
  </r>
  <r>
    <x v="7"/>
    <s v="Chair"/>
    <x v="0"/>
    <s v="Rentical"/>
    <d v="2017-07-06T00:00:00"/>
    <n v="340.95"/>
    <n v="2"/>
    <n v="681.9"/>
  </r>
  <r>
    <x v="7"/>
    <s v="Dinner Table"/>
    <x v="0"/>
    <s v="Home Spaze"/>
    <d v="2017-07-07T00:00:00"/>
    <n v="79.989999999999995"/>
    <n v="2"/>
    <n v="159.97999999999999"/>
  </r>
  <r>
    <x v="6"/>
    <s v="Dinner Table"/>
    <x v="3"/>
    <s v="Home Town"/>
    <d v="2017-07-07T00:00:00"/>
    <n v="79.989999999999995"/>
    <n v="8"/>
    <n v="639.91999999999996"/>
  </r>
  <r>
    <x v="1"/>
    <s v="Showcase"/>
    <x v="1"/>
    <s v="PaperFry"/>
    <d v="2017-07-07T00:00:00"/>
    <n v="340.95"/>
    <n v="10"/>
    <n v="3409.5"/>
  </r>
  <r>
    <x v="0"/>
    <s v="Couch"/>
    <x v="0"/>
    <s v="Home Spaze"/>
    <d v="2017-07-10T00:00:00"/>
    <n v="799.95"/>
    <n v="3"/>
    <n v="2399.8500000000004"/>
  </r>
  <r>
    <x v="5"/>
    <s v="Dinner Table"/>
    <x v="0"/>
    <s v="FurniChar"/>
    <d v="2017-07-10T00:00:00"/>
    <n v="79.989999999999995"/>
    <n v="14"/>
    <n v="1119.8599999999999"/>
  </r>
  <r>
    <x v="0"/>
    <s v="Chair"/>
    <x v="0"/>
    <s v="Rentical"/>
    <d v="2017-07-10T00:00:00"/>
    <n v="340.95"/>
    <n v="8"/>
    <n v="2727.6"/>
  </r>
  <r>
    <x v="11"/>
    <s v="Couch"/>
    <x v="2"/>
    <s v="FurniChar"/>
    <d v="2017-07-11T00:00:00"/>
    <n v="799.95"/>
    <n v="10"/>
    <n v="7999.5"/>
  </r>
  <r>
    <x v="6"/>
    <s v="Couch"/>
    <x v="3"/>
    <s v="Home Town"/>
    <d v="2017-07-13T00:00:00"/>
    <n v="799.95"/>
    <n v="15"/>
    <n v="11999.25"/>
  </r>
  <r>
    <x v="2"/>
    <s v="Showcase"/>
    <x v="2"/>
    <s v="PaperFry"/>
    <d v="2017-07-13T00:00:00"/>
    <n v="340.95"/>
    <n v="11"/>
    <n v="3750.45"/>
  </r>
  <r>
    <x v="11"/>
    <s v="Dinner Table"/>
    <x v="2"/>
    <s v="Rentical"/>
    <d v="2017-07-14T00:00:00"/>
    <n v="79.989999999999995"/>
    <n v="10"/>
    <n v="799.9"/>
  </r>
  <r>
    <x v="2"/>
    <s v="Coffee Table"/>
    <x v="2"/>
    <s v="PaperFry"/>
    <d v="2017-07-16T00:00:00"/>
    <n v="168.95"/>
    <n v="11"/>
    <n v="1858.4499999999998"/>
  </r>
  <r>
    <x v="10"/>
    <s v="Couch"/>
    <x v="0"/>
    <s v="Home Spaze"/>
    <d v="2017-07-17T00:00:00"/>
    <n v="799.95"/>
    <n v="2"/>
    <n v="1599.9"/>
  </r>
  <r>
    <x v="3"/>
    <s v="Chair"/>
    <x v="1"/>
    <s v="PaperFry"/>
    <d v="2017-07-17T00:00:00"/>
    <n v="340.95"/>
    <n v="15"/>
    <n v="5114.25"/>
  </r>
  <r>
    <x v="9"/>
    <s v="Couch"/>
    <x v="3"/>
    <s v="FurniChar"/>
    <d v="2017-07-17T00:00:00"/>
    <n v="799.95"/>
    <n v="11"/>
    <n v="8799.4500000000007"/>
  </r>
  <r>
    <x v="9"/>
    <s v="Showcase"/>
    <x v="3"/>
    <s v="Home Town"/>
    <d v="2017-07-18T00:00:00"/>
    <n v="340.95"/>
    <n v="17"/>
    <n v="5796.15"/>
  </r>
  <r>
    <x v="0"/>
    <s v="Showcase"/>
    <x v="0"/>
    <s v="PaperFry"/>
    <d v="2017-07-18T00:00:00"/>
    <n v="340.95"/>
    <n v="8"/>
    <n v="2727.6"/>
  </r>
  <r>
    <x v="1"/>
    <s v="Coffee Table"/>
    <x v="1"/>
    <s v="Home Spaze"/>
    <d v="2017-07-19T00:00:00"/>
    <n v="168.95"/>
    <n v="9"/>
    <n v="1520.55"/>
  </r>
  <r>
    <x v="11"/>
    <s v="Dinner Table"/>
    <x v="2"/>
    <s v="FurniChar"/>
    <d v="2017-07-19T00:00:00"/>
    <n v="79.989999999999995"/>
    <n v="2"/>
    <n v="159.97999999999999"/>
  </r>
  <r>
    <x v="4"/>
    <s v="Couch"/>
    <x v="3"/>
    <s v="Rentical"/>
    <d v="2017-07-20T00:00:00"/>
    <n v="799.95"/>
    <n v="15"/>
    <n v="11999.25"/>
  </r>
  <r>
    <x v="5"/>
    <s v="Coffee Table"/>
    <x v="0"/>
    <s v="Home Spaze"/>
    <d v="2017-07-21T00:00:00"/>
    <n v="168.95"/>
    <n v="4"/>
    <n v="675.8"/>
  </r>
  <r>
    <x v="1"/>
    <s v="Showcase"/>
    <x v="1"/>
    <s v="Home Spaze"/>
    <d v="2017-07-21T00:00:00"/>
    <n v="340.95"/>
    <n v="15"/>
    <n v="5114.25"/>
  </r>
  <r>
    <x v="0"/>
    <s v="Coffee Table"/>
    <x v="0"/>
    <s v="Home Town"/>
    <d v="2017-07-23T00:00:00"/>
    <n v="168.95"/>
    <n v="13"/>
    <n v="2196.35"/>
  </r>
  <r>
    <x v="8"/>
    <s v="Dinner Table"/>
    <x v="3"/>
    <s v="PaperFry"/>
    <d v="2017-07-23T00:00:00"/>
    <n v="79.989999999999995"/>
    <n v="8"/>
    <n v="639.91999999999996"/>
  </r>
  <r>
    <x v="11"/>
    <s v="Dinner Table"/>
    <x v="2"/>
    <s v="PaperFry"/>
    <d v="2017-07-23T00:00:00"/>
    <n v="79.989999999999995"/>
    <n v="1"/>
    <n v="79.989999999999995"/>
  </r>
  <r>
    <x v="4"/>
    <s v="Coffee Table"/>
    <x v="3"/>
    <s v="PaperFry"/>
    <d v="2017-07-23T00:00:00"/>
    <n v="168.95"/>
    <n v="13"/>
    <n v="2196.35"/>
  </r>
  <r>
    <x v="4"/>
    <s v="Chair"/>
    <x v="3"/>
    <s v="Home Town"/>
    <d v="2017-07-24T00:00:00"/>
    <n v="340.95"/>
    <n v="13"/>
    <n v="4432.3499999999995"/>
  </r>
  <r>
    <x v="2"/>
    <s v="Chair"/>
    <x v="2"/>
    <s v="Home Town"/>
    <d v="2017-07-25T00:00:00"/>
    <n v="340.95"/>
    <n v="12"/>
    <n v="4091.3999999999996"/>
  </r>
  <r>
    <x v="2"/>
    <s v="Chair"/>
    <x v="2"/>
    <s v="Rentical"/>
    <d v="2017-07-25T00:00:00"/>
    <n v="340.95"/>
    <n v="9"/>
    <n v="3068.5499999999997"/>
  </r>
  <r>
    <x v="0"/>
    <s v="Coffee Table"/>
    <x v="0"/>
    <s v="Rentical"/>
    <d v="2017-07-25T00:00:00"/>
    <n v="168.95"/>
    <n v="6"/>
    <n v="1013.6999999999999"/>
  </r>
  <r>
    <x v="3"/>
    <s v="Chair"/>
    <x v="1"/>
    <s v="FurniChar"/>
    <d v="2017-07-26T00:00:00"/>
    <n v="340.95"/>
    <n v="14"/>
    <n v="4773.3"/>
  </r>
  <r>
    <x v="11"/>
    <s v="Dinner Table"/>
    <x v="2"/>
    <s v="FurniChar"/>
    <d v="2017-07-26T00:00:00"/>
    <n v="79.989999999999995"/>
    <n v="3"/>
    <n v="239.96999999999997"/>
  </r>
  <r>
    <x v="10"/>
    <s v="Couch"/>
    <x v="0"/>
    <s v="PaperFry"/>
    <d v="2017-07-27T00:00:00"/>
    <n v="799.95"/>
    <n v="6"/>
    <n v="4799.7000000000007"/>
  </r>
  <r>
    <x v="5"/>
    <s v="Dinner Table"/>
    <x v="0"/>
    <s v="PaperFry"/>
    <d v="2017-07-27T00:00:00"/>
    <n v="79.989999999999995"/>
    <n v="1"/>
    <n v="79.989999999999995"/>
  </r>
  <r>
    <x v="6"/>
    <s v="Coffee Table"/>
    <x v="3"/>
    <s v="Home Spaze"/>
    <d v="2017-07-31T00:00:00"/>
    <n v="168.95"/>
    <n v="14"/>
    <n v="2365.2999999999997"/>
  </r>
  <r>
    <x v="4"/>
    <s v="Chair"/>
    <x v="3"/>
    <s v="Home Town"/>
    <d v="2017-07-31T00:00:00"/>
    <n v="340.95"/>
    <n v="11"/>
    <n v="3750.45"/>
  </r>
  <r>
    <x v="8"/>
    <s v="Chair"/>
    <x v="3"/>
    <s v="PaperFry"/>
    <d v="2017-07-31T00:00:00"/>
    <n v="340.95"/>
    <n v="7"/>
    <n v="2386.65"/>
  </r>
  <r>
    <x v="6"/>
    <s v="Couch"/>
    <x v="3"/>
    <s v="PaperFry"/>
    <d v="2017-07-31T00:00:00"/>
    <n v="799.95"/>
    <n v="11"/>
    <n v="8799.4500000000007"/>
  </r>
  <r>
    <x v="9"/>
    <s v="Coffee Table"/>
    <x v="3"/>
    <s v="Rentical"/>
    <d v="2017-07-31T00:00:00"/>
    <n v="168.95"/>
    <n v="7"/>
    <n v="1182.6499999999999"/>
  </r>
  <r>
    <x v="5"/>
    <s v="Coffee Table"/>
    <x v="0"/>
    <s v="Home Town"/>
    <d v="2017-08-06T00:00:00"/>
    <n v="168.95"/>
    <n v="14"/>
    <n v="2365.2999999999997"/>
  </r>
  <r>
    <x v="4"/>
    <s v="Showcase"/>
    <x v="3"/>
    <s v="PaperFry"/>
    <d v="2017-08-07T00:00:00"/>
    <n v="340.95"/>
    <n v="2"/>
    <n v="681.9"/>
  </r>
  <r>
    <x v="2"/>
    <s v="Showcase"/>
    <x v="2"/>
    <s v="Rentical"/>
    <d v="2017-08-07T00:00:00"/>
    <n v="340.95"/>
    <n v="15"/>
    <n v="5114.25"/>
  </r>
  <r>
    <x v="4"/>
    <s v="Showcase"/>
    <x v="3"/>
    <s v="Home Spaze"/>
    <d v="2017-08-08T00:00:00"/>
    <n v="340.95"/>
    <n v="7"/>
    <n v="2386.65"/>
  </r>
  <r>
    <x v="1"/>
    <s v="Couch"/>
    <x v="1"/>
    <s v="FurniChar"/>
    <d v="2017-08-09T00:00:00"/>
    <n v="799.95"/>
    <n v="4"/>
    <n v="3199.8"/>
  </r>
  <r>
    <x v="2"/>
    <s v="Showcase"/>
    <x v="2"/>
    <s v="Home Spaze"/>
    <d v="2017-08-11T00:00:00"/>
    <n v="340.95"/>
    <n v="6"/>
    <n v="2045.6999999999998"/>
  </r>
  <r>
    <x v="11"/>
    <s v="Dinner Table"/>
    <x v="2"/>
    <s v="Home Spaze"/>
    <d v="2017-08-11T00:00:00"/>
    <n v="79.989999999999995"/>
    <n v="3"/>
    <n v="239.96999999999997"/>
  </r>
  <r>
    <x v="5"/>
    <s v="Chair"/>
    <x v="0"/>
    <s v="Home Town"/>
    <d v="2017-08-11T00:00:00"/>
    <n v="340.95"/>
    <n v="19"/>
    <n v="6478.05"/>
  </r>
  <r>
    <x v="8"/>
    <s v="Couch"/>
    <x v="3"/>
    <s v="Rentical"/>
    <d v="2017-08-11T00:00:00"/>
    <n v="799.95"/>
    <n v="13"/>
    <n v="10399.35"/>
  </r>
  <r>
    <x v="0"/>
    <s v="Chair"/>
    <x v="0"/>
    <s v="Home Spaze"/>
    <d v="2017-08-13T00:00:00"/>
    <n v="340.95"/>
    <n v="11"/>
    <n v="3750.45"/>
  </r>
  <r>
    <x v="6"/>
    <s v="Chair"/>
    <x v="3"/>
    <s v="PaperFry"/>
    <d v="2017-08-14T00:00:00"/>
    <n v="340.95"/>
    <n v="6"/>
    <n v="2045.6999999999998"/>
  </r>
  <r>
    <x v="11"/>
    <s v="Chair"/>
    <x v="2"/>
    <s v="Rentical"/>
    <d v="2017-08-14T00:00:00"/>
    <n v="340.95"/>
    <n v="3"/>
    <n v="1022.8499999999999"/>
  </r>
  <r>
    <x v="5"/>
    <s v="Dinner Table"/>
    <x v="0"/>
    <s v="PaperFry"/>
    <d v="2017-08-16T00:00:00"/>
    <n v="79.989999999999995"/>
    <n v="6"/>
    <n v="479.93999999999994"/>
  </r>
  <r>
    <x v="10"/>
    <s v="Coffee Table"/>
    <x v="0"/>
    <s v="Rentical"/>
    <d v="2017-08-16T00:00:00"/>
    <n v="168.95"/>
    <n v="8"/>
    <n v="1351.6"/>
  </r>
  <r>
    <x v="5"/>
    <s v="Showcase"/>
    <x v="0"/>
    <s v="FurniChar"/>
    <d v="2017-08-18T00:00:00"/>
    <n v="340.95"/>
    <n v="11"/>
    <n v="3750.45"/>
  </r>
  <r>
    <x v="0"/>
    <s v="Showcase"/>
    <x v="0"/>
    <s v="FurniChar"/>
    <d v="2017-08-18T00:00:00"/>
    <n v="340.95"/>
    <n v="11"/>
    <n v="3750.45"/>
  </r>
  <r>
    <x v="8"/>
    <s v="Showcase"/>
    <x v="3"/>
    <s v="Rentical"/>
    <d v="2017-08-20T00:00:00"/>
    <n v="340.95"/>
    <n v="12"/>
    <n v="4091.3999999999996"/>
  </r>
  <r>
    <x v="9"/>
    <s v="Couch"/>
    <x v="3"/>
    <s v="Rentical"/>
    <d v="2017-08-21T00:00:00"/>
    <n v="799.95"/>
    <n v="13"/>
    <n v="10399.35"/>
  </r>
  <r>
    <x v="8"/>
    <s v="Coffee Table"/>
    <x v="3"/>
    <s v="Home Town"/>
    <d v="2017-08-24T00:00:00"/>
    <n v="168.95"/>
    <n v="8"/>
    <n v="1351.6"/>
  </r>
  <r>
    <x v="11"/>
    <s v="Chair"/>
    <x v="2"/>
    <s v="PaperFry"/>
    <d v="2017-08-28T00:00:00"/>
    <n v="340.95"/>
    <n v="2"/>
    <n v="681.9"/>
  </r>
  <r>
    <x v="11"/>
    <s v="Dinner Table"/>
    <x v="2"/>
    <s v="PaperFry"/>
    <d v="2017-08-28T00:00:00"/>
    <n v="79.989999999999995"/>
    <n v="2"/>
    <n v="159.97999999999999"/>
  </r>
  <r>
    <x v="6"/>
    <s v="Showcase"/>
    <x v="3"/>
    <s v="FurniChar"/>
    <d v="2017-08-28T00:00:00"/>
    <n v="340.95"/>
    <n v="12"/>
    <n v="4091.3999999999996"/>
  </r>
  <r>
    <x v="6"/>
    <s v="Chair"/>
    <x v="3"/>
    <s v="Home Spaze"/>
    <d v="2017-08-31T00:00:00"/>
    <n v="340.95"/>
    <n v="13"/>
    <n v="4432.3499999999995"/>
  </r>
  <r>
    <x v="8"/>
    <s v="Couch"/>
    <x v="3"/>
    <s v="Home Town"/>
    <d v="2017-08-31T00:00:00"/>
    <n v="799.95"/>
    <n v="9"/>
    <n v="7199.55"/>
  </r>
  <r>
    <x v="5"/>
    <s v="Showcase"/>
    <x v="0"/>
    <s v="PaperFry"/>
    <d v="2017-08-31T00:00:00"/>
    <n v="340.95"/>
    <n v="11"/>
    <n v="3750.45"/>
  </r>
  <r>
    <x v="10"/>
    <s v="Couch"/>
    <x v="0"/>
    <s v="Home Town"/>
    <d v="2017-09-01T00:00:00"/>
    <n v="799.95"/>
    <n v="8"/>
    <n v="6399.6"/>
  </r>
  <r>
    <x v="1"/>
    <s v="Chair"/>
    <x v="1"/>
    <s v="Rentical"/>
    <d v="2017-09-01T00:00:00"/>
    <n v="340.95"/>
    <n v="4"/>
    <n v="1363.8"/>
  </r>
  <r>
    <x v="8"/>
    <s v="Showcase"/>
    <x v="3"/>
    <s v="FurniChar"/>
    <d v="2017-09-04T00:00:00"/>
    <n v="340.95"/>
    <n v="4"/>
    <n v="1363.8"/>
  </r>
  <r>
    <x v="11"/>
    <s v="Showcase"/>
    <x v="2"/>
    <s v="Rentical"/>
    <d v="2017-09-04T00:00:00"/>
    <n v="340.95"/>
    <n v="8"/>
    <n v="2727.6"/>
  </r>
  <r>
    <x v="6"/>
    <s v="Dinner Table"/>
    <x v="3"/>
    <s v="Home Town"/>
    <d v="2017-09-05T00:00:00"/>
    <n v="79.989999999999995"/>
    <n v="18"/>
    <n v="1439.82"/>
  </r>
  <r>
    <x v="4"/>
    <s v="Dinner Table"/>
    <x v="3"/>
    <s v="FurniChar"/>
    <d v="2017-09-05T00:00:00"/>
    <n v="79.989999999999995"/>
    <n v="9"/>
    <n v="719.91"/>
  </r>
  <r>
    <x v="8"/>
    <s v="Dinner Table"/>
    <x v="3"/>
    <s v="Home Spaze"/>
    <d v="2017-09-08T00:00:00"/>
    <n v="79.989999999999995"/>
    <n v="1"/>
    <n v="79.989999999999995"/>
  </r>
  <r>
    <x v="9"/>
    <s v="Couch"/>
    <x v="3"/>
    <s v="Rentical"/>
    <d v="2017-09-11T00:00:00"/>
    <n v="799.95"/>
    <n v="10"/>
    <n v="7999.5"/>
  </r>
  <r>
    <x v="9"/>
    <s v="Chair"/>
    <x v="3"/>
    <s v="Home Town"/>
    <d v="2017-09-13T00:00:00"/>
    <n v="340.95"/>
    <n v="18"/>
    <n v="6137.0999999999995"/>
  </r>
  <r>
    <x v="2"/>
    <s v="Showcase"/>
    <x v="2"/>
    <s v="PaperFry"/>
    <d v="2017-09-13T00:00:00"/>
    <n v="340.95"/>
    <n v="4"/>
    <n v="1363.8"/>
  </r>
  <r>
    <x v="5"/>
    <s v="Coffee Table"/>
    <x v="0"/>
    <s v="FurniChar"/>
    <d v="2017-09-13T00:00:00"/>
    <n v="168.95"/>
    <n v="9"/>
    <n v="1520.55"/>
  </r>
  <r>
    <x v="0"/>
    <s v="Chair"/>
    <x v="0"/>
    <s v="PaperFry"/>
    <d v="2017-09-14T00:00:00"/>
    <n v="340.95"/>
    <n v="4"/>
    <n v="1363.8"/>
  </r>
  <r>
    <x v="1"/>
    <s v="Couch"/>
    <x v="1"/>
    <s v="Home Town"/>
    <d v="2017-09-15T00:00:00"/>
    <n v="799.95"/>
    <n v="7"/>
    <n v="5599.6500000000005"/>
  </r>
  <r>
    <x v="5"/>
    <s v="Chair"/>
    <x v="0"/>
    <s v="PaperFry"/>
    <d v="2017-09-15T00:00:00"/>
    <n v="340.95"/>
    <n v="6"/>
    <n v="2045.6999999999998"/>
  </r>
  <r>
    <x v="2"/>
    <s v="Coffee Table"/>
    <x v="2"/>
    <s v="PaperFry"/>
    <d v="2017-09-17T00:00:00"/>
    <n v="168.95"/>
    <n v="14"/>
    <n v="2365.2999999999997"/>
  </r>
  <r>
    <x v="8"/>
    <s v="Dinner Table"/>
    <x v="3"/>
    <s v="Home Town"/>
    <d v="2017-09-18T00:00:00"/>
    <n v="79.989999999999995"/>
    <n v="9"/>
    <n v="719.91"/>
  </r>
  <r>
    <x v="10"/>
    <s v="Chair"/>
    <x v="2"/>
    <s v="Rentical"/>
    <d v="2017-09-18T00:00:00"/>
    <n v="340.95"/>
    <n v="10"/>
    <n v="3409.5"/>
  </r>
  <r>
    <x v="10"/>
    <s v="Showcase"/>
    <x v="0"/>
    <s v="Rentical"/>
    <d v="2017-09-18T00:00:00"/>
    <n v="340.95"/>
    <n v="13"/>
    <n v="4432.3499999999995"/>
  </r>
  <r>
    <x v="4"/>
    <s v="Couch"/>
    <x v="3"/>
    <s v="Home Town"/>
    <d v="2017-09-19T00:00:00"/>
    <n v="799.95"/>
    <n v="12"/>
    <n v="9599.4000000000015"/>
  </r>
  <r>
    <x v="10"/>
    <s v="Chair"/>
    <x v="2"/>
    <s v="PaperFry"/>
    <d v="2017-09-19T00:00:00"/>
    <n v="340.95"/>
    <n v="4"/>
    <n v="1363.8"/>
  </r>
  <r>
    <x v="11"/>
    <s v="Showcase"/>
    <x v="2"/>
    <s v="Home Spaze"/>
    <d v="2017-09-20T00:00:00"/>
    <n v="340.95"/>
    <n v="6"/>
    <n v="2045.6999999999998"/>
  </r>
  <r>
    <x v="2"/>
    <s v="Dinner Table"/>
    <x v="2"/>
    <s v="PaperFry"/>
    <d v="2017-09-21T00:00:00"/>
    <n v="79.989999999999995"/>
    <n v="2"/>
    <n v="159.97999999999999"/>
  </r>
  <r>
    <x v="11"/>
    <s v="Coffee Table"/>
    <x v="2"/>
    <s v="FurniChar"/>
    <d v="2017-09-21T00:00:00"/>
    <n v="168.95"/>
    <n v="15"/>
    <n v="2534.25"/>
  </r>
  <r>
    <x v="6"/>
    <s v="Coffee Table"/>
    <x v="3"/>
    <s v="Rentical"/>
    <d v="2017-09-24T00:00:00"/>
    <n v="168.95"/>
    <n v="9"/>
    <n v="1520.55"/>
  </r>
  <r>
    <x v="0"/>
    <s v="Showcase"/>
    <x v="0"/>
    <s v="Home Spaze"/>
    <d v="2017-09-25T00:00:00"/>
    <n v="340.95"/>
    <n v="4"/>
    <n v="1363.8"/>
  </r>
  <r>
    <x v="3"/>
    <s v="Chair"/>
    <x v="1"/>
    <s v="PaperFry"/>
    <d v="2017-09-25T00:00:00"/>
    <n v="340.95"/>
    <n v="10"/>
    <n v="3409.5"/>
  </r>
  <r>
    <x v="8"/>
    <s v="Showcase"/>
    <x v="3"/>
    <s v="PaperFry"/>
    <d v="2017-09-25T00:00:00"/>
    <n v="340.95"/>
    <n v="10"/>
    <n v="3409.5"/>
  </r>
  <r>
    <x v="0"/>
    <s v="Chair"/>
    <x v="0"/>
    <s v="FurniChar"/>
    <d v="2017-09-26T00:00:00"/>
    <n v="340.95"/>
    <n v="4"/>
    <n v="1363.8"/>
  </r>
  <r>
    <x v="10"/>
    <s v="Showcase"/>
    <x v="0"/>
    <s v="PaperFry"/>
    <d v="2017-09-27T00:00:00"/>
    <n v="340.95"/>
    <n v="6"/>
    <n v="2045.6999999999998"/>
  </r>
  <r>
    <x v="0"/>
    <s v="Showcase"/>
    <x v="0"/>
    <s v="FurniChar"/>
    <d v="2017-09-27T00:00:00"/>
    <n v="340.95"/>
    <n v="6"/>
    <n v="2045.6999999999998"/>
  </r>
  <r>
    <x v="11"/>
    <s v="Showcase"/>
    <x v="2"/>
    <s v="Home Spaze"/>
    <d v="2017-09-29T00:00:00"/>
    <n v="340.95"/>
    <n v="7"/>
    <n v="2386.65"/>
  </r>
  <r>
    <x v="6"/>
    <s v="Coffee Table"/>
    <x v="3"/>
    <s v="Home Town"/>
    <d v="2017-09-29T00:00:00"/>
    <n v="168.95"/>
    <n v="8"/>
    <n v="1351.6"/>
  </r>
  <r>
    <x v="4"/>
    <s v="Showcase"/>
    <x v="3"/>
    <s v="Home Town"/>
    <d v="2017-09-29T00:00:00"/>
    <n v="340.95"/>
    <n v="15"/>
    <n v="5114.25"/>
  </r>
  <r>
    <x v="6"/>
    <s v="Chair"/>
    <x v="3"/>
    <s v="FurniChar"/>
    <d v="2017-09-29T00:00:00"/>
    <n v="340.95"/>
    <n v="4"/>
    <n v="1363.8"/>
  </r>
  <r>
    <x v="0"/>
    <s v="Showcase"/>
    <x v="0"/>
    <s v="PaperFry"/>
    <d v="2017-10-02T00:00:00"/>
    <n v="340.95"/>
    <n v="12"/>
    <n v="4091.3999999999996"/>
  </r>
  <r>
    <x v="4"/>
    <s v="Couch"/>
    <x v="3"/>
    <s v="Rentical"/>
    <d v="2017-10-03T00:00:00"/>
    <n v="799.95"/>
    <n v="9"/>
    <n v="7199.55"/>
  </r>
  <r>
    <x v="2"/>
    <s v="Chair"/>
    <x v="2"/>
    <s v="FurniChar"/>
    <d v="2017-10-05T00:00:00"/>
    <n v="340.95"/>
    <n v="12"/>
    <n v="4091.3999999999996"/>
  </r>
  <r>
    <x v="8"/>
    <s v="Couch"/>
    <x v="3"/>
    <s v="FurniChar"/>
    <d v="2017-10-05T00:00:00"/>
    <n v="799.95"/>
    <n v="13"/>
    <n v="10399.35"/>
  </r>
  <r>
    <x v="9"/>
    <s v="Dinner Table"/>
    <x v="3"/>
    <s v="FurniChar"/>
    <d v="2017-10-05T00:00:00"/>
    <n v="79.989999999999995"/>
    <n v="7"/>
    <n v="559.92999999999995"/>
  </r>
  <r>
    <x v="6"/>
    <s v="Coffee Table"/>
    <x v="3"/>
    <s v="Home Spaze"/>
    <d v="2017-10-09T00:00:00"/>
    <n v="168.95"/>
    <n v="1"/>
    <n v="168.95"/>
  </r>
  <r>
    <x v="5"/>
    <s v="Dinner Table"/>
    <x v="0"/>
    <s v="Home Town"/>
    <d v="2017-10-09T00:00:00"/>
    <n v="79.989999999999995"/>
    <n v="7"/>
    <n v="559.92999999999995"/>
  </r>
  <r>
    <x v="4"/>
    <s v="Coffee Table"/>
    <x v="3"/>
    <s v="PaperFry"/>
    <d v="2017-10-10T00:00:00"/>
    <n v="168.95"/>
    <n v="12"/>
    <n v="2027.3999999999999"/>
  </r>
  <r>
    <x v="5"/>
    <s v="Couch"/>
    <x v="0"/>
    <s v="Rentical"/>
    <d v="2017-10-10T00:00:00"/>
    <n v="799.95"/>
    <n v="5"/>
    <n v="3999.75"/>
  </r>
  <r>
    <x v="11"/>
    <s v="Showcase"/>
    <x v="2"/>
    <s v="PaperFry"/>
    <d v="2017-10-11T00:00:00"/>
    <n v="340.95"/>
    <n v="2"/>
    <n v="681.9"/>
  </r>
  <r>
    <x v="11"/>
    <s v="Couch"/>
    <x v="2"/>
    <s v="FurniChar"/>
    <d v="2017-10-12T00:00:00"/>
    <n v="799.95"/>
    <n v="14"/>
    <n v="11199.300000000001"/>
  </r>
  <r>
    <x v="1"/>
    <s v="Dinner Table"/>
    <x v="1"/>
    <s v="FurniChar"/>
    <d v="2017-10-13T00:00:00"/>
    <n v="79.989999999999995"/>
    <n v="9"/>
    <n v="719.91"/>
  </r>
  <r>
    <x v="0"/>
    <s v="Couch"/>
    <x v="0"/>
    <s v="PaperFry"/>
    <d v="2017-10-15T00:00:00"/>
    <n v="799.95"/>
    <n v="10"/>
    <n v="7999.5"/>
  </r>
  <r>
    <x v="1"/>
    <s v="Couch"/>
    <x v="1"/>
    <s v="Home Spaze"/>
    <d v="2017-10-16T00:00:00"/>
    <n v="799.95"/>
    <n v="8"/>
    <n v="6399.6"/>
  </r>
  <r>
    <x v="2"/>
    <s v="Couch"/>
    <x v="2"/>
    <s v="Home Town"/>
    <d v="2017-10-17T00:00:00"/>
    <n v="799.95"/>
    <n v="11"/>
    <n v="8799.4500000000007"/>
  </r>
  <r>
    <x v="8"/>
    <s v="Dinner Table"/>
    <x v="3"/>
    <s v="FurniChar"/>
    <d v="2017-10-17T00:00:00"/>
    <n v="79.989999999999995"/>
    <n v="6"/>
    <n v="479.93999999999994"/>
  </r>
  <r>
    <x v="1"/>
    <s v="Couch"/>
    <x v="1"/>
    <s v="Rentical"/>
    <d v="2017-10-18T00:00:00"/>
    <n v="799.95"/>
    <n v="9"/>
    <n v="7199.55"/>
  </r>
  <r>
    <x v="10"/>
    <s v="Showcase"/>
    <x v="0"/>
    <s v="FurniChar"/>
    <d v="2017-10-19T00:00:00"/>
    <n v="340.95"/>
    <n v="4"/>
    <n v="1363.8"/>
  </r>
  <r>
    <x v="11"/>
    <s v="Couch"/>
    <x v="2"/>
    <s v="Home Town"/>
    <d v="2017-10-20T00:00:00"/>
    <n v="799.95"/>
    <n v="20"/>
    <n v="15999"/>
  </r>
  <r>
    <x v="6"/>
    <s v="Coffee Table"/>
    <x v="3"/>
    <s v="Rentical"/>
    <d v="2017-10-20T00:00:00"/>
    <n v="168.95"/>
    <n v="1"/>
    <n v="168.95"/>
  </r>
  <r>
    <x v="11"/>
    <s v="Chair"/>
    <x v="2"/>
    <s v="Home Spaze"/>
    <d v="2017-10-22T00:00:00"/>
    <n v="340.95"/>
    <n v="10"/>
    <n v="3409.5"/>
  </r>
  <r>
    <x v="10"/>
    <s v="Chair"/>
    <x v="2"/>
    <s v="FurniChar"/>
    <d v="2017-10-22T00:00:00"/>
    <n v="340.95"/>
    <n v="1"/>
    <n v="340.95"/>
  </r>
  <r>
    <x v="9"/>
    <s v="Coffee Table"/>
    <x v="3"/>
    <s v="Home Spaze"/>
    <d v="2017-10-23T00:00:00"/>
    <n v="168.95"/>
    <n v="7"/>
    <n v="1182.6499999999999"/>
  </r>
  <r>
    <x v="8"/>
    <s v="Dinner Table"/>
    <x v="3"/>
    <s v="PaperFry"/>
    <d v="2017-10-23T00:00:00"/>
    <n v="79.989999999999995"/>
    <n v="11"/>
    <n v="879.89"/>
  </r>
  <r>
    <x v="10"/>
    <s v="Chair"/>
    <x v="2"/>
    <s v="Rentical"/>
    <d v="2017-10-23T00:00:00"/>
    <n v="340.95"/>
    <n v="9"/>
    <n v="3068.5499999999997"/>
  </r>
  <r>
    <x v="1"/>
    <s v="Dinner Table"/>
    <x v="1"/>
    <s v="Rentical"/>
    <d v="2017-10-23T00:00:00"/>
    <n v="79.989999999999995"/>
    <n v="7"/>
    <n v="559.92999999999995"/>
  </r>
  <r>
    <x v="8"/>
    <s v="Coffee Table"/>
    <x v="3"/>
    <s v="PaperFry"/>
    <d v="2017-10-24T00:00:00"/>
    <n v="168.95"/>
    <n v="3"/>
    <n v="506.84999999999997"/>
  </r>
  <r>
    <x v="0"/>
    <s v="Chair"/>
    <x v="0"/>
    <s v="Home Spaze"/>
    <d v="2017-10-27T00:00:00"/>
    <n v="340.95"/>
    <n v="10"/>
    <n v="3409.5"/>
  </r>
  <r>
    <x v="11"/>
    <s v="Dinner Table"/>
    <x v="2"/>
    <s v="Home Town"/>
    <d v="2017-10-27T00:00:00"/>
    <n v="79.989999999999995"/>
    <n v="8"/>
    <n v="639.91999999999996"/>
  </r>
  <r>
    <x v="3"/>
    <s v="Chair"/>
    <x v="1"/>
    <s v="PaperFry"/>
    <d v="2017-10-27T00:00:00"/>
    <n v="340.95"/>
    <n v="2"/>
    <n v="681.9"/>
  </r>
  <r>
    <x v="8"/>
    <s v="Showcase"/>
    <x v="3"/>
    <s v="PaperFry"/>
    <d v="2017-10-27T00:00:00"/>
    <n v="340.95"/>
    <n v="8"/>
    <n v="2727.6"/>
  </r>
  <r>
    <x v="11"/>
    <s v="Coffee Table"/>
    <x v="2"/>
    <s v="PaperFry"/>
    <d v="2017-10-29T00:00:00"/>
    <n v="168.95"/>
    <n v="14"/>
    <n v="2365.2999999999997"/>
  </r>
  <r>
    <x v="0"/>
    <s v="Dinner Table"/>
    <x v="0"/>
    <s v="PaperFry"/>
    <d v="2017-10-29T00:00:00"/>
    <n v="79.989999999999995"/>
    <n v="10"/>
    <n v="799.9"/>
  </r>
  <r>
    <x v="0"/>
    <s v="Showcase"/>
    <x v="0"/>
    <s v="FurniChar"/>
    <d v="2017-10-29T00:00:00"/>
    <n v="340.95"/>
    <n v="5"/>
    <n v="1704.75"/>
  </r>
  <r>
    <x v="5"/>
    <s v="Dinner Table"/>
    <x v="0"/>
    <s v="PaperFry"/>
    <d v="2017-10-30T00:00:00"/>
    <n v="79.989999999999995"/>
    <n v="15"/>
    <n v="1199.8499999999999"/>
  </r>
  <r>
    <x v="4"/>
    <s v="Chair"/>
    <x v="3"/>
    <s v="PaperFry"/>
    <d v="2017-10-30T00:00:00"/>
    <n v="340.95"/>
    <n v="12"/>
    <n v="4091.3999999999996"/>
  </r>
  <r>
    <x v="4"/>
    <s v="Coffee Table"/>
    <x v="3"/>
    <s v="Rentical"/>
    <d v="2017-11-01T00:00:00"/>
    <n v="168.95"/>
    <n v="2"/>
    <n v="337.9"/>
  </r>
  <r>
    <x v="2"/>
    <s v="Chair"/>
    <x v="2"/>
    <s v="Home Town"/>
    <d v="2017-11-03T00:00:00"/>
    <n v="340.95"/>
    <n v="11"/>
    <n v="3750.45"/>
  </r>
  <r>
    <x v="6"/>
    <s v="Couch"/>
    <x v="3"/>
    <s v="Home Town"/>
    <d v="2017-11-03T00:00:00"/>
    <n v="799.95"/>
    <n v="14"/>
    <n v="11199.300000000001"/>
  </r>
  <r>
    <x v="0"/>
    <s v="Dinner Table"/>
    <x v="0"/>
    <s v="Home Town"/>
    <d v="2017-11-05T00:00:00"/>
    <n v="79.989999999999995"/>
    <n v="17"/>
    <n v="1359.83"/>
  </r>
  <r>
    <x v="2"/>
    <s v="Chair"/>
    <x v="2"/>
    <s v="PaperFry"/>
    <d v="2017-11-05T00:00:00"/>
    <n v="340.95"/>
    <n v="8"/>
    <n v="2727.6"/>
  </r>
  <r>
    <x v="6"/>
    <s v="Couch"/>
    <x v="3"/>
    <s v="PaperFry"/>
    <d v="2017-11-06T00:00:00"/>
    <n v="799.95"/>
    <n v="13"/>
    <n v="10399.35"/>
  </r>
  <r>
    <x v="10"/>
    <s v="Chair"/>
    <x v="2"/>
    <s v="FurniChar"/>
    <d v="2017-11-06T00:00:00"/>
    <n v="340.95"/>
    <n v="8"/>
    <n v="2727.6"/>
  </r>
  <r>
    <x v="0"/>
    <s v="Coffee Table"/>
    <x v="0"/>
    <s v="Rentical"/>
    <d v="2017-11-06T00:00:00"/>
    <n v="168.95"/>
    <n v="13"/>
    <n v="2196.35"/>
  </r>
  <r>
    <x v="6"/>
    <s v="Coffee Table"/>
    <x v="3"/>
    <s v="PaperFry"/>
    <d v="2017-11-07T00:00:00"/>
    <n v="168.95"/>
    <n v="6"/>
    <n v="1013.6999999999999"/>
  </r>
  <r>
    <x v="2"/>
    <s v="Showcase"/>
    <x v="2"/>
    <s v="Home Town"/>
    <d v="2017-11-09T00:00:00"/>
    <n v="340.95"/>
    <n v="7"/>
    <n v="2386.65"/>
  </r>
  <r>
    <x v="10"/>
    <s v="Dinner Table"/>
    <x v="0"/>
    <s v="PaperFry"/>
    <d v="2017-11-09T00:00:00"/>
    <n v="79.989999999999995"/>
    <n v="2"/>
    <n v="159.97999999999999"/>
  </r>
  <r>
    <x v="4"/>
    <s v="Couch"/>
    <x v="3"/>
    <s v="Home Town"/>
    <d v="2017-11-10T00:00:00"/>
    <n v="799.95"/>
    <n v="7"/>
    <n v="5599.6500000000005"/>
  </r>
  <r>
    <x v="10"/>
    <s v="Coffee Table"/>
    <x v="0"/>
    <s v="Home Spaze"/>
    <d v="2017-11-12T00:00:00"/>
    <n v="168.95"/>
    <n v="14"/>
    <n v="2365.2999999999997"/>
  </r>
  <r>
    <x v="5"/>
    <s v="Coffee Table"/>
    <x v="0"/>
    <s v="Home Spaze"/>
    <d v="2017-11-12T00:00:00"/>
    <n v="168.95"/>
    <n v="12"/>
    <n v="2027.3999999999999"/>
  </r>
  <r>
    <x v="10"/>
    <s v="Coffee Table"/>
    <x v="0"/>
    <s v="FurniChar"/>
    <d v="2017-11-12T00:00:00"/>
    <n v="168.95"/>
    <n v="13"/>
    <n v="2196.35"/>
  </r>
  <r>
    <x v="0"/>
    <s v="Chair"/>
    <x v="0"/>
    <s v="Rentical"/>
    <d v="2017-11-12T00:00:00"/>
    <n v="340.95"/>
    <n v="10"/>
    <n v="3409.5"/>
  </r>
  <r>
    <x v="1"/>
    <s v="Couch"/>
    <x v="1"/>
    <s v="Home Town"/>
    <d v="2017-11-13T00:00:00"/>
    <n v="799.95"/>
    <n v="20"/>
    <n v="15999"/>
  </r>
  <r>
    <x v="6"/>
    <s v="Chair"/>
    <x v="3"/>
    <s v="PaperFry"/>
    <d v="2017-11-13T00:00:00"/>
    <n v="340.95"/>
    <n v="5"/>
    <n v="1704.75"/>
  </r>
  <r>
    <x v="10"/>
    <s v="Couch"/>
    <x v="0"/>
    <s v="FurniChar"/>
    <d v="2017-11-13T00:00:00"/>
    <n v="799.95"/>
    <n v="4"/>
    <n v="3199.8"/>
  </r>
  <r>
    <x v="6"/>
    <s v="Couch"/>
    <x v="3"/>
    <s v="FurniChar"/>
    <d v="2017-11-13T00:00:00"/>
    <n v="799.95"/>
    <n v="2"/>
    <n v="1599.9"/>
  </r>
  <r>
    <x v="4"/>
    <s v="Dinner Table"/>
    <x v="3"/>
    <s v="Rentical"/>
    <d v="2017-11-13T00:00:00"/>
    <n v="79.989999999999995"/>
    <n v="2"/>
    <n v="159.97999999999999"/>
  </r>
  <r>
    <x v="1"/>
    <s v="Coffee Table"/>
    <x v="1"/>
    <s v="Home Town"/>
    <d v="2017-11-15T00:00:00"/>
    <n v="168.95"/>
    <n v="17"/>
    <n v="2872.1499999999996"/>
  </r>
  <r>
    <x v="10"/>
    <s v="Coffee Table"/>
    <x v="0"/>
    <s v="PaperFry"/>
    <d v="2017-11-15T00:00:00"/>
    <n v="168.95"/>
    <n v="13"/>
    <n v="2196.35"/>
  </r>
  <r>
    <x v="4"/>
    <s v="Showcase"/>
    <x v="3"/>
    <s v="Rentical"/>
    <d v="2017-11-16T00:00:00"/>
    <n v="340.95"/>
    <n v="9"/>
    <n v="3068.5499999999997"/>
  </r>
  <r>
    <x v="10"/>
    <s v="Couch"/>
    <x v="0"/>
    <s v="Home Town"/>
    <d v="2017-11-17T00:00:00"/>
    <n v="799.95"/>
    <n v="8"/>
    <n v="6399.6"/>
  </r>
  <r>
    <x v="4"/>
    <s v="Showcase"/>
    <x v="3"/>
    <s v="Home Town"/>
    <d v="2017-11-17T00:00:00"/>
    <n v="340.95"/>
    <n v="20"/>
    <n v="6819"/>
  </r>
  <r>
    <x v="2"/>
    <s v="Couch"/>
    <x v="2"/>
    <s v="Rentical"/>
    <d v="2017-11-17T00:00:00"/>
    <n v="799.95"/>
    <n v="12"/>
    <n v="9599.4000000000015"/>
  </r>
  <r>
    <x v="2"/>
    <s v="Chair"/>
    <x v="2"/>
    <s v="Rentical"/>
    <d v="2017-11-17T00:00:00"/>
    <n v="340.95"/>
    <n v="9"/>
    <n v="3068.5499999999997"/>
  </r>
  <r>
    <x v="8"/>
    <s v="Dinner Table"/>
    <x v="3"/>
    <s v="Rentical"/>
    <d v="2017-11-19T00:00:00"/>
    <n v="79.989999999999995"/>
    <n v="3"/>
    <n v="239.96999999999997"/>
  </r>
  <r>
    <x v="10"/>
    <s v="Coffee Table"/>
    <x v="0"/>
    <s v="Home Town"/>
    <d v="2017-11-20T00:00:00"/>
    <n v="168.95"/>
    <n v="14"/>
    <n v="2365.2999999999997"/>
  </r>
  <r>
    <x v="6"/>
    <s v="Couch"/>
    <x v="3"/>
    <s v="PaperFry"/>
    <d v="2017-11-20T00:00:00"/>
    <n v="799.95"/>
    <n v="10"/>
    <n v="7999.5"/>
  </r>
  <r>
    <x v="5"/>
    <s v="Coffee Table"/>
    <x v="0"/>
    <s v="PaperFry"/>
    <d v="2017-11-20T00:00:00"/>
    <n v="168.95"/>
    <n v="4"/>
    <n v="675.8"/>
  </r>
  <r>
    <x v="10"/>
    <s v="Chair"/>
    <x v="2"/>
    <s v="Home Spaze"/>
    <d v="2017-11-23T00:00:00"/>
    <n v="340.95"/>
    <n v="2"/>
    <n v="681.9"/>
  </r>
  <r>
    <x v="0"/>
    <s v="Coffee Table"/>
    <x v="0"/>
    <s v="Home Town"/>
    <d v="2017-11-23T00:00:00"/>
    <n v="168.95"/>
    <n v="6"/>
    <n v="1013.6999999999999"/>
  </r>
  <r>
    <x v="0"/>
    <s v="Showcase"/>
    <x v="0"/>
    <s v="Home Spaze"/>
    <d v="2017-11-26T00:00:00"/>
    <n v="340.95"/>
    <n v="7"/>
    <n v="2386.65"/>
  </r>
  <r>
    <x v="5"/>
    <s v="Couch"/>
    <x v="0"/>
    <s v="FurniChar"/>
    <d v="2017-11-27T00:00:00"/>
    <n v="799.95"/>
    <n v="3"/>
    <n v="2399.8500000000004"/>
  </r>
  <r>
    <x v="1"/>
    <s v="Chair"/>
    <x v="1"/>
    <s v="Home Town"/>
    <d v="2017-11-29T00:00:00"/>
    <n v="340.95"/>
    <n v="8"/>
    <n v="2727.6"/>
  </r>
  <r>
    <x v="8"/>
    <s v="Showcase"/>
    <x v="3"/>
    <s v="Rentical"/>
    <d v="2017-11-29T00:00:00"/>
    <n v="340.95"/>
    <n v="9"/>
    <n v="3068.5499999999997"/>
  </r>
  <r>
    <x v="8"/>
    <s v="Couch"/>
    <x v="3"/>
    <s v="Home Town"/>
    <d v="2017-11-30T00:00:00"/>
    <n v="799.95"/>
    <n v="11"/>
    <n v="8799.4500000000007"/>
  </r>
  <r>
    <x v="11"/>
    <s v="Showcase"/>
    <x v="2"/>
    <s v="FurniChar"/>
    <d v="2017-11-30T00:00:00"/>
    <n v="340.95"/>
    <n v="11"/>
    <n v="3750.45"/>
  </r>
  <r>
    <x v="8"/>
    <s v="Couch"/>
    <x v="3"/>
    <s v="Home Spaze"/>
    <d v="2017-12-04T00:00:00"/>
    <n v="799.95"/>
    <n v="1"/>
    <n v="799.95"/>
  </r>
  <r>
    <x v="3"/>
    <s v="Dinner Table"/>
    <x v="1"/>
    <s v="Rentical"/>
    <d v="2017-12-04T00:00:00"/>
    <n v="79.989999999999995"/>
    <n v="11"/>
    <n v="879.89"/>
  </r>
  <r>
    <x v="2"/>
    <s v="Dinner Table"/>
    <x v="2"/>
    <s v="Rentical"/>
    <d v="2017-12-04T00:00:00"/>
    <n v="79.989999999999995"/>
    <n v="11"/>
    <n v="879.89"/>
  </r>
  <r>
    <x v="5"/>
    <s v="Showcase"/>
    <x v="0"/>
    <s v="Home Spaze"/>
    <d v="2017-12-06T00:00:00"/>
    <n v="340.95"/>
    <n v="3"/>
    <n v="1022.8499999999999"/>
  </r>
  <r>
    <x v="0"/>
    <s v="Couch"/>
    <x v="0"/>
    <s v="Home Spaze"/>
    <d v="2017-12-06T00:00:00"/>
    <n v="799.95"/>
    <n v="1"/>
    <n v="799.95"/>
  </r>
  <r>
    <x v="11"/>
    <s v="Chair"/>
    <x v="2"/>
    <s v="PaperFry"/>
    <d v="2017-12-06T00:00:00"/>
    <n v="340.95"/>
    <n v="1"/>
    <n v="340.95"/>
  </r>
  <r>
    <x v="10"/>
    <s v="Chair"/>
    <x v="2"/>
    <s v="Home Spaze"/>
    <d v="2017-12-08T00:00:00"/>
    <n v="340.95"/>
    <n v="7"/>
    <n v="2386.65"/>
  </r>
  <r>
    <x v="5"/>
    <s v="Couch"/>
    <x v="0"/>
    <s v="Home Spaze"/>
    <d v="2017-12-08T00:00:00"/>
    <n v="799.95"/>
    <n v="12"/>
    <n v="9599.4000000000015"/>
  </r>
  <r>
    <x v="10"/>
    <s v="Couch"/>
    <x v="0"/>
    <s v="Home Town"/>
    <d v="2017-12-11T00:00:00"/>
    <n v="799.95"/>
    <n v="19"/>
    <n v="15199.050000000001"/>
  </r>
  <r>
    <x v="2"/>
    <s v="Couch"/>
    <x v="2"/>
    <s v="Home Town"/>
    <d v="2017-12-12T00:00:00"/>
    <n v="799.95"/>
    <n v="16"/>
    <n v="12799.2"/>
  </r>
  <r>
    <x v="0"/>
    <s v="Couch"/>
    <x v="0"/>
    <s v="Home Town"/>
    <d v="2017-12-12T00:00:00"/>
    <n v="799.95"/>
    <n v="17"/>
    <n v="13599.150000000001"/>
  </r>
  <r>
    <x v="4"/>
    <s v="Couch"/>
    <x v="3"/>
    <s v="Rentical"/>
    <d v="2017-12-12T00:00:00"/>
    <n v="799.95"/>
    <n v="8"/>
    <n v="6399.6"/>
  </r>
  <r>
    <x v="0"/>
    <s v="Dinner Table"/>
    <x v="0"/>
    <s v="Rentical"/>
    <d v="2017-12-12T00:00:00"/>
    <n v="79.989999999999995"/>
    <n v="3"/>
    <n v="239.96999999999997"/>
  </r>
  <r>
    <x v="6"/>
    <s v="Dinner Table"/>
    <x v="3"/>
    <s v="PaperFry"/>
    <d v="2017-12-13T00:00:00"/>
    <n v="79.989999999999995"/>
    <n v="15"/>
    <n v="1199.8499999999999"/>
  </r>
  <r>
    <x v="4"/>
    <s v="Coffee Table"/>
    <x v="3"/>
    <s v="Home Spaze"/>
    <d v="2017-12-14T00:00:00"/>
    <n v="168.95"/>
    <n v="13"/>
    <n v="2196.35"/>
  </r>
  <r>
    <x v="4"/>
    <s v="Coffee Table"/>
    <x v="3"/>
    <s v="PaperFry"/>
    <d v="2017-12-14T00:00:00"/>
    <n v="168.95"/>
    <n v="3"/>
    <n v="506.84999999999997"/>
  </r>
  <r>
    <x v="5"/>
    <s v="Dinner Table"/>
    <x v="0"/>
    <s v="Home Spaze"/>
    <d v="2017-12-15T00:00:00"/>
    <n v="79.989999999999995"/>
    <n v="6"/>
    <n v="479.93999999999994"/>
  </r>
  <r>
    <x v="5"/>
    <s v="Chair"/>
    <x v="0"/>
    <s v="FurniChar"/>
    <d v="2017-12-15T00:00:00"/>
    <n v="340.95"/>
    <n v="5"/>
    <n v="1704.75"/>
  </r>
  <r>
    <x v="2"/>
    <s v="Showcase"/>
    <x v="2"/>
    <s v="FurniChar"/>
    <d v="2017-12-17T00:00:00"/>
    <n v="340.95"/>
    <n v="15"/>
    <n v="5114.25"/>
  </r>
  <r>
    <x v="0"/>
    <s v="Chair"/>
    <x v="0"/>
    <s v="FurniChar"/>
    <d v="2017-12-17T00:00:00"/>
    <n v="340.95"/>
    <n v="2"/>
    <n v="681.9"/>
  </r>
  <r>
    <x v="8"/>
    <s v="Dinner Table"/>
    <x v="3"/>
    <s v="Home Spaze"/>
    <d v="2017-12-18T00:00:00"/>
    <n v="79.989999999999995"/>
    <n v="4"/>
    <n v="319.95999999999998"/>
  </r>
  <r>
    <x v="2"/>
    <s v="Showcase"/>
    <x v="2"/>
    <s v="Home Town"/>
    <d v="2017-12-18T00:00:00"/>
    <n v="340.95"/>
    <n v="9"/>
    <n v="3068.5499999999997"/>
  </r>
  <r>
    <x v="4"/>
    <s v="Dinner Table"/>
    <x v="3"/>
    <s v="FurniChar"/>
    <d v="2017-12-18T00:00:00"/>
    <n v="79.989999999999995"/>
    <n v="8"/>
    <n v="639.91999999999996"/>
  </r>
  <r>
    <x v="6"/>
    <s v="Couch"/>
    <x v="3"/>
    <s v="Home Town"/>
    <d v="2017-12-19T00:00:00"/>
    <n v="799.95"/>
    <n v="10"/>
    <n v="7999.5"/>
  </r>
  <r>
    <x v="0"/>
    <s v="Dinner Table"/>
    <x v="0"/>
    <s v="Home Spaze"/>
    <d v="2017-12-20T00:00:00"/>
    <n v="79.989999999999995"/>
    <n v="4"/>
    <n v="319.95999999999998"/>
  </r>
  <r>
    <x v="4"/>
    <s v="Showcase"/>
    <x v="3"/>
    <s v="PaperFry"/>
    <d v="2017-12-20T00:00:00"/>
    <n v="340.95"/>
    <n v="13"/>
    <n v="4432.3499999999995"/>
  </r>
  <r>
    <x v="0"/>
    <s v="Coffee Table"/>
    <x v="0"/>
    <s v="Home Town"/>
    <d v="2017-12-22T00:00:00"/>
    <n v="168.95"/>
    <n v="8"/>
    <n v="1351.6"/>
  </r>
  <r>
    <x v="10"/>
    <s v="Dinner Table"/>
    <x v="0"/>
    <s v="FurniChar"/>
    <d v="2017-12-24T00:00:00"/>
    <n v="79.989999999999995"/>
    <n v="10"/>
    <n v="799.9"/>
  </r>
  <r>
    <x v="0"/>
    <s v="Chair"/>
    <x v="0"/>
    <s v="FurniChar"/>
    <d v="2017-12-24T00:00:00"/>
    <n v="340.95"/>
    <n v="7"/>
    <n v="2386.65"/>
  </r>
  <r>
    <x v="5"/>
    <s v="Dinner Table"/>
    <x v="0"/>
    <s v="Rentical"/>
    <d v="2017-12-24T00:00:00"/>
    <n v="79.989999999999995"/>
    <n v="15"/>
    <n v="1199.8499999999999"/>
  </r>
  <r>
    <x v="11"/>
    <s v="Coffee Table"/>
    <x v="2"/>
    <s v="Rentical"/>
    <d v="2017-12-24T00:00:00"/>
    <n v="168.95"/>
    <n v="3"/>
    <n v="506.84999999999997"/>
  </r>
  <r>
    <x v="4"/>
    <s v="Dinner Table"/>
    <x v="3"/>
    <s v="Home Spaze"/>
    <d v="2017-12-25T00:00:00"/>
    <n v="79.989999999999995"/>
    <n v="3"/>
    <n v="239.96999999999997"/>
  </r>
  <r>
    <x v="9"/>
    <s v="Coffee Table"/>
    <x v="3"/>
    <s v="Home Town"/>
    <d v="2017-12-25T00:00:00"/>
    <n v="168.95"/>
    <n v="17"/>
    <n v="2872.1499999999996"/>
  </r>
  <r>
    <x v="8"/>
    <s v="Dinner Table"/>
    <x v="3"/>
    <s v="PaperFry"/>
    <d v="2017-12-25T00:00:00"/>
    <n v="79.989999999999995"/>
    <n v="14"/>
    <n v="1119.8599999999999"/>
  </r>
  <r>
    <x v="1"/>
    <s v="Couch"/>
    <x v="1"/>
    <s v="Rentical"/>
    <d v="2017-12-25T00:00:00"/>
    <n v="799.95"/>
    <n v="5"/>
    <n v="3999.75"/>
  </r>
  <r>
    <x v="3"/>
    <s v="Chair"/>
    <x v="1"/>
    <s v="Home Town"/>
    <d v="2017-12-26T00:00:00"/>
    <n v="340.95"/>
    <n v="6"/>
    <n v="2045.6999999999998"/>
  </r>
  <r>
    <x v="11"/>
    <s v="Chair"/>
    <x v="2"/>
    <s v="Home Town"/>
    <d v="2017-12-27T00:00:00"/>
    <n v="340.95"/>
    <n v="9"/>
    <n v="3068.5499999999997"/>
  </r>
  <r>
    <x v="11"/>
    <s v="Chair"/>
    <x v="2"/>
    <s v="FurniChar"/>
    <d v="2017-12-27T00:00:00"/>
    <n v="340.95"/>
    <n v="6"/>
    <n v="2045.6999999999998"/>
  </r>
  <r>
    <x v="2"/>
    <s v="Couch"/>
    <x v="2"/>
    <s v="FurniChar"/>
    <d v="2017-12-28T00:00:00"/>
    <n v="799.95"/>
    <n v="7"/>
    <n v="5599.6500000000005"/>
  </r>
  <r>
    <x v="4"/>
    <s v="Coffee Table"/>
    <x v="3"/>
    <s v="FurniChar"/>
    <d v="2017-12-28T00:00:00"/>
    <n v="168.95"/>
    <n v="4"/>
    <n v="675.8"/>
  </r>
  <r>
    <x v="2"/>
    <s v="Coffee Table"/>
    <x v="2"/>
    <s v="Home Town"/>
    <d v="2017-12-29T00:00:00"/>
    <n v="168.95"/>
    <n v="13"/>
    <n v="2196.35"/>
  </r>
  <r>
    <x v="6"/>
    <s v="Dinner Table"/>
    <x v="3"/>
    <s v="FurniChar"/>
    <d v="2018-01-01T00:00:00"/>
    <n v="79.989999999999995"/>
    <n v="8"/>
    <n v="639.91999999999996"/>
  </r>
  <r>
    <x v="6"/>
    <s v="Dinner Table"/>
    <x v="3"/>
    <s v="FurniChar"/>
    <d v="2018-01-01T00:00:00"/>
    <n v="79.989999999999995"/>
    <n v="12"/>
    <n v="959.87999999999988"/>
  </r>
  <r>
    <x v="2"/>
    <s v="Dinner Table"/>
    <x v="2"/>
    <s v="Rentical"/>
    <d v="2018-01-01T00:00:00"/>
    <n v="79.989999999999995"/>
    <n v="3"/>
    <n v="239.96999999999997"/>
  </r>
  <r>
    <x v="9"/>
    <s v="Dinner Table"/>
    <x v="3"/>
    <s v="Home Spaze"/>
    <d v="2018-01-02T00:00:00"/>
    <n v="79.989999999999995"/>
    <n v="15"/>
    <n v="1199.8499999999999"/>
  </r>
  <r>
    <x v="2"/>
    <s v="Coffee Table"/>
    <x v="2"/>
    <s v="PaperFry"/>
    <d v="2018-01-02T00:00:00"/>
    <n v="168.95"/>
    <n v="4"/>
    <n v="675.8"/>
  </r>
  <r>
    <x v="5"/>
    <s v="Dinner Table"/>
    <x v="0"/>
    <s v="PaperFry"/>
    <d v="2018-01-03T00:00:00"/>
    <n v="79.989999999999995"/>
    <n v="12"/>
    <n v="959.87999999999988"/>
  </r>
  <r>
    <x v="10"/>
    <s v="Chair"/>
    <x v="2"/>
    <s v="FurniChar"/>
    <d v="2018-01-03T00:00:00"/>
    <n v="340.95"/>
    <n v="2"/>
    <n v="681.9"/>
  </r>
  <r>
    <x v="11"/>
    <s v="Showcase"/>
    <x v="2"/>
    <s v="FurniChar"/>
    <d v="2018-01-04T00:00:00"/>
    <n v="340.95"/>
    <n v="5"/>
    <n v="1704.75"/>
  </r>
  <r>
    <x v="5"/>
    <s v="Showcase"/>
    <x v="0"/>
    <s v="Rentical"/>
    <d v="2018-01-04T00:00:00"/>
    <n v="340.95"/>
    <n v="3"/>
    <n v="1022.8499999999999"/>
  </r>
  <r>
    <x v="0"/>
    <s v="Dinner Table"/>
    <x v="0"/>
    <s v="PaperFry"/>
    <d v="2018-01-05T00:00:00"/>
    <n v="79.989999999999995"/>
    <n v="3"/>
    <n v="239.96999999999997"/>
  </r>
  <r>
    <x v="8"/>
    <s v="Coffee Table"/>
    <x v="3"/>
    <s v="Home Spaze"/>
    <d v="2018-01-09T00:00:00"/>
    <n v="168.95"/>
    <n v="2"/>
    <n v="337.9"/>
  </r>
  <r>
    <x v="11"/>
    <s v="Coffee Table"/>
    <x v="2"/>
    <s v="Home Spaze"/>
    <d v="2018-01-09T00:00:00"/>
    <n v="168.95"/>
    <n v="2"/>
    <n v="337.9"/>
  </r>
  <r>
    <x v="8"/>
    <s v="Dinner Table"/>
    <x v="3"/>
    <s v="Rentical"/>
    <d v="2018-01-10T00:00:00"/>
    <n v="79.989999999999995"/>
    <n v="2"/>
    <n v="159.97999999999999"/>
  </r>
  <r>
    <x v="6"/>
    <s v="Chair"/>
    <x v="3"/>
    <s v="Rentical"/>
    <d v="2018-01-11T00:00:00"/>
    <n v="340.95"/>
    <n v="6"/>
    <n v="2045.6999999999998"/>
  </r>
  <r>
    <x v="0"/>
    <s v="Coffee Table"/>
    <x v="0"/>
    <s v="Home Town"/>
    <d v="2018-01-12T00:00:00"/>
    <n v="168.95"/>
    <n v="17"/>
    <n v="2872.1499999999996"/>
  </r>
  <r>
    <x v="11"/>
    <s v="Couch"/>
    <x v="2"/>
    <s v="FurniChar"/>
    <d v="2018-01-14T00:00:00"/>
    <n v="799.95"/>
    <n v="10"/>
    <n v="7999.5"/>
  </r>
  <r>
    <x v="4"/>
    <s v="Showcase"/>
    <x v="3"/>
    <s v="FurniChar"/>
    <d v="2018-01-14T00:00:00"/>
    <n v="340.95"/>
    <n v="14"/>
    <n v="4773.3"/>
  </r>
  <r>
    <x v="11"/>
    <s v="Chair"/>
    <x v="2"/>
    <s v="Home Spaze"/>
    <d v="2018-01-15T00:00:00"/>
    <n v="340.95"/>
    <n v="9"/>
    <n v="3068.5499999999997"/>
  </r>
  <r>
    <x v="5"/>
    <s v="Dinner Table"/>
    <x v="0"/>
    <s v="PaperFry"/>
    <d v="2018-01-15T00:00:00"/>
    <n v="79.989999999999995"/>
    <n v="10"/>
    <n v="799.9"/>
  </r>
  <r>
    <x v="6"/>
    <s v="Dinner Table"/>
    <x v="3"/>
    <s v="Home Town"/>
    <d v="2018-01-17T00:00:00"/>
    <n v="79.989999999999995"/>
    <n v="8"/>
    <n v="639.91999999999996"/>
  </r>
  <r>
    <x v="11"/>
    <s v="Dinner Table"/>
    <x v="2"/>
    <s v="Rentical"/>
    <d v="2018-01-18T00:00:00"/>
    <n v="79.989999999999995"/>
    <n v="9"/>
    <n v="719.91"/>
  </r>
  <r>
    <x v="0"/>
    <s v="Couch"/>
    <x v="0"/>
    <s v="FurniChar"/>
    <d v="2018-01-19T00:00:00"/>
    <n v="799.95"/>
    <n v="7"/>
    <n v="5599.6500000000005"/>
  </r>
  <r>
    <x v="8"/>
    <s v="Couch"/>
    <x v="3"/>
    <s v="Rentical"/>
    <d v="2018-01-19T00:00:00"/>
    <n v="799.95"/>
    <n v="5"/>
    <n v="3999.75"/>
  </r>
  <r>
    <x v="2"/>
    <s v="Chair"/>
    <x v="2"/>
    <s v="FurniChar"/>
    <d v="2018-01-21T00:00:00"/>
    <n v="340.95"/>
    <n v="8"/>
    <n v="2727.6"/>
  </r>
  <r>
    <x v="8"/>
    <s v="Showcase"/>
    <x v="3"/>
    <s v="FurniChar"/>
    <d v="2018-01-22T00:00:00"/>
    <n v="340.95"/>
    <n v="10"/>
    <n v="3409.5"/>
  </r>
  <r>
    <x v="2"/>
    <s v="Coffee Table"/>
    <x v="2"/>
    <s v="Rentical"/>
    <d v="2018-01-22T00:00:00"/>
    <n v="168.95"/>
    <n v="5"/>
    <n v="844.75"/>
  </r>
  <r>
    <x v="6"/>
    <s v="Chair"/>
    <x v="3"/>
    <s v="Home Spaze"/>
    <d v="2018-01-24T00:00:00"/>
    <n v="340.95"/>
    <n v="10"/>
    <n v="3409.5"/>
  </r>
  <r>
    <x v="8"/>
    <s v="Dinner Table"/>
    <x v="3"/>
    <s v="FurniChar"/>
    <d v="2018-01-24T00:00:00"/>
    <n v="79.989999999999995"/>
    <n v="3"/>
    <n v="239.96999999999997"/>
  </r>
  <r>
    <x v="11"/>
    <s v="Chair"/>
    <x v="2"/>
    <s v="Home Town"/>
    <d v="2018-01-25T00:00:00"/>
    <n v="340.95"/>
    <n v="16"/>
    <n v="5455.2"/>
  </r>
  <r>
    <x v="3"/>
    <s v="Dinner Table"/>
    <x v="1"/>
    <s v="Home Spaze"/>
    <d v="2018-01-26T00:00:00"/>
    <n v="79.989999999999995"/>
    <n v="8"/>
    <n v="639.91999999999996"/>
  </r>
  <r>
    <x v="2"/>
    <s v="Showcase"/>
    <x v="2"/>
    <s v="FurniChar"/>
    <d v="2018-01-26T00:00:00"/>
    <n v="340.95"/>
    <n v="5"/>
    <n v="1704.75"/>
  </r>
  <r>
    <x v="9"/>
    <s v="Showcase"/>
    <x v="3"/>
    <s v="Home Spaze"/>
    <d v="2018-01-29T00:00:00"/>
    <n v="340.95"/>
    <n v="13"/>
    <n v="4432.3499999999995"/>
  </r>
  <r>
    <x v="6"/>
    <s v="Dinner Table"/>
    <x v="3"/>
    <s v="Home Spaze"/>
    <d v="2018-01-29T00:00:00"/>
    <n v="79.989999999999995"/>
    <n v="13"/>
    <n v="1039.8699999999999"/>
  </r>
  <r>
    <x v="1"/>
    <s v="Chair"/>
    <x v="1"/>
    <s v="Home Spaze"/>
    <d v="2018-01-29T00:00:00"/>
    <n v="340.95"/>
    <n v="11"/>
    <n v="3750.45"/>
  </r>
  <r>
    <x v="0"/>
    <s v="Couch"/>
    <x v="0"/>
    <s v="FurniChar"/>
    <d v="2018-01-29T00:00:00"/>
    <n v="799.95"/>
    <n v="12"/>
    <n v="9599.4000000000015"/>
  </r>
  <r>
    <x v="9"/>
    <s v="Dinner Table"/>
    <x v="3"/>
    <s v="Rentical"/>
    <d v="2018-01-29T00:00:00"/>
    <n v="79.989999999999995"/>
    <n v="1"/>
    <n v="79.989999999999995"/>
  </r>
  <r>
    <x v="4"/>
    <s v="Coffee Table"/>
    <x v="3"/>
    <s v="Home Town"/>
    <d v="2018-01-30T00:00:00"/>
    <n v="168.95"/>
    <n v="8"/>
    <n v="1351.6"/>
  </r>
  <r>
    <x v="0"/>
    <s v="Chair"/>
    <x v="0"/>
    <s v="Rentical"/>
    <d v="2018-01-30T00:00:00"/>
    <n v="340.95"/>
    <n v="7"/>
    <n v="2386.65"/>
  </r>
  <r>
    <x v="0"/>
    <s v="Couch"/>
    <x v="0"/>
    <s v="Home Town"/>
    <d v="2018-02-01T00:00:00"/>
    <n v="799.95"/>
    <n v="16"/>
    <n v="12799.2"/>
  </r>
  <r>
    <x v="5"/>
    <s v="Coffee Table"/>
    <x v="0"/>
    <s v="Rentical"/>
    <d v="2018-02-01T00:00:00"/>
    <n v="168.95"/>
    <n v="5"/>
    <n v="844.75"/>
  </r>
  <r>
    <x v="0"/>
    <s v="Dinner Table"/>
    <x v="0"/>
    <s v="Rentical"/>
    <d v="2018-02-01T00:00:00"/>
    <n v="79.989999999999995"/>
    <n v="8"/>
    <n v="639.91999999999996"/>
  </r>
  <r>
    <x v="5"/>
    <s v="Showcase"/>
    <x v="0"/>
    <s v="Home Spaze"/>
    <d v="2018-02-02T00:00:00"/>
    <n v="340.95"/>
    <n v="9"/>
    <n v="3068.5499999999997"/>
  </r>
  <r>
    <x v="1"/>
    <s v="Showcase"/>
    <x v="1"/>
    <s v="PaperFry"/>
    <d v="2018-02-02T00:00:00"/>
    <n v="340.95"/>
    <n v="8"/>
    <n v="2727.6"/>
  </r>
  <r>
    <x v="0"/>
    <s v="Chair"/>
    <x v="0"/>
    <s v="FurniChar"/>
    <d v="2018-02-02T00:00:00"/>
    <n v="340.95"/>
    <n v="3"/>
    <n v="1022.8499999999999"/>
  </r>
  <r>
    <x v="5"/>
    <s v="Showcase"/>
    <x v="0"/>
    <s v="Rentical"/>
    <d v="2018-02-02T00:00:00"/>
    <n v="340.95"/>
    <n v="15"/>
    <n v="5114.25"/>
  </r>
  <r>
    <x v="8"/>
    <s v="Couch"/>
    <x v="3"/>
    <s v="FurniChar"/>
    <d v="2018-02-05T00:00:00"/>
    <n v="799.95"/>
    <n v="13"/>
    <n v="10399.35"/>
  </r>
  <r>
    <x v="11"/>
    <s v="Dinner Table"/>
    <x v="2"/>
    <s v="FurniChar"/>
    <d v="2018-02-05T00:00:00"/>
    <n v="79.989999999999995"/>
    <n v="7"/>
    <n v="559.92999999999995"/>
  </r>
  <r>
    <x v="2"/>
    <s v="Showcase"/>
    <x v="2"/>
    <s v="Rentical"/>
    <d v="2018-02-05T00:00:00"/>
    <n v="340.95"/>
    <n v="1"/>
    <n v="340.95"/>
  </r>
  <r>
    <x v="10"/>
    <s v="Dinner Table"/>
    <x v="0"/>
    <s v="Home Spaze"/>
    <d v="2018-02-06T00:00:00"/>
    <n v="79.989999999999995"/>
    <n v="13"/>
    <n v="1039.8699999999999"/>
  </r>
  <r>
    <x v="8"/>
    <s v="Coffee Table"/>
    <x v="3"/>
    <s v="FurniChar"/>
    <d v="2018-02-06T00:00:00"/>
    <n v="168.95"/>
    <n v="2"/>
    <n v="337.9"/>
  </r>
  <r>
    <x v="2"/>
    <s v="Chair"/>
    <x v="2"/>
    <s v="PaperFry"/>
    <d v="2018-02-08T00:00:00"/>
    <n v="340.95"/>
    <n v="1"/>
    <n v="340.95"/>
  </r>
  <r>
    <x v="2"/>
    <s v="Showcase"/>
    <x v="2"/>
    <s v="FurniChar"/>
    <d v="2018-02-09T00:00:00"/>
    <n v="340.95"/>
    <n v="1"/>
    <n v="340.95"/>
  </r>
  <r>
    <x v="3"/>
    <s v="Dinner Table"/>
    <x v="1"/>
    <s v="Rentical"/>
    <d v="2018-02-11T00:00:00"/>
    <n v="79.989999999999995"/>
    <n v="8"/>
    <n v="639.91999999999996"/>
  </r>
  <r>
    <x v="6"/>
    <s v="Couch"/>
    <x v="3"/>
    <s v="PaperFry"/>
    <d v="2018-02-12T00:00:00"/>
    <n v="799.95"/>
    <n v="10"/>
    <n v="7999.5"/>
  </r>
  <r>
    <x v="1"/>
    <s v="Dinner Table"/>
    <x v="1"/>
    <s v="Rentical"/>
    <d v="2018-02-13T00:00:00"/>
    <n v="79.989999999999995"/>
    <n v="15"/>
    <n v="1199.8499999999999"/>
  </r>
  <r>
    <x v="2"/>
    <s v="Coffee Table"/>
    <x v="2"/>
    <s v="PaperFry"/>
    <d v="2018-02-14T00:00:00"/>
    <n v="168.95"/>
    <n v="13"/>
    <n v="2196.35"/>
  </r>
  <r>
    <x v="9"/>
    <s v="Coffee Table"/>
    <x v="3"/>
    <s v="Rentical"/>
    <d v="2018-02-14T00:00:00"/>
    <n v="168.95"/>
    <n v="12"/>
    <n v="2027.3999999999999"/>
  </r>
  <r>
    <x v="2"/>
    <s v="Showcase"/>
    <x v="2"/>
    <s v="Home Spaze"/>
    <d v="2018-02-15T00:00:00"/>
    <n v="340.95"/>
    <n v="5"/>
    <n v="1704.75"/>
  </r>
  <r>
    <x v="8"/>
    <s v="Chair"/>
    <x v="3"/>
    <s v="Rentical"/>
    <d v="2018-02-16T00:00:00"/>
    <n v="340.95"/>
    <n v="7"/>
    <n v="2386.65"/>
  </r>
  <r>
    <x v="2"/>
    <s v="Showcase"/>
    <x v="2"/>
    <s v="FurniChar"/>
    <d v="2018-02-19T00:00:00"/>
    <n v="340.95"/>
    <n v="5"/>
    <n v="1704.75"/>
  </r>
  <r>
    <x v="2"/>
    <s v="Showcase"/>
    <x v="2"/>
    <s v="FurniChar"/>
    <d v="2018-02-20T00:00:00"/>
    <n v="340.95"/>
    <n v="10"/>
    <n v="3409.5"/>
  </r>
  <r>
    <x v="2"/>
    <s v="Dinner Table"/>
    <x v="2"/>
    <s v="FurniChar"/>
    <d v="2018-02-21T00:00:00"/>
    <n v="79.989999999999995"/>
    <n v="7"/>
    <n v="559.92999999999995"/>
  </r>
  <r>
    <x v="4"/>
    <s v="Couch"/>
    <x v="3"/>
    <s v="Home Spaze"/>
    <d v="2018-02-22T00:00:00"/>
    <n v="799.95"/>
    <n v="13"/>
    <n v="10399.35"/>
  </r>
  <r>
    <x v="3"/>
    <s v="Coffee Table"/>
    <x v="1"/>
    <s v="PaperFry"/>
    <d v="2018-02-23T00:00:00"/>
    <n v="168.95"/>
    <n v="3"/>
    <n v="506.84999999999997"/>
  </r>
  <r>
    <x v="0"/>
    <s v="Chair"/>
    <x v="0"/>
    <s v="Rentical"/>
    <d v="2018-02-23T00:00:00"/>
    <n v="340.95"/>
    <n v="7"/>
    <n v="2386.65"/>
  </r>
  <r>
    <x v="6"/>
    <s v="Chair"/>
    <x v="3"/>
    <s v="Home Spaze"/>
    <d v="2018-02-26T00:00:00"/>
    <n v="340.95"/>
    <n v="9"/>
    <n v="3068.5499999999997"/>
  </r>
  <r>
    <x v="5"/>
    <s v="Dinner Table"/>
    <x v="0"/>
    <s v="Home Spaze"/>
    <d v="2018-02-26T00:00:00"/>
    <n v="79.989999999999995"/>
    <n v="2"/>
    <n v="159.97999999999999"/>
  </r>
  <r>
    <x v="11"/>
    <s v="Coffee Table"/>
    <x v="2"/>
    <s v="Home Spaze"/>
    <d v="2018-02-26T00:00:00"/>
    <n v="168.95"/>
    <n v="1"/>
    <n v="168.95"/>
  </r>
  <r>
    <x v="0"/>
    <s v="Showcase"/>
    <x v="0"/>
    <s v="Home Spaze"/>
    <d v="2018-02-26T00:00:00"/>
    <n v="340.95"/>
    <n v="14"/>
    <n v="4773.3"/>
  </r>
  <r>
    <x v="2"/>
    <s v="Coffee Table"/>
    <x v="2"/>
    <s v="PaperFry"/>
    <d v="2018-02-26T00:00:00"/>
    <n v="168.95"/>
    <n v="6"/>
    <n v="1013.6999999999999"/>
  </r>
  <r>
    <x v="1"/>
    <s v="Coffee Table"/>
    <x v="1"/>
    <s v="PaperFry"/>
    <d v="2018-02-26T00:00:00"/>
    <n v="168.95"/>
    <n v="15"/>
    <n v="2534.25"/>
  </r>
  <r>
    <x v="1"/>
    <s v="Showcase"/>
    <x v="1"/>
    <s v="Rentical"/>
    <d v="2018-02-26T00:00:00"/>
    <n v="340.95"/>
    <n v="8"/>
    <n v="2727.6"/>
  </r>
  <r>
    <x v="2"/>
    <s v="Dinner Table"/>
    <x v="2"/>
    <s v="Home Spaze"/>
    <d v="2018-03-04T00:00:00"/>
    <n v="79.989999999999995"/>
    <n v="7"/>
    <n v="559.92999999999995"/>
  </r>
  <r>
    <x v="3"/>
    <s v="Showcase"/>
    <x v="1"/>
    <s v="Rentical"/>
    <d v="2018-03-04T00:00:00"/>
    <n v="340.95"/>
    <n v="13"/>
    <n v="4432.3499999999995"/>
  </r>
  <r>
    <x v="6"/>
    <s v="Dinner Table"/>
    <x v="3"/>
    <s v="Rentical"/>
    <d v="2018-03-04T00:00:00"/>
    <n v="79.989999999999995"/>
    <n v="15"/>
    <n v="1199.8499999999999"/>
  </r>
  <r>
    <x v="1"/>
    <s v="Dinner Table"/>
    <x v="1"/>
    <s v="FurniChar"/>
    <d v="2018-03-06T00:00:00"/>
    <n v="79.989999999999995"/>
    <n v="1"/>
    <n v="79.989999999999995"/>
  </r>
  <r>
    <x v="0"/>
    <s v="Coffee Table"/>
    <x v="0"/>
    <s v="Home Town"/>
    <d v="2018-03-07T00:00:00"/>
    <n v="168.95"/>
    <n v="20"/>
    <n v="3379"/>
  </r>
  <r>
    <x v="0"/>
    <s v="Showcase"/>
    <x v="0"/>
    <s v="FurniChar"/>
    <d v="2018-03-07T00:00:00"/>
    <n v="340.95"/>
    <n v="13"/>
    <n v="4432.3499999999995"/>
  </r>
  <r>
    <x v="10"/>
    <s v="Couch"/>
    <x v="0"/>
    <s v="Rentical"/>
    <d v="2018-03-07T00:00:00"/>
    <n v="799.95"/>
    <n v="9"/>
    <n v="7199.55"/>
  </r>
  <r>
    <x v="8"/>
    <s v="Showcase"/>
    <x v="3"/>
    <s v="Home Spaze"/>
    <d v="2018-03-12T00:00:00"/>
    <n v="340.95"/>
    <n v="8"/>
    <n v="2727.6"/>
  </r>
  <r>
    <x v="11"/>
    <s v="Coffee Table"/>
    <x v="2"/>
    <s v="Home Town"/>
    <d v="2018-03-12T00:00:00"/>
    <n v="168.95"/>
    <n v="20"/>
    <n v="3379"/>
  </r>
  <r>
    <x v="11"/>
    <s v="Showcase"/>
    <x v="2"/>
    <s v="PaperFry"/>
    <d v="2018-03-12T00:00:00"/>
    <n v="340.95"/>
    <n v="6"/>
    <n v="2045.6999999999998"/>
  </r>
  <r>
    <x v="8"/>
    <s v="Showcase"/>
    <x v="3"/>
    <s v="Rentical"/>
    <d v="2018-03-12T00:00:00"/>
    <n v="340.95"/>
    <n v="6"/>
    <n v="2045.6999999999998"/>
  </r>
  <r>
    <x v="9"/>
    <s v="Coffee Table"/>
    <x v="3"/>
    <s v="Rentical"/>
    <d v="2018-03-12T00:00:00"/>
    <n v="168.95"/>
    <n v="6"/>
    <n v="1013.6999999999999"/>
  </r>
  <r>
    <x v="1"/>
    <s v="Couch"/>
    <x v="1"/>
    <s v="Home Town"/>
    <d v="2018-03-13T00:00:00"/>
    <n v="799.95"/>
    <n v="19"/>
    <n v="15199.050000000001"/>
  </r>
  <r>
    <x v="0"/>
    <s v="Showcase"/>
    <x v="0"/>
    <s v="Rentical"/>
    <d v="2018-03-13T00:00:00"/>
    <n v="340.95"/>
    <n v="10"/>
    <n v="3409.5"/>
  </r>
  <r>
    <x v="0"/>
    <s v="Coffee Table"/>
    <x v="0"/>
    <s v="Home Spaze"/>
    <d v="2018-03-14T00:00:00"/>
    <n v="168.95"/>
    <n v="6"/>
    <n v="1013.6999999999999"/>
  </r>
  <r>
    <x v="2"/>
    <s v="Dinner Table"/>
    <x v="2"/>
    <s v="Rentical"/>
    <d v="2018-03-15T00:00:00"/>
    <n v="79.989999999999995"/>
    <n v="7"/>
    <n v="559.92999999999995"/>
  </r>
  <r>
    <x v="2"/>
    <s v="Showcase"/>
    <x v="2"/>
    <s v="Home Spaze"/>
    <d v="2018-03-18T00:00:00"/>
    <n v="340.95"/>
    <n v="13"/>
    <n v="4432.3499999999995"/>
  </r>
  <r>
    <x v="3"/>
    <s v="Coffee Table"/>
    <x v="1"/>
    <s v="PaperFry"/>
    <d v="2018-03-18T00:00:00"/>
    <n v="168.95"/>
    <n v="10"/>
    <n v="1689.5"/>
  </r>
  <r>
    <x v="9"/>
    <s v="Couch"/>
    <x v="3"/>
    <s v="FurniChar"/>
    <d v="2018-03-19T00:00:00"/>
    <n v="799.95"/>
    <n v="15"/>
    <n v="11999.25"/>
  </r>
  <r>
    <x v="4"/>
    <s v="Chair"/>
    <x v="3"/>
    <s v="FurniChar"/>
    <d v="2018-03-19T00:00:00"/>
    <n v="340.95"/>
    <n v="3"/>
    <n v="1022.8499999999999"/>
  </r>
  <r>
    <x v="9"/>
    <s v="Coffee Table"/>
    <x v="3"/>
    <s v="Rentical"/>
    <d v="2018-03-19T00:00:00"/>
    <n v="168.95"/>
    <n v="10"/>
    <n v="1689.5"/>
  </r>
  <r>
    <x v="6"/>
    <s v="Couch"/>
    <x v="3"/>
    <s v="PaperFry"/>
    <d v="2018-03-20T00:00:00"/>
    <n v="799.95"/>
    <n v="11"/>
    <n v="8799.4500000000007"/>
  </r>
  <r>
    <x v="11"/>
    <s v="Couch"/>
    <x v="2"/>
    <s v="FurniChar"/>
    <d v="2018-03-20T00:00:00"/>
    <n v="799.95"/>
    <n v="4"/>
    <n v="3199.8"/>
  </r>
  <r>
    <x v="9"/>
    <s v="Dinner Table"/>
    <x v="3"/>
    <s v="Rentical"/>
    <d v="2018-03-20T00:00:00"/>
    <n v="79.989999999999995"/>
    <n v="11"/>
    <n v="879.89"/>
  </r>
  <r>
    <x v="11"/>
    <s v="Showcase"/>
    <x v="2"/>
    <s v="FurniChar"/>
    <d v="2018-03-21T00:00:00"/>
    <n v="340.95"/>
    <n v="9"/>
    <n v="3068.5499999999997"/>
  </r>
  <r>
    <x v="10"/>
    <s v="Couch"/>
    <x v="0"/>
    <s v="Home Spaze"/>
    <d v="2018-03-22T00:00:00"/>
    <n v="799.95"/>
    <n v="9"/>
    <n v="7199.55"/>
  </r>
  <r>
    <x v="9"/>
    <s v="Dinner Table"/>
    <x v="3"/>
    <s v="Home Town"/>
    <d v="2018-03-22T00:00:00"/>
    <n v="79.989999999999995"/>
    <n v="19"/>
    <n v="1519.81"/>
  </r>
  <r>
    <x v="8"/>
    <s v="Couch"/>
    <x v="3"/>
    <s v="Home Town"/>
    <d v="2018-03-25T00:00:00"/>
    <n v="799.95"/>
    <n v="14"/>
    <n v="11199.300000000001"/>
  </r>
  <r>
    <x v="8"/>
    <s v="Coffee Table"/>
    <x v="3"/>
    <s v="Home Spaze"/>
    <d v="2018-03-26T00:00:00"/>
    <n v="168.95"/>
    <n v="1"/>
    <n v="168.95"/>
  </r>
  <r>
    <x v="4"/>
    <s v="Coffee Table"/>
    <x v="3"/>
    <s v="Home Spaze"/>
    <d v="2018-03-26T00:00:00"/>
    <n v="168.95"/>
    <n v="1"/>
    <n v="168.95"/>
  </r>
  <r>
    <x v="10"/>
    <s v="Showcase"/>
    <x v="0"/>
    <s v="Home Town"/>
    <d v="2018-03-26T00:00:00"/>
    <n v="340.95"/>
    <n v="12"/>
    <n v="4091.3999999999996"/>
  </r>
  <r>
    <x v="9"/>
    <s v="Dinner Table"/>
    <x v="3"/>
    <s v="PaperFry"/>
    <d v="2018-03-26T00:00:00"/>
    <n v="79.989999999999995"/>
    <n v="15"/>
    <n v="1199.8499999999999"/>
  </r>
  <r>
    <x v="11"/>
    <s v="Coffee Table"/>
    <x v="2"/>
    <s v="Home Town"/>
    <d v="2018-03-27T00:00:00"/>
    <n v="168.95"/>
    <n v="6"/>
    <n v="1013.6999999999999"/>
  </r>
  <r>
    <x v="3"/>
    <s v="Couch"/>
    <x v="1"/>
    <s v="PaperFry"/>
    <d v="2018-03-27T00:00:00"/>
    <n v="799.95"/>
    <n v="15"/>
    <n v="11999.25"/>
  </r>
  <r>
    <x v="3"/>
    <s v="Coffee Table"/>
    <x v="1"/>
    <s v="Rentical"/>
    <d v="2018-03-27T00:00:00"/>
    <n v="168.95"/>
    <n v="14"/>
    <n v="2365.2999999999997"/>
  </r>
  <r>
    <x v="3"/>
    <s v="Showcase"/>
    <x v="1"/>
    <s v="Rentical"/>
    <d v="2018-03-27T00:00:00"/>
    <n v="340.95"/>
    <n v="1"/>
    <n v="340.95"/>
  </r>
  <r>
    <x v="2"/>
    <s v="Coffee Table"/>
    <x v="2"/>
    <s v="Rentical"/>
    <d v="2018-03-28T00:00:00"/>
    <n v="168.95"/>
    <n v="12"/>
    <n v="2027.3999999999999"/>
  </r>
  <r>
    <x v="0"/>
    <s v="Coffee Table"/>
    <x v="0"/>
    <s v="Home Town"/>
    <d v="2018-03-29T00:00:00"/>
    <n v="168.95"/>
    <n v="8"/>
    <n v="1351.6"/>
  </r>
  <r>
    <x v="2"/>
    <s v="Coffee Table"/>
    <x v="2"/>
    <s v="Home Spaze"/>
    <d v="2018-03-30T00:00:00"/>
    <n v="168.95"/>
    <n v="10"/>
    <n v="1689.5"/>
  </r>
  <r>
    <x v="2"/>
    <s v="Chair"/>
    <x v="2"/>
    <s v="Home Spaze"/>
    <d v="2018-04-01T00:00:00"/>
    <n v="340.95"/>
    <n v="4"/>
    <n v="1363.8"/>
  </r>
  <r>
    <x v="6"/>
    <s v="Showcase"/>
    <x v="3"/>
    <s v="Rentical"/>
    <d v="2018-04-01T00:00:00"/>
    <n v="340.95"/>
    <n v="1"/>
    <n v="340.95"/>
  </r>
  <r>
    <x v="0"/>
    <s v="Couch"/>
    <x v="0"/>
    <s v="PaperFry"/>
    <d v="2018-04-02T00:00:00"/>
    <n v="799.95"/>
    <n v="3"/>
    <n v="2399.8500000000004"/>
  </r>
  <r>
    <x v="4"/>
    <s v="Chair"/>
    <x v="3"/>
    <s v="PaperFry"/>
    <d v="2018-04-06T00:00:00"/>
    <n v="340.95"/>
    <n v="8"/>
    <n v="2727.6"/>
  </r>
  <r>
    <x v="10"/>
    <s v="Couch"/>
    <x v="0"/>
    <s v="Home Town"/>
    <d v="2018-04-08T00:00:00"/>
    <n v="799.95"/>
    <n v="11"/>
    <n v="8799.4500000000007"/>
  </r>
  <r>
    <x v="3"/>
    <s v="Showcase"/>
    <x v="1"/>
    <s v="Home Spaze"/>
    <d v="2018-04-12T00:00:00"/>
    <n v="340.95"/>
    <n v="6"/>
    <n v="2045.6999999999998"/>
  </r>
  <r>
    <x v="3"/>
    <s v="Chair"/>
    <x v="1"/>
    <s v="FurniChar"/>
    <d v="2018-04-12T00:00:00"/>
    <n v="340.95"/>
    <n v="1"/>
    <n v="340.95"/>
  </r>
  <r>
    <x v="11"/>
    <s v="Showcase"/>
    <x v="2"/>
    <s v="Home Town"/>
    <d v="2018-04-13T00:00:00"/>
    <n v="340.95"/>
    <n v="18"/>
    <n v="6137.0999999999995"/>
  </r>
  <r>
    <x v="2"/>
    <s v="Coffee Table"/>
    <x v="2"/>
    <s v="FurniChar"/>
    <d v="2018-04-13T00:00:00"/>
    <n v="168.95"/>
    <n v="1"/>
    <n v="168.95"/>
  </r>
  <r>
    <x v="0"/>
    <s v="Showcase"/>
    <x v="0"/>
    <s v="Home Town"/>
    <d v="2018-04-15T00:00:00"/>
    <n v="340.95"/>
    <n v="16"/>
    <n v="5455.2"/>
  </r>
  <r>
    <x v="3"/>
    <s v="Coffee Table"/>
    <x v="1"/>
    <s v="Home Town"/>
    <d v="2018-04-16T00:00:00"/>
    <n v="168.95"/>
    <n v="18"/>
    <n v="3041.1"/>
  </r>
  <r>
    <x v="11"/>
    <s v="Dinner Table"/>
    <x v="2"/>
    <s v="PaperFry"/>
    <d v="2018-04-16T00:00:00"/>
    <n v="79.989999999999995"/>
    <n v="8"/>
    <n v="639.91999999999996"/>
  </r>
  <r>
    <x v="3"/>
    <s v="Couch"/>
    <x v="1"/>
    <s v="FurniChar"/>
    <d v="2018-04-16T00:00:00"/>
    <n v="799.95"/>
    <n v="13"/>
    <n v="10399.35"/>
  </r>
  <r>
    <x v="0"/>
    <s v="Couch"/>
    <x v="0"/>
    <s v="FurniChar"/>
    <d v="2018-04-16T00:00:00"/>
    <n v="799.95"/>
    <n v="5"/>
    <n v="3999.75"/>
  </r>
  <r>
    <x v="4"/>
    <s v="Coffee Table"/>
    <x v="3"/>
    <s v="Home Spaze"/>
    <d v="2018-04-19T00:00:00"/>
    <n v="168.95"/>
    <n v="2"/>
    <n v="337.9"/>
  </r>
  <r>
    <x v="10"/>
    <s v="Coffee Table"/>
    <x v="0"/>
    <s v="FurniChar"/>
    <d v="2018-04-20T00:00:00"/>
    <n v="168.95"/>
    <n v="13"/>
    <n v="2196.35"/>
  </r>
  <r>
    <x v="4"/>
    <s v="Couch"/>
    <x v="3"/>
    <s v="Home Town"/>
    <d v="2018-04-22T00:00:00"/>
    <n v="799.95"/>
    <n v="8"/>
    <n v="6399.6"/>
  </r>
  <r>
    <x v="6"/>
    <s v="Couch"/>
    <x v="3"/>
    <s v="Home Spaze"/>
    <d v="2018-04-23T00:00:00"/>
    <n v="799.95"/>
    <n v="7"/>
    <n v="5599.6500000000005"/>
  </r>
  <r>
    <x v="3"/>
    <s v="Chair"/>
    <x v="1"/>
    <s v="FurniChar"/>
    <d v="2018-04-23T00:00:00"/>
    <n v="340.95"/>
    <n v="11"/>
    <n v="3750.45"/>
  </r>
  <r>
    <x v="9"/>
    <s v="Showcase"/>
    <x v="3"/>
    <s v="Rentical"/>
    <d v="2018-04-23T00:00:00"/>
    <n v="340.95"/>
    <n v="11"/>
    <n v="3750.45"/>
  </r>
  <r>
    <x v="6"/>
    <s v="Couch"/>
    <x v="3"/>
    <s v="Home Spaze"/>
    <d v="2018-04-24T00:00:00"/>
    <n v="799.95"/>
    <n v="13"/>
    <n v="10399.35"/>
  </r>
  <r>
    <x v="4"/>
    <s v="Dinner Table"/>
    <x v="3"/>
    <s v="Home Spaze"/>
    <d v="2018-04-24T00:00:00"/>
    <n v="79.989999999999995"/>
    <n v="1"/>
    <n v="79.989999999999995"/>
  </r>
  <r>
    <x v="2"/>
    <s v="Showcase"/>
    <x v="2"/>
    <s v="FurniChar"/>
    <d v="2018-04-24T00:00:00"/>
    <n v="340.95"/>
    <n v="8"/>
    <n v="2727.6"/>
  </r>
  <r>
    <x v="0"/>
    <s v="Couch"/>
    <x v="0"/>
    <s v="Home Spaze"/>
    <d v="2018-04-25T00:00:00"/>
    <n v="799.95"/>
    <n v="2"/>
    <n v="1599.9"/>
  </r>
  <r>
    <x v="3"/>
    <s v="Chair"/>
    <x v="1"/>
    <s v="Home Town"/>
    <d v="2018-04-25T00:00:00"/>
    <n v="340.95"/>
    <n v="17"/>
    <n v="5796.15"/>
  </r>
  <r>
    <x v="0"/>
    <s v="Coffee Table"/>
    <x v="0"/>
    <s v="PaperFry"/>
    <d v="2018-04-25T00:00:00"/>
    <n v="168.95"/>
    <n v="7"/>
    <n v="1182.6499999999999"/>
  </r>
  <r>
    <x v="3"/>
    <s v="Chair"/>
    <x v="1"/>
    <s v="PaperFry"/>
    <d v="2018-04-26T00:00:00"/>
    <n v="340.95"/>
    <n v="6"/>
    <n v="2045.6999999999998"/>
  </r>
  <r>
    <x v="0"/>
    <s v="Coffee Table"/>
    <x v="0"/>
    <s v="Home Town"/>
    <d v="2018-04-27T00:00:00"/>
    <n v="168.95"/>
    <n v="9"/>
    <n v="1520.55"/>
  </r>
  <r>
    <x v="6"/>
    <s v="Coffee Table"/>
    <x v="3"/>
    <s v="Rentical"/>
    <d v="2018-04-27T00:00:00"/>
    <n v="168.95"/>
    <n v="9"/>
    <n v="1520.55"/>
  </r>
  <r>
    <x v="3"/>
    <s v="Chair"/>
    <x v="1"/>
    <s v="PaperFry"/>
    <d v="2018-04-30T00:00:00"/>
    <n v="340.95"/>
    <n v="10"/>
    <n v="3409.5"/>
  </r>
  <r>
    <x v="1"/>
    <s v="Dinner Table"/>
    <x v="1"/>
    <s v="PaperFry"/>
    <d v="2018-04-30T00:00:00"/>
    <n v="79.989999999999995"/>
    <n v="1"/>
    <n v="79.989999999999995"/>
  </r>
  <r>
    <x v="10"/>
    <s v="Coffee Table"/>
    <x v="0"/>
    <s v="FurniChar"/>
    <d v="2018-04-30T00:00:00"/>
    <n v="168.95"/>
    <n v="13"/>
    <n v="2196.35"/>
  </r>
  <r>
    <x v="2"/>
    <s v="Couch"/>
    <x v="2"/>
    <s v="PaperFry"/>
    <d v="2018-05-01T00:00:00"/>
    <n v="799.95"/>
    <n v="1"/>
    <n v="799.95"/>
  </r>
  <r>
    <x v="1"/>
    <s v="Couch"/>
    <x v="1"/>
    <s v="Home Spaze"/>
    <d v="2018-05-02T00:00:00"/>
    <n v="799.95"/>
    <n v="7"/>
    <n v="5599.6500000000005"/>
  </r>
  <r>
    <x v="1"/>
    <s v="Showcase"/>
    <x v="1"/>
    <s v="Home Spaze"/>
    <d v="2018-05-03T00:00:00"/>
    <n v="340.95"/>
    <n v="10"/>
    <n v="3409.5"/>
  </r>
  <r>
    <x v="0"/>
    <s v="Coffee Table"/>
    <x v="0"/>
    <s v="PaperFry"/>
    <d v="2018-05-03T00:00:00"/>
    <n v="168.95"/>
    <n v="6"/>
    <n v="1013.6999999999999"/>
  </r>
  <r>
    <x v="2"/>
    <s v="Showcase"/>
    <x v="2"/>
    <s v="Home Spaze"/>
    <d v="2018-05-04T00:00:00"/>
    <n v="340.95"/>
    <n v="2"/>
    <n v="681.9"/>
  </r>
  <r>
    <x v="1"/>
    <s v="Chair"/>
    <x v="1"/>
    <s v="PaperFry"/>
    <d v="2018-05-04T00:00:00"/>
    <n v="340.95"/>
    <n v="13"/>
    <n v="4432.3499999999995"/>
  </r>
  <r>
    <x v="2"/>
    <s v="Showcase"/>
    <x v="2"/>
    <s v="Rentical"/>
    <d v="2018-05-07T00:00:00"/>
    <n v="340.95"/>
    <n v="3"/>
    <n v="1022.8499999999999"/>
  </r>
  <r>
    <x v="1"/>
    <s v="Coffee Table"/>
    <x v="1"/>
    <s v="Rentical"/>
    <d v="2018-05-07T00:00:00"/>
    <n v="168.95"/>
    <n v="8"/>
    <n v="1351.6"/>
  </r>
  <r>
    <x v="6"/>
    <s v="Couch"/>
    <x v="3"/>
    <s v="Home Town"/>
    <d v="2018-05-08T00:00:00"/>
    <n v="799.95"/>
    <n v="19"/>
    <n v="15199.050000000001"/>
  </r>
  <r>
    <x v="4"/>
    <s v="Dinner Table"/>
    <x v="3"/>
    <s v="PaperFry"/>
    <d v="2018-05-08T00:00:00"/>
    <n v="79.989999999999995"/>
    <n v="12"/>
    <n v="959.87999999999988"/>
  </r>
  <r>
    <x v="1"/>
    <s v="Couch"/>
    <x v="1"/>
    <s v="Rentical"/>
    <d v="2018-05-08T00:00:00"/>
    <n v="799.95"/>
    <n v="3"/>
    <n v="2399.8500000000004"/>
  </r>
  <r>
    <x v="6"/>
    <s v="Coffee Table"/>
    <x v="3"/>
    <s v="FurniChar"/>
    <d v="2018-05-09T00:00:00"/>
    <n v="168.95"/>
    <n v="3"/>
    <n v="506.84999999999997"/>
  </r>
  <r>
    <x v="3"/>
    <s v="Coffee Table"/>
    <x v="1"/>
    <s v="Rentical"/>
    <d v="2018-05-10T00:00:00"/>
    <n v="168.95"/>
    <n v="3"/>
    <n v="506.84999999999997"/>
  </r>
  <r>
    <x v="10"/>
    <s v="Chair"/>
    <x v="2"/>
    <s v="FurniChar"/>
    <d v="2018-05-11T00:00:00"/>
    <n v="340.95"/>
    <n v="7"/>
    <n v="2386.65"/>
  </r>
  <r>
    <x v="0"/>
    <s v="Couch"/>
    <x v="0"/>
    <s v="Home Spaze"/>
    <d v="2018-05-13T00:00:00"/>
    <n v="799.95"/>
    <n v="10"/>
    <n v="7999.5"/>
  </r>
  <r>
    <x v="9"/>
    <s v="Couch"/>
    <x v="3"/>
    <s v="FurniChar"/>
    <d v="2018-05-13T00:00:00"/>
    <n v="799.95"/>
    <n v="1"/>
    <n v="799.95"/>
  </r>
  <r>
    <x v="4"/>
    <s v="Showcase"/>
    <x v="3"/>
    <s v="FurniChar"/>
    <d v="2018-05-13T00:00:00"/>
    <n v="340.95"/>
    <n v="8"/>
    <n v="2727.6"/>
  </r>
  <r>
    <x v="0"/>
    <s v="Couch"/>
    <x v="0"/>
    <s v="PaperFry"/>
    <d v="2018-05-14T00:00:00"/>
    <n v="799.95"/>
    <n v="10"/>
    <n v="7999.5"/>
  </r>
  <r>
    <x v="3"/>
    <s v="Chair"/>
    <x v="1"/>
    <s v="Rentical"/>
    <d v="2018-05-14T00:00:00"/>
    <n v="340.95"/>
    <n v="10"/>
    <n v="3409.5"/>
  </r>
  <r>
    <x v="0"/>
    <s v="Showcase"/>
    <x v="0"/>
    <s v="Rentical"/>
    <d v="2018-05-14T00:00:00"/>
    <n v="340.95"/>
    <n v="10"/>
    <n v="3409.5"/>
  </r>
  <r>
    <x v="0"/>
    <s v="Couch"/>
    <x v="0"/>
    <s v="PaperFry"/>
    <d v="2018-05-15T00:00:00"/>
    <n v="799.95"/>
    <n v="6"/>
    <n v="4799.7000000000007"/>
  </r>
  <r>
    <x v="0"/>
    <s v="Coffee Table"/>
    <x v="0"/>
    <s v="PaperFry"/>
    <d v="2018-05-15T00:00:00"/>
    <n v="168.95"/>
    <n v="1"/>
    <n v="168.95"/>
  </r>
  <r>
    <x v="1"/>
    <s v="Couch"/>
    <x v="1"/>
    <s v="Home Town"/>
    <d v="2018-05-16T00:00:00"/>
    <n v="799.95"/>
    <n v="18"/>
    <n v="14399.1"/>
  </r>
  <r>
    <x v="0"/>
    <s v="Showcase"/>
    <x v="0"/>
    <s v="Rentical"/>
    <d v="2018-05-20T00:00:00"/>
    <n v="340.95"/>
    <n v="2"/>
    <n v="681.9"/>
  </r>
  <r>
    <x v="6"/>
    <s v="Showcase"/>
    <x v="3"/>
    <s v="Home Spaze"/>
    <d v="2018-05-21T00:00:00"/>
    <n v="340.95"/>
    <n v="9"/>
    <n v="3068.5499999999997"/>
  </r>
  <r>
    <x v="4"/>
    <s v="Couch"/>
    <x v="3"/>
    <s v="PaperFry"/>
    <d v="2018-05-21T00:00:00"/>
    <n v="799.95"/>
    <n v="15"/>
    <n v="11999.25"/>
  </r>
  <r>
    <x v="0"/>
    <s v="Chair"/>
    <x v="0"/>
    <s v="Home Spaze"/>
    <d v="2018-05-23T00:00:00"/>
    <n v="340.95"/>
    <n v="9"/>
    <n v="3068.5499999999997"/>
  </r>
  <r>
    <x v="3"/>
    <s v="Showcase"/>
    <x v="1"/>
    <s v="PaperFry"/>
    <d v="2018-05-23T00:00:00"/>
    <n v="340.95"/>
    <n v="13"/>
    <n v="4432.3499999999995"/>
  </r>
  <r>
    <x v="4"/>
    <s v="Dinner Table"/>
    <x v="3"/>
    <s v="Rentical"/>
    <d v="2018-05-23T00:00:00"/>
    <n v="79.989999999999995"/>
    <n v="5"/>
    <n v="399.95"/>
  </r>
  <r>
    <x v="3"/>
    <s v="Showcase"/>
    <x v="1"/>
    <s v="Home Town"/>
    <d v="2018-05-24T00:00:00"/>
    <n v="340.95"/>
    <n v="13"/>
    <n v="4432.3499999999995"/>
  </r>
  <r>
    <x v="6"/>
    <s v="Showcase"/>
    <x v="3"/>
    <s v="Home Spaze"/>
    <d v="2018-05-25T00:00:00"/>
    <n v="340.95"/>
    <n v="12"/>
    <n v="4091.3999999999996"/>
  </r>
  <r>
    <x v="1"/>
    <s v="Coffee Table"/>
    <x v="1"/>
    <s v="FurniChar"/>
    <d v="2018-05-25T00:00:00"/>
    <n v="168.95"/>
    <n v="15"/>
    <n v="2534.25"/>
  </r>
  <r>
    <x v="10"/>
    <s v="Showcase"/>
    <x v="0"/>
    <s v="Home Spaze"/>
    <d v="2018-05-28T00:00:00"/>
    <n v="340.95"/>
    <n v="7"/>
    <n v="2386.65"/>
  </r>
  <r>
    <x v="6"/>
    <s v="Couch"/>
    <x v="3"/>
    <s v="Home Spaze"/>
    <d v="2018-05-29T00:00:00"/>
    <n v="799.95"/>
    <n v="5"/>
    <n v="3999.75"/>
  </r>
  <r>
    <x v="3"/>
    <s v="Couch"/>
    <x v="1"/>
    <s v="Home Spaze"/>
    <d v="2018-05-30T00:00:00"/>
    <n v="799.95"/>
    <n v="14"/>
    <n v="11199.300000000001"/>
  </r>
  <r>
    <x v="1"/>
    <s v="Dinner Table"/>
    <x v="1"/>
    <s v="Home Spaze"/>
    <d v="2018-05-30T00:00:00"/>
    <n v="79.989999999999995"/>
    <n v="15"/>
    <n v="1199.8499999999999"/>
  </r>
  <r>
    <x v="6"/>
    <s v="Showcase"/>
    <x v="3"/>
    <s v="PaperFry"/>
    <d v="2018-05-30T00:00:00"/>
    <n v="340.95"/>
    <n v="11"/>
    <n v="3750.45"/>
  </r>
  <r>
    <x v="3"/>
    <s v="Coffee Table"/>
    <x v="1"/>
    <s v="Home Spaze"/>
    <d v="2018-05-31T00:00:00"/>
    <n v="168.95"/>
    <n v="12"/>
    <n v="2027.3999999999999"/>
  </r>
  <r>
    <x v="9"/>
    <s v="Chair"/>
    <x v="3"/>
    <s v="Home Town"/>
    <d v="2018-06-01T00:00:00"/>
    <n v="340.95"/>
    <n v="11"/>
    <n v="3750.45"/>
  </r>
  <r>
    <x v="1"/>
    <s v="Coffee Table"/>
    <x v="1"/>
    <s v="Home Town"/>
    <d v="2018-06-01T00:00:00"/>
    <n v="168.95"/>
    <n v="6"/>
    <n v="1013.6999999999999"/>
  </r>
  <r>
    <x v="9"/>
    <s v="Chair"/>
    <x v="3"/>
    <s v="FurniChar"/>
    <d v="2018-06-01T00:00:00"/>
    <n v="340.95"/>
    <n v="14"/>
    <n v="4773.3"/>
  </r>
  <r>
    <x v="0"/>
    <s v="Showcase"/>
    <x v="0"/>
    <s v="Home Town"/>
    <d v="2018-06-03T00:00:00"/>
    <n v="340.95"/>
    <n v="13"/>
    <n v="4432.3499999999995"/>
  </r>
  <r>
    <x v="1"/>
    <s v="Coffee Table"/>
    <x v="1"/>
    <s v="PaperFry"/>
    <d v="2018-06-03T00:00:00"/>
    <n v="168.95"/>
    <n v="6"/>
    <n v="1013.6999999999999"/>
  </r>
  <r>
    <x v="10"/>
    <s v="Coffee Table"/>
    <x v="0"/>
    <s v="Home Spaze"/>
    <d v="2018-06-04T00:00:00"/>
    <n v="168.95"/>
    <n v="4"/>
    <n v="675.8"/>
  </r>
  <r>
    <x v="4"/>
    <s v="Showcase"/>
    <x v="3"/>
    <s v="Home Town"/>
    <d v="2018-06-04T00:00:00"/>
    <n v="340.95"/>
    <n v="11"/>
    <n v="3750.45"/>
  </r>
  <r>
    <x v="0"/>
    <s v="Coffee Table"/>
    <x v="0"/>
    <s v="PaperFry"/>
    <d v="2018-06-04T00:00:00"/>
    <n v="168.95"/>
    <n v="7"/>
    <n v="1182.6499999999999"/>
  </r>
  <r>
    <x v="9"/>
    <s v="Showcase"/>
    <x v="3"/>
    <s v="FurniChar"/>
    <d v="2018-06-04T00:00:00"/>
    <n v="340.95"/>
    <n v="5"/>
    <n v="1704.75"/>
  </r>
  <r>
    <x v="6"/>
    <s v="Coffee Table"/>
    <x v="3"/>
    <s v="Rentical"/>
    <d v="2018-06-04T00:00:00"/>
    <n v="168.95"/>
    <n v="5"/>
    <n v="844.75"/>
  </r>
  <r>
    <x v="6"/>
    <s v="Chair"/>
    <x v="3"/>
    <s v="Home Town"/>
    <d v="2018-06-05T00:00:00"/>
    <n v="340.95"/>
    <n v="8"/>
    <n v="2727.6"/>
  </r>
  <r>
    <x v="2"/>
    <s v="Chair"/>
    <x v="2"/>
    <s v="Home Town"/>
    <d v="2018-06-10T00:00:00"/>
    <n v="340.95"/>
    <n v="12"/>
    <n v="4091.3999999999996"/>
  </r>
  <r>
    <x v="1"/>
    <s v="Showcase"/>
    <x v="1"/>
    <s v="FurniChar"/>
    <d v="2018-06-10T00:00:00"/>
    <n v="340.95"/>
    <n v="12"/>
    <n v="4091.3999999999996"/>
  </r>
  <r>
    <x v="0"/>
    <s v="Couch"/>
    <x v="0"/>
    <s v="FurniChar"/>
    <d v="2018-06-10T00:00:00"/>
    <n v="799.95"/>
    <n v="3"/>
    <n v="2399.8500000000004"/>
  </r>
  <r>
    <x v="0"/>
    <s v="Showcase"/>
    <x v="0"/>
    <s v="FurniChar"/>
    <d v="2018-06-10T00:00:00"/>
    <n v="340.95"/>
    <n v="15"/>
    <n v="5114.25"/>
  </r>
  <r>
    <x v="4"/>
    <s v="Dinner Table"/>
    <x v="3"/>
    <s v="Home Spaze"/>
    <d v="2018-06-11T00:00:00"/>
    <n v="79.989999999999995"/>
    <n v="7"/>
    <n v="559.92999999999995"/>
  </r>
  <r>
    <x v="10"/>
    <s v="Showcase"/>
    <x v="0"/>
    <s v="Home Town"/>
    <d v="2018-06-11T00:00:00"/>
    <n v="340.95"/>
    <n v="20"/>
    <n v="6819"/>
  </r>
  <r>
    <x v="0"/>
    <s v="Couch"/>
    <x v="0"/>
    <s v="Home Town"/>
    <d v="2018-06-11T00:00:00"/>
    <n v="799.95"/>
    <n v="9"/>
    <n v="7199.55"/>
  </r>
  <r>
    <x v="9"/>
    <s v="Coffee Table"/>
    <x v="3"/>
    <s v="Home Spaze"/>
    <d v="2018-06-12T00:00:00"/>
    <n v="168.95"/>
    <n v="3"/>
    <n v="506.84999999999997"/>
  </r>
  <r>
    <x v="3"/>
    <s v="Chair"/>
    <x v="1"/>
    <s v="Home Town"/>
    <d v="2018-06-12T00:00:00"/>
    <n v="340.95"/>
    <n v="18"/>
    <n v="6137.0999999999995"/>
  </r>
  <r>
    <x v="3"/>
    <s v="Showcase"/>
    <x v="1"/>
    <s v="PaperFry"/>
    <d v="2018-06-12T00:00:00"/>
    <n v="340.95"/>
    <n v="12"/>
    <n v="4091.3999999999996"/>
  </r>
  <r>
    <x v="4"/>
    <s v="Showcase"/>
    <x v="3"/>
    <s v="Rentical"/>
    <d v="2018-06-12T00:00:00"/>
    <n v="340.95"/>
    <n v="15"/>
    <n v="5114.25"/>
  </r>
  <r>
    <x v="2"/>
    <s v="Dinner Table"/>
    <x v="2"/>
    <s v="Home Spaze"/>
    <d v="2018-06-13T00:00:00"/>
    <n v="79.989999999999995"/>
    <n v="11"/>
    <n v="879.89"/>
  </r>
  <r>
    <x v="1"/>
    <s v="Coffee Table"/>
    <x v="1"/>
    <s v="FurniChar"/>
    <d v="2018-06-18T00:00:00"/>
    <n v="168.95"/>
    <n v="8"/>
    <n v="1351.6"/>
  </r>
  <r>
    <x v="0"/>
    <s v="Chair"/>
    <x v="0"/>
    <s v="FurniChar"/>
    <d v="2018-06-18T00:00:00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6551E-D94E-4562-910F-598D227C38E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7" firstHeaderRow="1" firstDataRow="1" firstDataCol="1"/>
  <pivotFields count="8">
    <pivotField axis="axisRow" compact="0" outline="0"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7" outline="0" showAll="0"/>
    <pivotField compact="0" numFmtId="43" outline="0" showAll="0"/>
    <pivotField compact="0" numFmtId="164" outline="0" showAll="0"/>
    <pivotField dataField="1" compact="0" numFmtId="2" outline="0" showAll="0"/>
  </pivotFields>
  <rowFields count="1">
    <field x="0"/>
  </rowFields>
  <rowItems count="13">
    <i>
      <x v="3"/>
    </i>
    <i>
      <x v="2"/>
    </i>
    <i>
      <x v="5"/>
    </i>
    <i>
      <x v="10"/>
    </i>
    <i>
      <x v="6"/>
    </i>
    <i>
      <x v="1"/>
    </i>
    <i>
      <x/>
    </i>
    <i>
      <x v="9"/>
    </i>
    <i>
      <x v="7"/>
    </i>
    <i>
      <x v="4"/>
    </i>
    <i>
      <x v="8"/>
    </i>
    <i>
      <x v="11"/>
    </i>
    <i t="grand">
      <x/>
    </i>
  </rowItems>
  <colItems count="1">
    <i/>
  </colItems>
  <dataFields count="1">
    <dataField name="Sum of Sales" fld="7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26873-DAAD-4AA0-BC40-65FA9B12323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7" firstHeaderRow="1" firstDataRow="1" firstDataCol="1"/>
  <pivotFields count="8">
    <pivotField compact="0" outline="0" showAll="0"/>
    <pivotField compact="0" outline="0" showAll="0"/>
    <pivotField axis="axisRow" compact="0" outline="0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7" outline="0" showAll="0"/>
    <pivotField compact="0" numFmtId="43" outline="0" showAll="0"/>
    <pivotField compact="0" numFmtId="164" outline="0" showAll="0"/>
    <pivotField dataField="1" compact="0" numFmtId="2" outline="0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Sales" fld="7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4F15B-F789-4C1D-B670-6FDBA677C66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D19" firstHeaderRow="1" firstDataRow="1" firstDataCol="1"/>
  <pivotFields count="8">
    <pivotField axis="axisRow" compact="0" outline="0" multipleItemSelectionAllowed="1"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7" outline="0" showAll="0"/>
    <pivotField compact="0" numFmtId="43" outline="0" showAll="0"/>
    <pivotField compact="0" numFmtId="164" outline="0" showAll="0"/>
    <pivotField dataField="1" compact="0" numFmtId="2" outline="0" showAll="0"/>
  </pivotFields>
  <rowFields count="1">
    <field x="0"/>
  </rowFields>
  <rowItems count="13">
    <i>
      <x v="3"/>
    </i>
    <i>
      <x v="2"/>
    </i>
    <i>
      <x v="5"/>
    </i>
    <i>
      <x v="10"/>
    </i>
    <i>
      <x v="6"/>
    </i>
    <i>
      <x v="1"/>
    </i>
    <i>
      <x/>
    </i>
    <i>
      <x v="9"/>
    </i>
    <i>
      <x v="7"/>
    </i>
    <i>
      <x v="4"/>
    </i>
    <i>
      <x v="8"/>
    </i>
    <i>
      <x v="11"/>
    </i>
    <i t="grand">
      <x/>
    </i>
  </rowItems>
  <colItems count="1">
    <i/>
  </colItems>
  <dataFields count="1">
    <dataField name="Sum of Sales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03FA3-5C9E-4C66-AD05-002961A50279}" name="Table1" displayName="Table1" ref="A1:H910" totalsRowShown="0" headerRowDxfId="11" dataDxfId="9" headerRowBorderDxfId="10" tableBorderDxfId="8">
  <autoFilter ref="A1:H910" xr:uid="{00000000-0009-0000-0000-000001000000}"/>
  <tableColumns count="8">
    <tableColumn id="1" xr3:uid="{6EA73FFF-2277-4310-B8DB-5AB1148CE039}" name="Salesperson" dataDxfId="7" dataCellStyle="Normal 2"/>
    <tableColumn id="2" xr3:uid="{6DEB9584-261F-457E-BC29-6E300EB3AF63}" name="Product" dataDxfId="6" dataCellStyle="Normal 2"/>
    <tableColumn id="3" xr3:uid="{5F7A38B1-4124-4977-96D0-E77FBCFF8CAD}" name="Region" dataDxfId="5" dataCellStyle="Normal 2"/>
    <tableColumn id="4" xr3:uid="{CFEEABB6-B2CF-406C-A62C-BF8EF381EAF6}" name="Customer" dataDxfId="4" dataCellStyle="Normal 2"/>
    <tableColumn id="5" xr3:uid="{87876CB7-DAA9-4726-8661-265D5B378CB4}" name="Date" dataDxfId="3" dataCellStyle="Comma 2"/>
    <tableColumn id="6" xr3:uid="{382E788F-2966-4953-8948-128C9B5EE6DE}" name="Item Price" dataDxfId="2" dataCellStyle="Comma"/>
    <tableColumn id="7" xr3:uid="{2D78168A-56C2-4FEA-98E6-7D73DB525B68}" name="No.Items" dataDxfId="1" dataCellStyle="Comma 2"/>
    <tableColumn id="8" xr3:uid="{99DED593-40A5-4973-BE44-46038406DDA8}" name="Sales" dataDxfId="0" dataCellStyle="Currency">
      <calculatedColumnFormula>F2*G2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4" x14ac:dyDescent="0.3"/>
  <cols>
    <col min="10" max="10" width="16.33203125" bestFit="1" customWidth="1"/>
  </cols>
  <sheetData>
    <row r="1" spans="1:11" x14ac:dyDescent="0.3">
      <c r="A1" s="40" t="s">
        <v>30</v>
      </c>
      <c r="B1" t="s">
        <v>86</v>
      </c>
    </row>
    <row r="2" spans="1:11" x14ac:dyDescent="0.3">
      <c r="A2" s="40" t="s">
        <v>19</v>
      </c>
      <c r="B2" t="s">
        <v>87</v>
      </c>
      <c r="F2" s="40" t="s">
        <v>18</v>
      </c>
      <c r="G2" t="s">
        <v>64</v>
      </c>
      <c r="J2" s="40" t="s">
        <v>9</v>
      </c>
      <c r="K2" t="s">
        <v>81</v>
      </c>
    </row>
    <row r="3" spans="1:11" x14ac:dyDescent="0.3">
      <c r="A3" s="40" t="s">
        <v>14</v>
      </c>
      <c r="B3" t="s">
        <v>88</v>
      </c>
      <c r="F3" s="40" t="s">
        <v>15</v>
      </c>
      <c r="G3" t="s">
        <v>65</v>
      </c>
      <c r="J3" s="40" t="s">
        <v>17</v>
      </c>
      <c r="K3" t="s">
        <v>82</v>
      </c>
    </row>
    <row r="4" spans="1:11" x14ac:dyDescent="0.3">
      <c r="A4" s="40" t="s">
        <v>27</v>
      </c>
      <c r="B4" t="s">
        <v>89</v>
      </c>
      <c r="F4" s="40" t="s">
        <v>7</v>
      </c>
      <c r="G4" t="s">
        <v>68</v>
      </c>
      <c r="J4" s="40" t="s">
        <v>29</v>
      </c>
      <c r="K4" t="s">
        <v>83</v>
      </c>
    </row>
    <row r="5" spans="1:11" x14ac:dyDescent="0.3">
      <c r="A5" s="40" t="s">
        <v>28</v>
      </c>
      <c r="B5" t="s">
        <v>90</v>
      </c>
      <c r="F5" s="40" t="s">
        <v>21</v>
      </c>
      <c r="G5" t="s">
        <v>67</v>
      </c>
      <c r="J5" s="40" t="s">
        <v>26</v>
      </c>
      <c r="K5" t="s">
        <v>84</v>
      </c>
    </row>
    <row r="6" spans="1:11" x14ac:dyDescent="0.3">
      <c r="A6" s="40" t="s">
        <v>25</v>
      </c>
      <c r="B6" t="s">
        <v>91</v>
      </c>
      <c r="F6" s="40" t="s">
        <v>11</v>
      </c>
      <c r="G6" t="s">
        <v>66</v>
      </c>
      <c r="J6" s="40" t="s">
        <v>13</v>
      </c>
      <c r="K6" t="s">
        <v>85</v>
      </c>
    </row>
    <row r="7" spans="1:11" x14ac:dyDescent="0.3">
      <c r="A7" s="40" t="s">
        <v>24</v>
      </c>
      <c r="B7" t="s">
        <v>92</v>
      </c>
    </row>
    <row r="8" spans="1:11" x14ac:dyDescent="0.3">
      <c r="A8" s="40" t="s">
        <v>23</v>
      </c>
      <c r="B8" t="s">
        <v>93</v>
      </c>
    </row>
    <row r="9" spans="1:11" x14ac:dyDescent="0.3">
      <c r="A9" s="40" t="s">
        <v>31</v>
      </c>
      <c r="B9" t="s">
        <v>94</v>
      </c>
    </row>
    <row r="10" spans="1:11" x14ac:dyDescent="0.3">
      <c r="A10" s="40" t="s">
        <v>10</v>
      </c>
      <c r="B10" t="s">
        <v>78</v>
      </c>
    </row>
    <row r="11" spans="1:11" x14ac:dyDescent="0.3">
      <c r="A11" s="40" t="s">
        <v>20</v>
      </c>
      <c r="B11" t="s">
        <v>79</v>
      </c>
    </row>
    <row r="12" spans="1:11" x14ac:dyDescent="0.3">
      <c r="A12" s="40" t="s">
        <v>6</v>
      </c>
      <c r="B1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C915"/>
  <sheetViews>
    <sheetView showGridLines="0" zoomScaleNormal="100" zoomScalePageLayoutView="130" workbookViewId="0">
      <selection sqref="A1:H910"/>
    </sheetView>
  </sheetViews>
  <sheetFormatPr defaultColWidth="0" defaultRowHeight="14.4" zeroHeight="1" x14ac:dyDescent="0.3"/>
  <cols>
    <col min="1" max="4" width="18.109375" style="53" customWidth="1"/>
    <col min="5" max="5" width="18.109375" style="62" customWidth="1"/>
    <col min="6" max="6" width="18.109375" style="60" customWidth="1"/>
    <col min="7" max="7" width="18.109375" style="63" customWidth="1"/>
    <col min="8" max="8" width="18.109375" style="61" customWidth="1"/>
    <col min="9" max="9" width="16.5546875" style="53" hidden="1" customWidth="1"/>
    <col min="10" max="14" width="11" style="53" hidden="1" customWidth="1"/>
    <col min="15" max="15" width="8.5546875" style="53" hidden="1" customWidth="1"/>
    <col min="16" max="16382" width="18" style="53" hidden="1"/>
    <col min="16383" max="16383" width="4.109375" style="53" hidden="1"/>
    <col min="16384" max="16384" width="5.109375" style="53" customWidth="1"/>
  </cols>
  <sheetData>
    <row r="1" spans="1:8" s="46" customFormat="1" ht="16.2" x14ac:dyDescent="0.35">
      <c r="A1" s="43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95</v>
      </c>
      <c r="G1" s="44" t="s">
        <v>5</v>
      </c>
      <c r="H1" s="45" t="s">
        <v>96</v>
      </c>
    </row>
    <row r="2" spans="1:8" x14ac:dyDescent="0.3">
      <c r="A2" s="47" t="s">
        <v>80</v>
      </c>
      <c r="B2" s="48" t="s">
        <v>68</v>
      </c>
      <c r="C2" s="48" t="s">
        <v>8</v>
      </c>
      <c r="D2" s="48" t="s">
        <v>81</v>
      </c>
      <c r="E2" s="49">
        <v>42546</v>
      </c>
      <c r="F2" s="50">
        <v>340.95</v>
      </c>
      <c r="G2" s="51">
        <v>9</v>
      </c>
      <c r="H2" s="52">
        <f t="shared" ref="H2:H65" si="0">F2*G2</f>
        <v>3068.5499999999997</v>
      </c>
    </row>
    <row r="3" spans="1:8" x14ac:dyDescent="0.3">
      <c r="A3" s="47" t="s">
        <v>78</v>
      </c>
      <c r="B3" s="48" t="s">
        <v>66</v>
      </c>
      <c r="C3" s="48" t="s">
        <v>12</v>
      </c>
      <c r="D3" s="48" t="s">
        <v>85</v>
      </c>
      <c r="E3" s="49">
        <v>42546</v>
      </c>
      <c r="F3" s="50">
        <v>340.95</v>
      </c>
      <c r="G3" s="51">
        <v>2</v>
      </c>
      <c r="H3" s="52">
        <f t="shared" si="0"/>
        <v>681.9</v>
      </c>
    </row>
    <row r="4" spans="1:8" x14ac:dyDescent="0.3">
      <c r="A4" s="47" t="s">
        <v>71</v>
      </c>
      <c r="B4" s="48" t="s">
        <v>65</v>
      </c>
      <c r="C4" s="48" t="s">
        <v>16</v>
      </c>
      <c r="D4" s="48" t="s">
        <v>82</v>
      </c>
      <c r="E4" s="49">
        <v>42547</v>
      </c>
      <c r="F4" s="50">
        <v>79.989999999999995</v>
      </c>
      <c r="G4" s="51">
        <v>7</v>
      </c>
      <c r="H4" s="52">
        <f t="shared" si="0"/>
        <v>559.92999999999995</v>
      </c>
    </row>
    <row r="5" spans="1:8" x14ac:dyDescent="0.3">
      <c r="A5" s="47" t="s">
        <v>78</v>
      </c>
      <c r="B5" s="48" t="s">
        <v>64</v>
      </c>
      <c r="C5" s="48" t="s">
        <v>12</v>
      </c>
      <c r="D5" s="48" t="s">
        <v>82</v>
      </c>
      <c r="E5" s="49">
        <v>42548</v>
      </c>
      <c r="F5" s="50">
        <v>168.95</v>
      </c>
      <c r="G5" s="51">
        <v>3</v>
      </c>
      <c r="H5" s="52">
        <f t="shared" si="0"/>
        <v>506.84999999999997</v>
      </c>
    </row>
    <row r="6" spans="1:8" x14ac:dyDescent="0.3">
      <c r="A6" s="47" t="s">
        <v>70</v>
      </c>
      <c r="B6" s="48" t="s">
        <v>65</v>
      </c>
      <c r="C6" s="48" t="s">
        <v>12</v>
      </c>
      <c r="D6" s="48" t="s">
        <v>81</v>
      </c>
      <c r="E6" s="49">
        <v>42548</v>
      </c>
      <c r="F6" s="50">
        <v>79.989999999999995</v>
      </c>
      <c r="G6" s="51">
        <v>12</v>
      </c>
      <c r="H6" s="52">
        <f>F6*G6</f>
        <v>959.87999999999988</v>
      </c>
    </row>
    <row r="7" spans="1:8" x14ac:dyDescent="0.3">
      <c r="A7" s="47" t="s">
        <v>79</v>
      </c>
      <c r="B7" s="48" t="s">
        <v>67</v>
      </c>
      <c r="C7" s="48" t="s">
        <v>22</v>
      </c>
      <c r="D7" s="48" t="s">
        <v>82</v>
      </c>
      <c r="E7" s="49">
        <v>42550</v>
      </c>
      <c r="F7" s="50">
        <v>799.95</v>
      </c>
      <c r="G7" s="51">
        <v>13</v>
      </c>
      <c r="H7" s="52">
        <f t="shared" si="0"/>
        <v>10399.35</v>
      </c>
    </row>
    <row r="8" spans="1:8" x14ac:dyDescent="0.3">
      <c r="A8" s="47" t="s">
        <v>76</v>
      </c>
      <c r="B8" s="48" t="s">
        <v>65</v>
      </c>
      <c r="C8" s="48" t="s">
        <v>8</v>
      </c>
      <c r="D8" s="48" t="s">
        <v>85</v>
      </c>
      <c r="E8" s="49">
        <v>42551</v>
      </c>
      <c r="F8" s="50">
        <v>79.989999999999995</v>
      </c>
      <c r="G8" s="51">
        <v>10</v>
      </c>
      <c r="H8" s="52">
        <f t="shared" si="0"/>
        <v>799.9</v>
      </c>
    </row>
    <row r="9" spans="1:8" x14ac:dyDescent="0.3">
      <c r="A9" s="47" t="s">
        <v>78</v>
      </c>
      <c r="B9" s="48" t="s">
        <v>67</v>
      </c>
      <c r="C9" s="48" t="s">
        <v>12</v>
      </c>
      <c r="D9" s="48" t="s">
        <v>85</v>
      </c>
      <c r="E9" s="49">
        <v>42551</v>
      </c>
      <c r="F9" s="50">
        <v>799.95</v>
      </c>
      <c r="G9" s="51">
        <v>2</v>
      </c>
      <c r="H9" s="52">
        <f t="shared" si="0"/>
        <v>1599.9</v>
      </c>
    </row>
    <row r="10" spans="1:8" x14ac:dyDescent="0.3">
      <c r="A10" s="47" t="s">
        <v>78</v>
      </c>
      <c r="B10" s="48" t="s">
        <v>66</v>
      </c>
      <c r="C10" s="48" t="s">
        <v>12</v>
      </c>
      <c r="D10" s="48" t="s">
        <v>85</v>
      </c>
      <c r="E10" s="49">
        <v>42551</v>
      </c>
      <c r="F10" s="50">
        <v>340.95</v>
      </c>
      <c r="G10" s="51">
        <v>6</v>
      </c>
      <c r="H10" s="52">
        <f t="shared" si="0"/>
        <v>2045.6999999999998</v>
      </c>
    </row>
    <row r="11" spans="1:8" x14ac:dyDescent="0.3">
      <c r="A11" s="47" t="s">
        <v>78</v>
      </c>
      <c r="B11" s="48" t="s">
        <v>66</v>
      </c>
      <c r="C11" s="48" t="s">
        <v>12</v>
      </c>
      <c r="D11" s="48" t="s">
        <v>81</v>
      </c>
      <c r="E11" s="49">
        <v>42554</v>
      </c>
      <c r="F11" s="50">
        <v>340.95</v>
      </c>
      <c r="G11" s="51">
        <v>13</v>
      </c>
      <c r="H11" s="52">
        <f t="shared" si="0"/>
        <v>4432.3499999999995</v>
      </c>
    </row>
    <row r="12" spans="1:8" x14ac:dyDescent="0.3">
      <c r="A12" s="47" t="s">
        <v>70</v>
      </c>
      <c r="B12" s="48" t="s">
        <v>64</v>
      </c>
      <c r="C12" s="48" t="s">
        <v>12</v>
      </c>
      <c r="D12" s="48" t="s">
        <v>85</v>
      </c>
      <c r="E12" s="49">
        <v>42554</v>
      </c>
      <c r="F12" s="50">
        <v>168.95</v>
      </c>
      <c r="G12" s="51">
        <v>10</v>
      </c>
      <c r="H12" s="52">
        <f t="shared" si="0"/>
        <v>1689.5</v>
      </c>
    </row>
    <row r="13" spans="1:8" x14ac:dyDescent="0.3">
      <c r="A13" s="47" t="s">
        <v>80</v>
      </c>
      <c r="B13" s="48" t="s">
        <v>66</v>
      </c>
      <c r="C13" s="48" t="s">
        <v>8</v>
      </c>
      <c r="D13" s="48" t="s">
        <v>85</v>
      </c>
      <c r="E13" s="49">
        <v>42554</v>
      </c>
      <c r="F13" s="50">
        <v>340.95</v>
      </c>
      <c r="G13" s="51">
        <v>4</v>
      </c>
      <c r="H13" s="52">
        <f t="shared" si="0"/>
        <v>1363.8</v>
      </c>
    </row>
    <row r="14" spans="1:8" x14ac:dyDescent="0.3">
      <c r="A14" s="47" t="s">
        <v>70</v>
      </c>
      <c r="B14" s="48" t="s">
        <v>64</v>
      </c>
      <c r="C14" s="48" t="s">
        <v>12</v>
      </c>
      <c r="D14" s="48" t="s">
        <v>81</v>
      </c>
      <c r="E14" s="49">
        <v>42555</v>
      </c>
      <c r="F14" s="50">
        <v>168.95</v>
      </c>
      <c r="G14" s="51">
        <v>11</v>
      </c>
      <c r="H14" s="52">
        <f t="shared" si="0"/>
        <v>1858.4499999999998</v>
      </c>
    </row>
    <row r="15" spans="1:8" x14ac:dyDescent="0.3">
      <c r="A15" s="47" t="s">
        <v>71</v>
      </c>
      <c r="B15" s="48" t="s">
        <v>68</v>
      </c>
      <c r="C15" s="48" t="s">
        <v>16</v>
      </c>
      <c r="D15" s="48" t="s">
        <v>81</v>
      </c>
      <c r="E15" s="49">
        <v>42555</v>
      </c>
      <c r="F15" s="50">
        <v>340.95</v>
      </c>
      <c r="G15" s="51">
        <v>7</v>
      </c>
      <c r="H15" s="52">
        <f t="shared" si="0"/>
        <v>2386.65</v>
      </c>
    </row>
    <row r="16" spans="1:8" x14ac:dyDescent="0.3">
      <c r="A16" s="47" t="s">
        <v>70</v>
      </c>
      <c r="B16" s="48" t="s">
        <v>65</v>
      </c>
      <c r="C16" s="48" t="s">
        <v>12</v>
      </c>
      <c r="D16" s="48" t="s">
        <v>82</v>
      </c>
      <c r="E16" s="49">
        <v>42556</v>
      </c>
      <c r="F16" s="50">
        <v>79.989999999999995</v>
      </c>
      <c r="G16" s="51">
        <v>11</v>
      </c>
      <c r="H16" s="52">
        <f t="shared" si="0"/>
        <v>879.89</v>
      </c>
    </row>
    <row r="17" spans="1:8" x14ac:dyDescent="0.3">
      <c r="A17" s="47" t="s">
        <v>76</v>
      </c>
      <c r="B17" s="48" t="s">
        <v>67</v>
      </c>
      <c r="C17" s="48" t="s">
        <v>8</v>
      </c>
      <c r="D17" s="48" t="s">
        <v>81</v>
      </c>
      <c r="E17" s="49">
        <v>42556</v>
      </c>
      <c r="F17" s="50">
        <v>799.95</v>
      </c>
      <c r="G17" s="51">
        <v>6</v>
      </c>
      <c r="H17" s="52">
        <f t="shared" si="0"/>
        <v>4799.7000000000007</v>
      </c>
    </row>
    <row r="18" spans="1:8" x14ac:dyDescent="0.3">
      <c r="A18" s="47" t="s">
        <v>75</v>
      </c>
      <c r="B18" s="48" t="s">
        <v>68</v>
      </c>
      <c r="C18" s="48" t="s">
        <v>22</v>
      </c>
      <c r="D18" s="48" t="s">
        <v>81</v>
      </c>
      <c r="E18" s="49">
        <v>42557</v>
      </c>
      <c r="F18" s="50">
        <v>340.95</v>
      </c>
      <c r="G18" s="51">
        <v>14</v>
      </c>
      <c r="H18" s="52">
        <f t="shared" si="0"/>
        <v>4773.3</v>
      </c>
    </row>
    <row r="19" spans="1:8" x14ac:dyDescent="0.3">
      <c r="A19" s="47" t="s">
        <v>79</v>
      </c>
      <c r="B19" s="48" t="s">
        <v>64</v>
      </c>
      <c r="C19" s="48" t="s">
        <v>22</v>
      </c>
      <c r="D19" s="48" t="s">
        <v>85</v>
      </c>
      <c r="E19" s="49">
        <v>42557</v>
      </c>
      <c r="F19" s="50">
        <v>168.95</v>
      </c>
      <c r="G19" s="51">
        <v>10</v>
      </c>
      <c r="H19" s="52">
        <f t="shared" si="0"/>
        <v>1689.5</v>
      </c>
    </row>
    <row r="20" spans="1:8" x14ac:dyDescent="0.3">
      <c r="A20" s="47" t="s">
        <v>80</v>
      </c>
      <c r="B20" s="48" t="s">
        <v>66</v>
      </c>
      <c r="C20" s="48" t="s">
        <v>8</v>
      </c>
      <c r="D20" s="48" t="s">
        <v>82</v>
      </c>
      <c r="E20" s="49">
        <v>42562</v>
      </c>
      <c r="F20" s="50">
        <v>340.95</v>
      </c>
      <c r="G20" s="51">
        <v>4</v>
      </c>
      <c r="H20" s="52">
        <f t="shared" si="0"/>
        <v>1363.8</v>
      </c>
    </row>
    <row r="21" spans="1:8" x14ac:dyDescent="0.3">
      <c r="A21" s="47" t="s">
        <v>75</v>
      </c>
      <c r="B21" s="48" t="s">
        <v>65</v>
      </c>
      <c r="C21" s="48" t="s">
        <v>22</v>
      </c>
      <c r="D21" s="48" t="s">
        <v>81</v>
      </c>
      <c r="E21" s="49">
        <v>42563</v>
      </c>
      <c r="F21" s="50">
        <v>79.989999999999995</v>
      </c>
      <c r="G21" s="51">
        <v>20</v>
      </c>
      <c r="H21" s="52">
        <f t="shared" si="0"/>
        <v>1599.8</v>
      </c>
    </row>
    <row r="22" spans="1:8" x14ac:dyDescent="0.3">
      <c r="A22" s="47" t="s">
        <v>79</v>
      </c>
      <c r="B22" s="48" t="s">
        <v>66</v>
      </c>
      <c r="C22" s="48" t="s">
        <v>22</v>
      </c>
      <c r="D22" s="48" t="s">
        <v>85</v>
      </c>
      <c r="E22" s="49">
        <v>42564</v>
      </c>
      <c r="F22" s="50">
        <v>340.95</v>
      </c>
      <c r="G22" s="51">
        <v>8</v>
      </c>
      <c r="H22" s="52">
        <f t="shared" si="0"/>
        <v>2727.6</v>
      </c>
    </row>
    <row r="23" spans="1:8" x14ac:dyDescent="0.3">
      <c r="A23" s="47" t="s">
        <v>74</v>
      </c>
      <c r="B23" s="48" t="s">
        <v>65</v>
      </c>
      <c r="C23" s="48" t="s">
        <v>8</v>
      </c>
      <c r="D23" s="48" t="s">
        <v>85</v>
      </c>
      <c r="E23" s="49">
        <v>42566</v>
      </c>
      <c r="F23" s="50">
        <v>79.989999999999995</v>
      </c>
      <c r="G23" s="51">
        <v>11</v>
      </c>
      <c r="H23" s="52">
        <f t="shared" si="0"/>
        <v>879.89</v>
      </c>
    </row>
    <row r="24" spans="1:8" x14ac:dyDescent="0.3">
      <c r="A24" s="47" t="s">
        <v>71</v>
      </c>
      <c r="B24" s="48" t="s">
        <v>68</v>
      </c>
      <c r="C24" s="48" t="s">
        <v>16</v>
      </c>
      <c r="D24" s="48" t="s">
        <v>82</v>
      </c>
      <c r="E24" s="49">
        <v>42568</v>
      </c>
      <c r="F24" s="50">
        <v>340.95</v>
      </c>
      <c r="G24" s="51">
        <v>13</v>
      </c>
      <c r="H24" s="52">
        <f t="shared" si="0"/>
        <v>4432.3499999999995</v>
      </c>
    </row>
    <row r="25" spans="1:8" x14ac:dyDescent="0.3">
      <c r="A25" s="47" t="s">
        <v>71</v>
      </c>
      <c r="B25" s="48" t="s">
        <v>66</v>
      </c>
      <c r="C25" s="48" t="s">
        <v>16</v>
      </c>
      <c r="D25" s="48" t="s">
        <v>81</v>
      </c>
      <c r="E25" s="49">
        <v>42568</v>
      </c>
      <c r="F25" s="50">
        <v>340.95</v>
      </c>
      <c r="G25" s="51">
        <v>7</v>
      </c>
      <c r="H25" s="52">
        <f t="shared" si="0"/>
        <v>2386.65</v>
      </c>
    </row>
    <row r="26" spans="1:8" x14ac:dyDescent="0.3">
      <c r="A26" s="47" t="s">
        <v>74</v>
      </c>
      <c r="B26" s="48" t="s">
        <v>66</v>
      </c>
      <c r="C26" s="48" t="s">
        <v>8</v>
      </c>
      <c r="D26" s="48" t="s">
        <v>81</v>
      </c>
      <c r="E26" s="49">
        <v>42569</v>
      </c>
      <c r="F26" s="50">
        <v>340.95</v>
      </c>
      <c r="G26" s="51">
        <v>8</v>
      </c>
      <c r="H26" s="52">
        <f t="shared" si="0"/>
        <v>2727.6</v>
      </c>
    </row>
    <row r="27" spans="1:8" x14ac:dyDescent="0.3">
      <c r="A27" s="47" t="s">
        <v>80</v>
      </c>
      <c r="B27" s="48" t="s">
        <v>67</v>
      </c>
      <c r="C27" s="48" t="s">
        <v>8</v>
      </c>
      <c r="D27" s="48" t="s">
        <v>82</v>
      </c>
      <c r="E27" s="49">
        <v>42570</v>
      </c>
      <c r="F27" s="50">
        <v>799.95</v>
      </c>
      <c r="G27" s="51">
        <v>10</v>
      </c>
      <c r="H27" s="52">
        <f t="shared" si="0"/>
        <v>7999.5</v>
      </c>
    </row>
    <row r="28" spans="1:8" x14ac:dyDescent="0.3">
      <c r="A28" s="47" t="s">
        <v>80</v>
      </c>
      <c r="B28" s="48" t="s">
        <v>67</v>
      </c>
      <c r="C28" s="48" t="s">
        <v>8</v>
      </c>
      <c r="D28" s="48" t="s">
        <v>85</v>
      </c>
      <c r="E28" s="49">
        <v>42570</v>
      </c>
      <c r="F28" s="50">
        <v>799.95</v>
      </c>
      <c r="G28" s="51">
        <v>7</v>
      </c>
      <c r="H28" s="52">
        <f t="shared" si="0"/>
        <v>5599.6500000000005</v>
      </c>
    </row>
    <row r="29" spans="1:8" x14ac:dyDescent="0.3">
      <c r="A29" s="47" t="s">
        <v>75</v>
      </c>
      <c r="B29" s="48" t="s">
        <v>66</v>
      </c>
      <c r="C29" s="48" t="s">
        <v>22</v>
      </c>
      <c r="D29" s="48" t="s">
        <v>82</v>
      </c>
      <c r="E29" s="49">
        <v>42571</v>
      </c>
      <c r="F29" s="50">
        <v>340.95</v>
      </c>
      <c r="G29" s="51">
        <v>4</v>
      </c>
      <c r="H29" s="52">
        <f t="shared" si="0"/>
        <v>1363.8</v>
      </c>
    </row>
    <row r="30" spans="1:8" x14ac:dyDescent="0.3">
      <c r="A30" s="47" t="s">
        <v>71</v>
      </c>
      <c r="B30" s="48" t="s">
        <v>68</v>
      </c>
      <c r="C30" s="48" t="s">
        <v>16</v>
      </c>
      <c r="D30" s="48" t="s">
        <v>85</v>
      </c>
      <c r="E30" s="49">
        <v>42571</v>
      </c>
      <c r="F30" s="50">
        <v>340.95</v>
      </c>
      <c r="G30" s="51">
        <v>8</v>
      </c>
      <c r="H30" s="52">
        <f t="shared" si="0"/>
        <v>2727.6</v>
      </c>
    </row>
    <row r="31" spans="1:8" x14ac:dyDescent="0.3">
      <c r="A31" s="47" t="s">
        <v>71</v>
      </c>
      <c r="B31" s="48" t="s">
        <v>67</v>
      </c>
      <c r="C31" s="48" t="s">
        <v>16</v>
      </c>
      <c r="D31" s="48" t="s">
        <v>84</v>
      </c>
      <c r="E31" s="49">
        <v>42572</v>
      </c>
      <c r="F31" s="50">
        <v>799.95</v>
      </c>
      <c r="G31" s="51">
        <v>5</v>
      </c>
      <c r="H31" s="52">
        <f t="shared" si="0"/>
        <v>3999.75</v>
      </c>
    </row>
    <row r="32" spans="1:8" x14ac:dyDescent="0.3">
      <c r="A32" s="47" t="s">
        <v>79</v>
      </c>
      <c r="B32" s="48" t="s">
        <v>67</v>
      </c>
      <c r="C32" s="48" t="s">
        <v>22</v>
      </c>
      <c r="D32" s="48" t="s">
        <v>85</v>
      </c>
      <c r="E32" s="49">
        <v>42572</v>
      </c>
      <c r="F32" s="50">
        <v>799.95</v>
      </c>
      <c r="G32" s="51">
        <v>7</v>
      </c>
      <c r="H32" s="52">
        <f t="shared" si="0"/>
        <v>5599.6500000000005</v>
      </c>
    </row>
    <row r="33" spans="1:8" x14ac:dyDescent="0.3">
      <c r="A33" s="47" t="s">
        <v>80</v>
      </c>
      <c r="B33" s="48" t="s">
        <v>68</v>
      </c>
      <c r="C33" s="48" t="s">
        <v>8</v>
      </c>
      <c r="D33" s="48" t="s">
        <v>85</v>
      </c>
      <c r="E33" s="49">
        <v>42572</v>
      </c>
      <c r="F33" s="50">
        <v>340.95</v>
      </c>
      <c r="G33" s="51">
        <v>6</v>
      </c>
      <c r="H33" s="52">
        <f t="shared" si="0"/>
        <v>2045.6999999999998</v>
      </c>
    </row>
    <row r="34" spans="1:8" x14ac:dyDescent="0.3">
      <c r="A34" s="47" t="s">
        <v>71</v>
      </c>
      <c r="B34" s="48" t="s">
        <v>65</v>
      </c>
      <c r="C34" s="48" t="s">
        <v>16</v>
      </c>
      <c r="D34" s="48" t="s">
        <v>85</v>
      </c>
      <c r="E34" s="49">
        <v>42573</v>
      </c>
      <c r="F34" s="50">
        <v>79.989999999999995</v>
      </c>
      <c r="G34" s="51">
        <v>5</v>
      </c>
      <c r="H34" s="52">
        <f t="shared" si="0"/>
        <v>399.95</v>
      </c>
    </row>
    <row r="35" spans="1:8" x14ac:dyDescent="0.3">
      <c r="A35" s="47" t="s">
        <v>78</v>
      </c>
      <c r="B35" s="48" t="s">
        <v>65</v>
      </c>
      <c r="C35" s="48" t="s">
        <v>12</v>
      </c>
      <c r="D35" s="48" t="s">
        <v>85</v>
      </c>
      <c r="E35" s="49">
        <v>42576</v>
      </c>
      <c r="F35" s="50">
        <v>79.989999999999995</v>
      </c>
      <c r="G35" s="51">
        <v>10</v>
      </c>
      <c r="H35" s="52">
        <f t="shared" si="0"/>
        <v>799.9</v>
      </c>
    </row>
    <row r="36" spans="1:8" x14ac:dyDescent="0.3">
      <c r="A36" s="47" t="s">
        <v>72</v>
      </c>
      <c r="B36" s="48" t="s">
        <v>68</v>
      </c>
      <c r="C36" s="48" t="s">
        <v>22</v>
      </c>
      <c r="D36" s="48" t="s">
        <v>81</v>
      </c>
      <c r="E36" s="49">
        <v>42577</v>
      </c>
      <c r="F36" s="50">
        <v>340.95</v>
      </c>
      <c r="G36" s="51">
        <v>7</v>
      </c>
      <c r="H36" s="52">
        <f t="shared" si="0"/>
        <v>2386.65</v>
      </c>
    </row>
    <row r="37" spans="1:8" x14ac:dyDescent="0.3">
      <c r="A37" s="47" t="s">
        <v>72</v>
      </c>
      <c r="B37" s="48" t="s">
        <v>68</v>
      </c>
      <c r="C37" s="48" t="s">
        <v>22</v>
      </c>
      <c r="D37" s="48" t="s">
        <v>81</v>
      </c>
      <c r="E37" s="49">
        <v>42577</v>
      </c>
      <c r="F37" s="50">
        <v>340.95</v>
      </c>
      <c r="G37" s="51">
        <v>11</v>
      </c>
      <c r="H37" s="52">
        <f t="shared" si="0"/>
        <v>3750.45</v>
      </c>
    </row>
    <row r="38" spans="1:8" x14ac:dyDescent="0.3">
      <c r="A38" s="47" t="s">
        <v>76</v>
      </c>
      <c r="B38" s="48" t="s">
        <v>68</v>
      </c>
      <c r="C38" s="48" t="s">
        <v>8</v>
      </c>
      <c r="D38" s="48" t="s">
        <v>81</v>
      </c>
      <c r="E38" s="49">
        <v>42577</v>
      </c>
      <c r="F38" s="50">
        <v>340.95</v>
      </c>
      <c r="G38" s="51">
        <v>9</v>
      </c>
      <c r="H38" s="52">
        <f t="shared" si="0"/>
        <v>3068.5499999999997</v>
      </c>
    </row>
    <row r="39" spans="1:8" x14ac:dyDescent="0.3">
      <c r="A39" s="47" t="s">
        <v>76</v>
      </c>
      <c r="B39" s="48" t="s">
        <v>68</v>
      </c>
      <c r="C39" s="48" t="s">
        <v>8</v>
      </c>
      <c r="D39" s="48" t="s">
        <v>81</v>
      </c>
      <c r="E39" s="49">
        <v>42577</v>
      </c>
      <c r="F39" s="50">
        <v>340.95</v>
      </c>
      <c r="G39" s="51">
        <v>12</v>
      </c>
      <c r="H39" s="52">
        <f t="shared" si="0"/>
        <v>4091.3999999999996</v>
      </c>
    </row>
    <row r="40" spans="1:8" x14ac:dyDescent="0.3">
      <c r="A40" s="47" t="s">
        <v>80</v>
      </c>
      <c r="B40" s="48" t="s">
        <v>68</v>
      </c>
      <c r="C40" s="48" t="s">
        <v>8</v>
      </c>
      <c r="D40" s="48" t="s">
        <v>81</v>
      </c>
      <c r="E40" s="49">
        <v>42577</v>
      </c>
      <c r="F40" s="50">
        <v>340.95</v>
      </c>
      <c r="G40" s="51">
        <v>15</v>
      </c>
      <c r="H40" s="52">
        <f t="shared" si="0"/>
        <v>5114.25</v>
      </c>
    </row>
    <row r="41" spans="1:8" x14ac:dyDescent="0.3">
      <c r="A41" s="47" t="s">
        <v>80</v>
      </c>
      <c r="B41" s="48" t="s">
        <v>68</v>
      </c>
      <c r="C41" s="48" t="s">
        <v>8</v>
      </c>
      <c r="D41" s="48" t="s">
        <v>81</v>
      </c>
      <c r="E41" s="49">
        <v>42577</v>
      </c>
      <c r="F41" s="50">
        <v>340.95</v>
      </c>
      <c r="G41" s="51">
        <v>17</v>
      </c>
      <c r="H41" s="52">
        <f t="shared" si="0"/>
        <v>5796.15</v>
      </c>
    </row>
    <row r="42" spans="1:8" x14ac:dyDescent="0.3">
      <c r="A42" s="47" t="s">
        <v>78</v>
      </c>
      <c r="B42" s="48" t="s">
        <v>65</v>
      </c>
      <c r="C42" s="48" t="s">
        <v>12</v>
      </c>
      <c r="D42" s="48" t="s">
        <v>84</v>
      </c>
      <c r="E42" s="49">
        <v>42579</v>
      </c>
      <c r="F42" s="50">
        <v>79.989999999999995</v>
      </c>
      <c r="G42" s="51">
        <v>9</v>
      </c>
      <c r="H42" s="52">
        <f t="shared" si="0"/>
        <v>719.91</v>
      </c>
    </row>
    <row r="43" spans="1:8" x14ac:dyDescent="0.3">
      <c r="A43" s="47" t="s">
        <v>78</v>
      </c>
      <c r="B43" s="48" t="s">
        <v>65</v>
      </c>
      <c r="C43" s="48" t="s">
        <v>12</v>
      </c>
      <c r="D43" s="48" t="s">
        <v>84</v>
      </c>
      <c r="E43" s="49">
        <v>42579</v>
      </c>
      <c r="F43" s="50">
        <v>79.989999999999995</v>
      </c>
      <c r="G43" s="51">
        <v>14</v>
      </c>
      <c r="H43" s="52">
        <f t="shared" si="0"/>
        <v>1119.8599999999999</v>
      </c>
    </row>
    <row r="44" spans="1:8" x14ac:dyDescent="0.3">
      <c r="A44" s="47" t="s">
        <v>79</v>
      </c>
      <c r="B44" s="48" t="s">
        <v>68</v>
      </c>
      <c r="C44" s="48" t="s">
        <v>22</v>
      </c>
      <c r="D44" s="48" t="s">
        <v>85</v>
      </c>
      <c r="E44" s="49">
        <v>42580</v>
      </c>
      <c r="F44" s="50">
        <v>340.95</v>
      </c>
      <c r="G44" s="51">
        <v>1</v>
      </c>
      <c r="H44" s="52">
        <f t="shared" si="0"/>
        <v>340.95</v>
      </c>
    </row>
    <row r="45" spans="1:8" x14ac:dyDescent="0.3">
      <c r="A45" s="47" t="s">
        <v>79</v>
      </c>
      <c r="B45" s="48" t="s">
        <v>68</v>
      </c>
      <c r="C45" s="48" t="s">
        <v>22</v>
      </c>
      <c r="D45" s="48" t="s">
        <v>85</v>
      </c>
      <c r="E45" s="49">
        <v>42580</v>
      </c>
      <c r="F45" s="50">
        <v>340.95</v>
      </c>
      <c r="G45" s="51">
        <v>3</v>
      </c>
      <c r="H45" s="52">
        <f t="shared" si="0"/>
        <v>1022.8499999999999</v>
      </c>
    </row>
    <row r="46" spans="1:8" x14ac:dyDescent="0.3">
      <c r="A46" s="47" t="s">
        <v>79</v>
      </c>
      <c r="B46" s="48" t="s">
        <v>67</v>
      </c>
      <c r="C46" s="48" t="s">
        <v>22</v>
      </c>
      <c r="D46" s="48" t="s">
        <v>84</v>
      </c>
      <c r="E46" s="49">
        <v>42582</v>
      </c>
      <c r="F46" s="50">
        <v>799.95</v>
      </c>
      <c r="G46" s="51">
        <v>4</v>
      </c>
      <c r="H46" s="52">
        <f t="shared" si="0"/>
        <v>3199.8</v>
      </c>
    </row>
    <row r="47" spans="1:8" x14ac:dyDescent="0.3">
      <c r="A47" s="47" t="s">
        <v>79</v>
      </c>
      <c r="B47" s="48" t="s">
        <v>67</v>
      </c>
      <c r="C47" s="48" t="s">
        <v>22</v>
      </c>
      <c r="D47" s="48" t="s">
        <v>84</v>
      </c>
      <c r="E47" s="49">
        <v>42582</v>
      </c>
      <c r="F47" s="50">
        <v>799.95</v>
      </c>
      <c r="G47" s="51">
        <v>11</v>
      </c>
      <c r="H47" s="52">
        <f t="shared" si="0"/>
        <v>8799.4500000000007</v>
      </c>
    </row>
    <row r="48" spans="1:8" x14ac:dyDescent="0.3">
      <c r="A48" s="47" t="s">
        <v>73</v>
      </c>
      <c r="B48" s="48" t="s">
        <v>66</v>
      </c>
      <c r="C48" s="48" t="s">
        <v>22</v>
      </c>
      <c r="D48" s="48" t="s">
        <v>82</v>
      </c>
      <c r="E48" s="49">
        <v>42583</v>
      </c>
      <c r="F48" s="50">
        <v>340.95</v>
      </c>
      <c r="G48" s="51">
        <v>4</v>
      </c>
      <c r="H48" s="52">
        <f t="shared" si="0"/>
        <v>1363.8</v>
      </c>
    </row>
    <row r="49" spans="1:8" x14ac:dyDescent="0.3">
      <c r="A49" s="47" t="s">
        <v>73</v>
      </c>
      <c r="B49" s="48" t="s">
        <v>66</v>
      </c>
      <c r="C49" s="48" t="s">
        <v>22</v>
      </c>
      <c r="D49" s="48" t="s">
        <v>82</v>
      </c>
      <c r="E49" s="49">
        <v>42583</v>
      </c>
      <c r="F49" s="50">
        <v>340.95</v>
      </c>
      <c r="G49" s="51">
        <v>6</v>
      </c>
      <c r="H49" s="52">
        <f t="shared" si="0"/>
        <v>2045.6999999999998</v>
      </c>
    </row>
    <row r="50" spans="1:8" x14ac:dyDescent="0.3">
      <c r="A50" s="47" t="s">
        <v>80</v>
      </c>
      <c r="B50" s="48" t="s">
        <v>64</v>
      </c>
      <c r="C50" s="48" t="s">
        <v>8</v>
      </c>
      <c r="D50" s="48" t="s">
        <v>81</v>
      </c>
      <c r="E50" s="49">
        <v>42583</v>
      </c>
      <c r="F50" s="50">
        <v>168.95</v>
      </c>
      <c r="G50" s="51">
        <v>8</v>
      </c>
      <c r="H50" s="52">
        <f t="shared" si="0"/>
        <v>1351.6</v>
      </c>
    </row>
    <row r="51" spans="1:8" x14ac:dyDescent="0.3">
      <c r="A51" s="47" t="s">
        <v>80</v>
      </c>
      <c r="B51" s="48" t="s">
        <v>64</v>
      </c>
      <c r="C51" s="48" t="s">
        <v>8</v>
      </c>
      <c r="D51" s="48" t="s">
        <v>81</v>
      </c>
      <c r="E51" s="49">
        <v>42583</v>
      </c>
      <c r="F51" s="50">
        <v>168.95</v>
      </c>
      <c r="G51" s="51">
        <v>13</v>
      </c>
      <c r="H51" s="52">
        <f t="shared" si="0"/>
        <v>2196.35</v>
      </c>
    </row>
    <row r="52" spans="1:8" x14ac:dyDescent="0.3">
      <c r="A52" s="47" t="s">
        <v>80</v>
      </c>
      <c r="B52" s="48" t="s">
        <v>65</v>
      </c>
      <c r="C52" s="48" t="s">
        <v>8</v>
      </c>
      <c r="D52" s="48" t="s">
        <v>81</v>
      </c>
      <c r="E52" s="49">
        <v>42583</v>
      </c>
      <c r="F52" s="50">
        <v>79.989999999999995</v>
      </c>
      <c r="G52" s="51">
        <v>8</v>
      </c>
      <c r="H52" s="52">
        <f t="shared" si="0"/>
        <v>639.91999999999996</v>
      </c>
    </row>
    <row r="53" spans="1:8" x14ac:dyDescent="0.3">
      <c r="A53" s="47" t="s">
        <v>80</v>
      </c>
      <c r="B53" s="48" t="s">
        <v>65</v>
      </c>
      <c r="C53" s="48" t="s">
        <v>8</v>
      </c>
      <c r="D53" s="48" t="s">
        <v>81</v>
      </c>
      <c r="E53" s="49">
        <v>42583</v>
      </c>
      <c r="F53" s="50">
        <v>79.989999999999995</v>
      </c>
      <c r="G53" s="51">
        <v>14</v>
      </c>
      <c r="H53" s="52">
        <f t="shared" si="0"/>
        <v>1119.8599999999999</v>
      </c>
    </row>
    <row r="54" spans="1:8" x14ac:dyDescent="0.3">
      <c r="A54" s="47" t="s">
        <v>72</v>
      </c>
      <c r="B54" s="48" t="s">
        <v>65</v>
      </c>
      <c r="C54" s="48" t="s">
        <v>22</v>
      </c>
      <c r="D54" s="48" t="s">
        <v>81</v>
      </c>
      <c r="E54" s="49">
        <v>42586</v>
      </c>
      <c r="F54" s="50">
        <v>79.989999999999995</v>
      </c>
      <c r="G54" s="51">
        <v>17</v>
      </c>
      <c r="H54" s="52">
        <f t="shared" si="0"/>
        <v>1359.83</v>
      </c>
    </row>
    <row r="55" spans="1:8" x14ac:dyDescent="0.3">
      <c r="A55" s="47" t="s">
        <v>73</v>
      </c>
      <c r="B55" s="48" t="s">
        <v>67</v>
      </c>
      <c r="C55" s="48" t="s">
        <v>22</v>
      </c>
      <c r="D55" s="48" t="s">
        <v>84</v>
      </c>
      <c r="E55" s="49">
        <v>42587</v>
      </c>
      <c r="F55" s="50">
        <v>799.95</v>
      </c>
      <c r="G55" s="51">
        <v>1</v>
      </c>
      <c r="H55" s="52">
        <f t="shared" si="0"/>
        <v>799.95</v>
      </c>
    </row>
    <row r="56" spans="1:8" x14ac:dyDescent="0.3">
      <c r="A56" s="47" t="s">
        <v>74</v>
      </c>
      <c r="B56" s="48" t="s">
        <v>64</v>
      </c>
      <c r="C56" s="48" t="s">
        <v>8</v>
      </c>
      <c r="D56" s="48" t="s">
        <v>85</v>
      </c>
      <c r="E56" s="49">
        <v>42587</v>
      </c>
      <c r="F56" s="50">
        <v>168.95</v>
      </c>
      <c r="G56" s="51">
        <v>11</v>
      </c>
      <c r="H56" s="52">
        <f t="shared" si="0"/>
        <v>1858.4499999999998</v>
      </c>
    </row>
    <row r="57" spans="1:8" x14ac:dyDescent="0.3">
      <c r="A57" s="47" t="s">
        <v>73</v>
      </c>
      <c r="B57" s="48" t="s">
        <v>67</v>
      </c>
      <c r="C57" s="48" t="s">
        <v>22</v>
      </c>
      <c r="D57" s="48" t="s">
        <v>82</v>
      </c>
      <c r="E57" s="49">
        <v>42590</v>
      </c>
      <c r="F57" s="50">
        <v>799.95</v>
      </c>
      <c r="G57" s="51">
        <v>9</v>
      </c>
      <c r="H57" s="52">
        <f t="shared" si="0"/>
        <v>7199.55</v>
      </c>
    </row>
    <row r="58" spans="1:8" x14ac:dyDescent="0.3">
      <c r="A58" s="47" t="s">
        <v>76</v>
      </c>
      <c r="B58" s="48" t="s">
        <v>65</v>
      </c>
      <c r="C58" s="48" t="s">
        <v>8</v>
      </c>
      <c r="D58" s="48" t="s">
        <v>81</v>
      </c>
      <c r="E58" s="49">
        <v>42590</v>
      </c>
      <c r="F58" s="50">
        <v>79.989999999999995</v>
      </c>
      <c r="G58" s="51">
        <v>15</v>
      </c>
      <c r="H58" s="52">
        <f t="shared" si="0"/>
        <v>1199.8499999999999</v>
      </c>
    </row>
    <row r="59" spans="1:8" x14ac:dyDescent="0.3">
      <c r="A59" s="47" t="s">
        <v>79</v>
      </c>
      <c r="B59" s="48" t="s">
        <v>67</v>
      </c>
      <c r="C59" s="48" t="s">
        <v>22</v>
      </c>
      <c r="D59" s="48" t="s">
        <v>81</v>
      </c>
      <c r="E59" s="49">
        <v>42590</v>
      </c>
      <c r="F59" s="50">
        <v>799.95</v>
      </c>
      <c r="G59" s="51">
        <v>14</v>
      </c>
      <c r="H59" s="52">
        <f t="shared" si="0"/>
        <v>11199.300000000001</v>
      </c>
    </row>
    <row r="60" spans="1:8" x14ac:dyDescent="0.3">
      <c r="A60" s="47" t="s">
        <v>80</v>
      </c>
      <c r="B60" s="48" t="s">
        <v>65</v>
      </c>
      <c r="C60" s="48" t="s">
        <v>8</v>
      </c>
      <c r="D60" s="48" t="s">
        <v>81</v>
      </c>
      <c r="E60" s="49">
        <v>42590</v>
      </c>
      <c r="F60" s="50">
        <v>79.989999999999995</v>
      </c>
      <c r="G60" s="51">
        <v>20</v>
      </c>
      <c r="H60" s="52">
        <f t="shared" si="0"/>
        <v>1599.8</v>
      </c>
    </row>
    <row r="61" spans="1:8" x14ac:dyDescent="0.3">
      <c r="A61" s="47" t="s">
        <v>74</v>
      </c>
      <c r="B61" s="48" t="s">
        <v>67</v>
      </c>
      <c r="C61" s="48" t="s">
        <v>8</v>
      </c>
      <c r="D61" s="48" t="s">
        <v>84</v>
      </c>
      <c r="E61" s="49">
        <v>42590</v>
      </c>
      <c r="F61" s="50">
        <v>799.95</v>
      </c>
      <c r="G61" s="51">
        <v>5</v>
      </c>
      <c r="H61" s="52">
        <f t="shared" si="0"/>
        <v>3999.75</v>
      </c>
    </row>
    <row r="62" spans="1:8" x14ac:dyDescent="0.3">
      <c r="A62" s="47" t="s">
        <v>74</v>
      </c>
      <c r="B62" s="48" t="s">
        <v>67</v>
      </c>
      <c r="C62" s="48" t="s">
        <v>8</v>
      </c>
      <c r="D62" s="48" t="s">
        <v>81</v>
      </c>
      <c r="E62" s="49">
        <v>42591</v>
      </c>
      <c r="F62" s="50">
        <v>799.95</v>
      </c>
      <c r="G62" s="51">
        <v>18</v>
      </c>
      <c r="H62" s="52">
        <f t="shared" si="0"/>
        <v>14399.1</v>
      </c>
    </row>
    <row r="63" spans="1:8" x14ac:dyDescent="0.3">
      <c r="A63" s="47" t="s">
        <v>71</v>
      </c>
      <c r="B63" s="48" t="s">
        <v>64</v>
      </c>
      <c r="C63" s="48" t="s">
        <v>16</v>
      </c>
      <c r="D63" s="48" t="s">
        <v>84</v>
      </c>
      <c r="E63" s="49">
        <v>42591</v>
      </c>
      <c r="F63" s="50">
        <v>168.95</v>
      </c>
      <c r="G63" s="51">
        <v>8</v>
      </c>
      <c r="H63" s="52">
        <f t="shared" si="0"/>
        <v>1351.6</v>
      </c>
    </row>
    <row r="64" spans="1:8" x14ac:dyDescent="0.3">
      <c r="A64" s="47" t="s">
        <v>74</v>
      </c>
      <c r="B64" s="48" t="s">
        <v>67</v>
      </c>
      <c r="C64" s="48" t="s">
        <v>8</v>
      </c>
      <c r="D64" s="48" t="s">
        <v>84</v>
      </c>
      <c r="E64" s="49">
        <v>42592</v>
      </c>
      <c r="F64" s="50">
        <v>799.95</v>
      </c>
      <c r="G64" s="51">
        <v>14</v>
      </c>
      <c r="H64" s="52">
        <f t="shared" si="0"/>
        <v>11199.300000000001</v>
      </c>
    </row>
    <row r="65" spans="1:8" x14ac:dyDescent="0.3">
      <c r="A65" s="47" t="s">
        <v>79</v>
      </c>
      <c r="B65" s="48" t="s">
        <v>68</v>
      </c>
      <c r="C65" s="48" t="s">
        <v>22</v>
      </c>
      <c r="D65" s="48" t="s">
        <v>81</v>
      </c>
      <c r="E65" s="49">
        <v>42593</v>
      </c>
      <c r="F65" s="50">
        <v>340.95</v>
      </c>
      <c r="G65" s="51">
        <v>18</v>
      </c>
      <c r="H65" s="52">
        <f t="shared" si="0"/>
        <v>6137.0999999999995</v>
      </c>
    </row>
    <row r="66" spans="1:8" x14ac:dyDescent="0.3">
      <c r="A66" s="47" t="s">
        <v>70</v>
      </c>
      <c r="B66" s="48" t="s">
        <v>68</v>
      </c>
      <c r="C66" s="48" t="s">
        <v>12</v>
      </c>
      <c r="D66" s="48" t="s">
        <v>85</v>
      </c>
      <c r="E66" s="49">
        <v>42593</v>
      </c>
      <c r="F66" s="50">
        <v>340.95</v>
      </c>
      <c r="G66" s="51">
        <v>2</v>
      </c>
      <c r="H66" s="52">
        <f t="shared" ref="H66:H129" si="1">F66*G66</f>
        <v>681.9</v>
      </c>
    </row>
    <row r="67" spans="1:8" x14ac:dyDescent="0.3">
      <c r="A67" s="47" t="s">
        <v>79</v>
      </c>
      <c r="B67" s="48" t="s">
        <v>67</v>
      </c>
      <c r="C67" s="48" t="s">
        <v>22</v>
      </c>
      <c r="D67" s="48" t="s">
        <v>81</v>
      </c>
      <c r="E67" s="49">
        <v>42594</v>
      </c>
      <c r="F67" s="50">
        <v>799.95</v>
      </c>
      <c r="G67" s="51">
        <v>17</v>
      </c>
      <c r="H67" s="52">
        <f t="shared" si="1"/>
        <v>13599.150000000001</v>
      </c>
    </row>
    <row r="68" spans="1:8" x14ac:dyDescent="0.3">
      <c r="A68" s="47" t="s">
        <v>72</v>
      </c>
      <c r="B68" s="48" t="s">
        <v>68</v>
      </c>
      <c r="C68" s="48" t="s">
        <v>22</v>
      </c>
      <c r="D68" s="48" t="s">
        <v>84</v>
      </c>
      <c r="E68" s="49">
        <v>42594</v>
      </c>
      <c r="F68" s="50">
        <v>340.95</v>
      </c>
      <c r="G68" s="51">
        <v>12</v>
      </c>
      <c r="H68" s="52">
        <f t="shared" si="1"/>
        <v>4091.3999999999996</v>
      </c>
    </row>
    <row r="69" spans="1:8" x14ac:dyDescent="0.3">
      <c r="A69" s="47" t="s">
        <v>79</v>
      </c>
      <c r="B69" s="48" t="s">
        <v>66</v>
      </c>
      <c r="C69" s="48" t="s">
        <v>22</v>
      </c>
      <c r="D69" s="48" t="s">
        <v>85</v>
      </c>
      <c r="E69" s="49">
        <v>42598</v>
      </c>
      <c r="F69" s="50">
        <v>340.95</v>
      </c>
      <c r="G69" s="51">
        <v>14</v>
      </c>
      <c r="H69" s="52">
        <f t="shared" si="1"/>
        <v>4773.3</v>
      </c>
    </row>
    <row r="70" spans="1:8" x14ac:dyDescent="0.3">
      <c r="A70" s="47" t="s">
        <v>79</v>
      </c>
      <c r="B70" s="48" t="s">
        <v>67</v>
      </c>
      <c r="C70" s="48" t="s">
        <v>22</v>
      </c>
      <c r="D70" s="48" t="s">
        <v>82</v>
      </c>
      <c r="E70" s="49">
        <v>42599</v>
      </c>
      <c r="F70" s="50">
        <v>799.95</v>
      </c>
      <c r="G70" s="51">
        <v>9</v>
      </c>
      <c r="H70" s="52">
        <f t="shared" si="1"/>
        <v>7199.55</v>
      </c>
    </row>
    <row r="71" spans="1:8" x14ac:dyDescent="0.3">
      <c r="A71" s="47" t="s">
        <v>78</v>
      </c>
      <c r="B71" s="48" t="s">
        <v>64</v>
      </c>
      <c r="C71" s="48" t="s">
        <v>12</v>
      </c>
      <c r="D71" s="48" t="s">
        <v>82</v>
      </c>
      <c r="E71" s="49">
        <v>42603</v>
      </c>
      <c r="F71" s="50">
        <v>168.95</v>
      </c>
      <c r="G71" s="51">
        <v>4</v>
      </c>
      <c r="H71" s="52">
        <f t="shared" si="1"/>
        <v>675.8</v>
      </c>
    </row>
    <row r="72" spans="1:8" x14ac:dyDescent="0.3">
      <c r="A72" s="47" t="s">
        <v>76</v>
      </c>
      <c r="B72" s="48" t="s">
        <v>66</v>
      </c>
      <c r="C72" s="48" t="s">
        <v>8</v>
      </c>
      <c r="D72" s="48" t="s">
        <v>81</v>
      </c>
      <c r="E72" s="49">
        <v>42603</v>
      </c>
      <c r="F72" s="50">
        <v>340.95</v>
      </c>
      <c r="G72" s="51">
        <v>20</v>
      </c>
      <c r="H72" s="52">
        <f t="shared" si="1"/>
        <v>6819</v>
      </c>
    </row>
    <row r="73" spans="1:8" x14ac:dyDescent="0.3">
      <c r="A73" s="47" t="s">
        <v>78</v>
      </c>
      <c r="B73" s="48" t="s">
        <v>65</v>
      </c>
      <c r="C73" s="48" t="s">
        <v>12</v>
      </c>
      <c r="D73" s="48" t="s">
        <v>85</v>
      </c>
      <c r="E73" s="49">
        <v>42604</v>
      </c>
      <c r="F73" s="50">
        <v>79.989999999999995</v>
      </c>
      <c r="G73" s="51">
        <v>10</v>
      </c>
      <c r="H73" s="52">
        <f t="shared" si="1"/>
        <v>799.9</v>
      </c>
    </row>
    <row r="74" spans="1:8" x14ac:dyDescent="0.3">
      <c r="A74" s="47" t="s">
        <v>79</v>
      </c>
      <c r="B74" s="48" t="s">
        <v>65</v>
      </c>
      <c r="C74" s="48" t="s">
        <v>22</v>
      </c>
      <c r="D74" s="48" t="s">
        <v>82</v>
      </c>
      <c r="E74" s="49">
        <v>42606</v>
      </c>
      <c r="F74" s="50">
        <v>79.989999999999995</v>
      </c>
      <c r="G74" s="51">
        <v>12</v>
      </c>
      <c r="H74" s="52">
        <f t="shared" si="1"/>
        <v>959.87999999999988</v>
      </c>
    </row>
    <row r="75" spans="1:8" x14ac:dyDescent="0.3">
      <c r="A75" s="47" t="s">
        <v>70</v>
      </c>
      <c r="B75" s="48" t="s">
        <v>64</v>
      </c>
      <c r="C75" s="48" t="s">
        <v>12</v>
      </c>
      <c r="D75" s="48" t="s">
        <v>82</v>
      </c>
      <c r="E75" s="49">
        <v>42607</v>
      </c>
      <c r="F75" s="50">
        <v>168.95</v>
      </c>
      <c r="G75" s="51">
        <v>11</v>
      </c>
      <c r="H75" s="52">
        <f t="shared" si="1"/>
        <v>1858.4499999999998</v>
      </c>
    </row>
    <row r="76" spans="1:8" x14ac:dyDescent="0.3">
      <c r="A76" s="47" t="s">
        <v>79</v>
      </c>
      <c r="B76" s="48" t="s">
        <v>66</v>
      </c>
      <c r="C76" s="48" t="s">
        <v>22</v>
      </c>
      <c r="D76" s="48" t="s">
        <v>83</v>
      </c>
      <c r="E76" s="49">
        <v>42608</v>
      </c>
      <c r="F76" s="50">
        <v>340.95</v>
      </c>
      <c r="G76" s="51">
        <v>1</v>
      </c>
      <c r="H76" s="52">
        <f t="shared" si="1"/>
        <v>340.95</v>
      </c>
    </row>
    <row r="77" spans="1:8" x14ac:dyDescent="0.3">
      <c r="A77" s="47" t="s">
        <v>72</v>
      </c>
      <c r="B77" s="48" t="s">
        <v>67</v>
      </c>
      <c r="C77" s="48" t="s">
        <v>22</v>
      </c>
      <c r="D77" s="48" t="s">
        <v>82</v>
      </c>
      <c r="E77" s="49">
        <v>42611</v>
      </c>
      <c r="F77" s="50">
        <v>799.95</v>
      </c>
      <c r="G77" s="51">
        <v>8</v>
      </c>
      <c r="H77" s="52">
        <f t="shared" si="1"/>
        <v>6399.6</v>
      </c>
    </row>
    <row r="78" spans="1:8" x14ac:dyDescent="0.3">
      <c r="A78" s="47" t="s">
        <v>73</v>
      </c>
      <c r="B78" s="48" t="s">
        <v>64</v>
      </c>
      <c r="C78" s="48" t="s">
        <v>22</v>
      </c>
      <c r="D78" s="48" t="s">
        <v>85</v>
      </c>
      <c r="E78" s="49">
        <v>42611</v>
      </c>
      <c r="F78" s="50">
        <v>168.95</v>
      </c>
      <c r="G78" s="51">
        <v>15</v>
      </c>
      <c r="H78" s="52">
        <f t="shared" si="1"/>
        <v>2534.25</v>
      </c>
    </row>
    <row r="79" spans="1:8" x14ac:dyDescent="0.3">
      <c r="A79" s="47" t="s">
        <v>80</v>
      </c>
      <c r="B79" s="48" t="s">
        <v>68</v>
      </c>
      <c r="C79" s="48" t="s">
        <v>8</v>
      </c>
      <c r="D79" s="48" t="s">
        <v>83</v>
      </c>
      <c r="E79" s="49">
        <v>42611</v>
      </c>
      <c r="F79" s="50">
        <v>340.95</v>
      </c>
      <c r="G79" s="51">
        <v>6</v>
      </c>
      <c r="H79" s="52">
        <f t="shared" si="1"/>
        <v>2045.6999999999998</v>
      </c>
    </row>
    <row r="80" spans="1:8" x14ac:dyDescent="0.3">
      <c r="A80" s="47" t="s">
        <v>73</v>
      </c>
      <c r="B80" s="48" t="s">
        <v>68</v>
      </c>
      <c r="C80" s="48" t="s">
        <v>22</v>
      </c>
      <c r="D80" s="48" t="s">
        <v>81</v>
      </c>
      <c r="E80" s="49">
        <v>42612</v>
      </c>
      <c r="F80" s="50">
        <v>340.95</v>
      </c>
      <c r="G80" s="51">
        <v>17</v>
      </c>
      <c r="H80" s="52">
        <f t="shared" si="1"/>
        <v>5796.15</v>
      </c>
    </row>
    <row r="81" spans="1:8" x14ac:dyDescent="0.3">
      <c r="A81" s="47" t="s">
        <v>71</v>
      </c>
      <c r="B81" s="48" t="s">
        <v>68</v>
      </c>
      <c r="C81" s="48" t="s">
        <v>16</v>
      </c>
      <c r="D81" s="48" t="s">
        <v>84</v>
      </c>
      <c r="E81" s="49">
        <v>42612</v>
      </c>
      <c r="F81" s="50">
        <v>340.95</v>
      </c>
      <c r="G81" s="51">
        <v>2</v>
      </c>
      <c r="H81" s="52">
        <f t="shared" si="1"/>
        <v>681.9</v>
      </c>
    </row>
    <row r="82" spans="1:8" x14ac:dyDescent="0.3">
      <c r="A82" s="47" t="s">
        <v>73</v>
      </c>
      <c r="B82" s="48" t="s">
        <v>68</v>
      </c>
      <c r="C82" s="48" t="s">
        <v>22</v>
      </c>
      <c r="D82" s="48" t="s">
        <v>84</v>
      </c>
      <c r="E82" s="49">
        <v>42612</v>
      </c>
      <c r="F82" s="50">
        <v>340.95</v>
      </c>
      <c r="G82" s="51">
        <v>9</v>
      </c>
      <c r="H82" s="52">
        <f t="shared" si="1"/>
        <v>3068.5499999999997</v>
      </c>
    </row>
    <row r="83" spans="1:8" x14ac:dyDescent="0.3">
      <c r="A83" s="47" t="s">
        <v>79</v>
      </c>
      <c r="B83" s="48" t="s">
        <v>67</v>
      </c>
      <c r="C83" s="48" t="s">
        <v>22</v>
      </c>
      <c r="D83" s="48" t="s">
        <v>84</v>
      </c>
      <c r="E83" s="49">
        <v>42612</v>
      </c>
      <c r="F83" s="50">
        <v>799.95</v>
      </c>
      <c r="G83" s="51">
        <v>8</v>
      </c>
      <c r="H83" s="52">
        <f t="shared" si="1"/>
        <v>6399.6</v>
      </c>
    </row>
    <row r="84" spans="1:8" x14ac:dyDescent="0.3">
      <c r="A84" s="47" t="s">
        <v>80</v>
      </c>
      <c r="B84" s="48" t="s">
        <v>66</v>
      </c>
      <c r="C84" s="48" t="s">
        <v>8</v>
      </c>
      <c r="D84" s="48" t="s">
        <v>82</v>
      </c>
      <c r="E84" s="49">
        <v>42613</v>
      </c>
      <c r="F84" s="50">
        <v>340.95</v>
      </c>
      <c r="G84" s="51">
        <v>5</v>
      </c>
      <c r="H84" s="52">
        <f t="shared" si="1"/>
        <v>1704.75</v>
      </c>
    </row>
    <row r="85" spans="1:8" x14ac:dyDescent="0.3">
      <c r="A85" s="47" t="s">
        <v>76</v>
      </c>
      <c r="B85" s="48" t="s">
        <v>67</v>
      </c>
      <c r="C85" s="48" t="s">
        <v>8</v>
      </c>
      <c r="D85" s="48" t="s">
        <v>82</v>
      </c>
      <c r="E85" s="49">
        <v>42615</v>
      </c>
      <c r="F85" s="50">
        <v>799.95</v>
      </c>
      <c r="G85" s="51">
        <v>11</v>
      </c>
      <c r="H85" s="52">
        <f t="shared" si="1"/>
        <v>8799.4500000000007</v>
      </c>
    </row>
    <row r="86" spans="1:8" x14ac:dyDescent="0.3">
      <c r="A86" s="47" t="s">
        <v>80</v>
      </c>
      <c r="B86" s="48" t="s">
        <v>65</v>
      </c>
      <c r="C86" s="48" t="s">
        <v>8</v>
      </c>
      <c r="D86" s="48" t="s">
        <v>82</v>
      </c>
      <c r="E86" s="49">
        <v>42617</v>
      </c>
      <c r="F86" s="50">
        <v>79.989999999999995</v>
      </c>
      <c r="G86" s="51">
        <v>9</v>
      </c>
      <c r="H86" s="52">
        <f t="shared" si="1"/>
        <v>719.91</v>
      </c>
    </row>
    <row r="87" spans="1:8" x14ac:dyDescent="0.3">
      <c r="A87" s="47" t="s">
        <v>71</v>
      </c>
      <c r="B87" s="48" t="s">
        <v>65</v>
      </c>
      <c r="C87" s="48" t="s">
        <v>16</v>
      </c>
      <c r="D87" s="48" t="s">
        <v>83</v>
      </c>
      <c r="E87" s="49">
        <v>42617</v>
      </c>
      <c r="F87" s="50">
        <v>79.989999999999995</v>
      </c>
      <c r="G87" s="51">
        <v>1</v>
      </c>
      <c r="H87" s="52">
        <f t="shared" si="1"/>
        <v>79.989999999999995</v>
      </c>
    </row>
    <row r="88" spans="1:8" x14ac:dyDescent="0.3">
      <c r="A88" s="47" t="s">
        <v>74</v>
      </c>
      <c r="B88" s="48" t="s">
        <v>68</v>
      </c>
      <c r="C88" s="48" t="s">
        <v>8</v>
      </c>
      <c r="D88" s="48" t="s">
        <v>83</v>
      </c>
      <c r="E88" s="49">
        <v>42617</v>
      </c>
      <c r="F88" s="50">
        <v>340.95</v>
      </c>
      <c r="G88" s="51">
        <v>11</v>
      </c>
      <c r="H88" s="52">
        <f t="shared" si="1"/>
        <v>3750.45</v>
      </c>
    </row>
    <row r="89" spans="1:8" x14ac:dyDescent="0.3">
      <c r="A89" s="47" t="s">
        <v>70</v>
      </c>
      <c r="B89" s="48" t="s">
        <v>65</v>
      </c>
      <c r="C89" s="48" t="s">
        <v>12</v>
      </c>
      <c r="D89" s="48" t="s">
        <v>82</v>
      </c>
      <c r="E89" s="49">
        <v>42618</v>
      </c>
      <c r="F89" s="50">
        <v>79.989999999999995</v>
      </c>
      <c r="G89" s="51">
        <v>5</v>
      </c>
      <c r="H89" s="52">
        <f t="shared" si="1"/>
        <v>399.95</v>
      </c>
    </row>
    <row r="90" spans="1:8" x14ac:dyDescent="0.3">
      <c r="A90" s="47" t="s">
        <v>74</v>
      </c>
      <c r="B90" s="48" t="s">
        <v>64</v>
      </c>
      <c r="C90" s="48" t="s">
        <v>8</v>
      </c>
      <c r="D90" s="48" t="s">
        <v>85</v>
      </c>
      <c r="E90" s="49">
        <v>42619</v>
      </c>
      <c r="F90" s="50">
        <v>168.95</v>
      </c>
      <c r="G90" s="51">
        <v>12</v>
      </c>
      <c r="H90" s="52">
        <f t="shared" si="1"/>
        <v>2027.3999999999999</v>
      </c>
    </row>
    <row r="91" spans="1:8" x14ac:dyDescent="0.3">
      <c r="A91" s="47" t="s">
        <v>72</v>
      </c>
      <c r="B91" s="48" t="s">
        <v>66</v>
      </c>
      <c r="C91" s="48" t="s">
        <v>22</v>
      </c>
      <c r="D91" s="48" t="s">
        <v>84</v>
      </c>
      <c r="E91" s="49">
        <v>42620</v>
      </c>
      <c r="F91" s="50">
        <v>340.95</v>
      </c>
      <c r="G91" s="51">
        <v>1</v>
      </c>
      <c r="H91" s="52">
        <f t="shared" si="1"/>
        <v>340.95</v>
      </c>
    </row>
    <row r="92" spans="1:8" x14ac:dyDescent="0.3">
      <c r="A92" s="47" t="s">
        <v>74</v>
      </c>
      <c r="B92" s="48" t="s">
        <v>67</v>
      </c>
      <c r="C92" s="48" t="s">
        <v>8</v>
      </c>
      <c r="D92" s="48" t="s">
        <v>84</v>
      </c>
      <c r="E92" s="49">
        <v>42620</v>
      </c>
      <c r="F92" s="50">
        <v>799.95</v>
      </c>
      <c r="G92" s="51">
        <v>9</v>
      </c>
      <c r="H92" s="52">
        <f t="shared" si="1"/>
        <v>7199.55</v>
      </c>
    </row>
    <row r="93" spans="1:8" x14ac:dyDescent="0.3">
      <c r="A93" s="47" t="s">
        <v>76</v>
      </c>
      <c r="B93" s="48" t="s">
        <v>66</v>
      </c>
      <c r="C93" s="48" t="s">
        <v>8</v>
      </c>
      <c r="D93" s="48" t="s">
        <v>81</v>
      </c>
      <c r="E93" s="49">
        <v>42622</v>
      </c>
      <c r="F93" s="50">
        <v>340.95</v>
      </c>
      <c r="G93" s="51">
        <v>16</v>
      </c>
      <c r="H93" s="52">
        <f t="shared" si="1"/>
        <v>5455.2</v>
      </c>
    </row>
    <row r="94" spans="1:8" x14ac:dyDescent="0.3">
      <c r="A94" s="47" t="s">
        <v>79</v>
      </c>
      <c r="B94" s="48" t="s">
        <v>67</v>
      </c>
      <c r="C94" s="48" t="s">
        <v>22</v>
      </c>
      <c r="D94" s="48" t="s">
        <v>85</v>
      </c>
      <c r="E94" s="49">
        <v>42625</v>
      </c>
      <c r="F94" s="50">
        <v>799.95</v>
      </c>
      <c r="G94" s="51">
        <v>8</v>
      </c>
      <c r="H94" s="52">
        <f t="shared" si="1"/>
        <v>6399.6</v>
      </c>
    </row>
    <row r="95" spans="1:8" x14ac:dyDescent="0.3">
      <c r="A95" s="47" t="s">
        <v>80</v>
      </c>
      <c r="B95" s="48" t="s">
        <v>65</v>
      </c>
      <c r="C95" s="48" t="s">
        <v>8</v>
      </c>
      <c r="D95" s="48" t="s">
        <v>81</v>
      </c>
      <c r="E95" s="49">
        <v>42626</v>
      </c>
      <c r="F95" s="50">
        <v>79.989999999999995</v>
      </c>
      <c r="G95" s="51">
        <v>20</v>
      </c>
      <c r="H95" s="52">
        <f t="shared" si="1"/>
        <v>1599.8</v>
      </c>
    </row>
    <row r="96" spans="1:8" x14ac:dyDescent="0.3">
      <c r="A96" s="47" t="s">
        <v>73</v>
      </c>
      <c r="B96" s="48" t="s">
        <v>66</v>
      </c>
      <c r="C96" s="48" t="s">
        <v>22</v>
      </c>
      <c r="D96" s="48" t="s">
        <v>83</v>
      </c>
      <c r="E96" s="49">
        <v>42626</v>
      </c>
      <c r="F96" s="50">
        <v>340.95</v>
      </c>
      <c r="G96" s="51">
        <v>6</v>
      </c>
      <c r="H96" s="52">
        <f t="shared" si="1"/>
        <v>2045.6999999999998</v>
      </c>
    </row>
    <row r="97" spans="1:8" x14ac:dyDescent="0.3">
      <c r="A97" s="47" t="s">
        <v>72</v>
      </c>
      <c r="B97" s="48" t="s">
        <v>66</v>
      </c>
      <c r="C97" s="48" t="s">
        <v>22</v>
      </c>
      <c r="D97" s="48" t="s">
        <v>81</v>
      </c>
      <c r="E97" s="49">
        <v>42628</v>
      </c>
      <c r="F97" s="50">
        <v>340.95</v>
      </c>
      <c r="G97" s="51">
        <v>20</v>
      </c>
      <c r="H97" s="52">
        <f t="shared" si="1"/>
        <v>6819</v>
      </c>
    </row>
    <row r="98" spans="1:8" x14ac:dyDescent="0.3">
      <c r="A98" s="47" t="s">
        <v>73</v>
      </c>
      <c r="B98" s="48" t="s">
        <v>66</v>
      </c>
      <c r="C98" s="48" t="s">
        <v>22</v>
      </c>
      <c r="D98" s="48" t="s">
        <v>82</v>
      </c>
      <c r="E98" s="49">
        <v>42629</v>
      </c>
      <c r="F98" s="50">
        <v>340.95</v>
      </c>
      <c r="G98" s="51">
        <v>15</v>
      </c>
      <c r="H98" s="52">
        <f t="shared" si="1"/>
        <v>5114.25</v>
      </c>
    </row>
    <row r="99" spans="1:8" x14ac:dyDescent="0.3">
      <c r="A99" s="47" t="s">
        <v>80</v>
      </c>
      <c r="B99" s="48" t="s">
        <v>67</v>
      </c>
      <c r="C99" s="48" t="s">
        <v>8</v>
      </c>
      <c r="D99" s="48" t="s">
        <v>85</v>
      </c>
      <c r="E99" s="49">
        <v>42632</v>
      </c>
      <c r="F99" s="50">
        <v>799.95</v>
      </c>
      <c r="G99" s="51">
        <v>7</v>
      </c>
      <c r="H99" s="52">
        <f t="shared" si="1"/>
        <v>5599.6500000000005</v>
      </c>
    </row>
    <row r="100" spans="1:8" x14ac:dyDescent="0.3">
      <c r="A100" s="47" t="s">
        <v>69</v>
      </c>
      <c r="B100" s="48" t="s">
        <v>68</v>
      </c>
      <c r="C100" s="48" t="s">
        <v>16</v>
      </c>
      <c r="D100" s="48" t="s">
        <v>83</v>
      </c>
      <c r="E100" s="49">
        <v>42632</v>
      </c>
      <c r="F100" s="50">
        <v>340.95</v>
      </c>
      <c r="G100" s="51">
        <v>9</v>
      </c>
      <c r="H100" s="52">
        <f t="shared" si="1"/>
        <v>3068.5499999999997</v>
      </c>
    </row>
    <row r="101" spans="1:8" x14ac:dyDescent="0.3">
      <c r="A101" s="47" t="s">
        <v>72</v>
      </c>
      <c r="B101" s="48" t="s">
        <v>65</v>
      </c>
      <c r="C101" s="48" t="s">
        <v>22</v>
      </c>
      <c r="D101" s="48" t="s">
        <v>85</v>
      </c>
      <c r="E101" s="49">
        <v>42634</v>
      </c>
      <c r="F101" s="50">
        <v>79.989999999999995</v>
      </c>
      <c r="G101" s="51">
        <v>6</v>
      </c>
      <c r="H101" s="52">
        <f t="shared" si="1"/>
        <v>479.93999999999994</v>
      </c>
    </row>
    <row r="102" spans="1:8" x14ac:dyDescent="0.3">
      <c r="A102" s="47" t="s">
        <v>70</v>
      </c>
      <c r="B102" s="48" t="s">
        <v>64</v>
      </c>
      <c r="C102" s="48" t="s">
        <v>12</v>
      </c>
      <c r="D102" s="48" t="s">
        <v>82</v>
      </c>
      <c r="E102" s="49">
        <v>42635</v>
      </c>
      <c r="F102" s="50">
        <v>168.95</v>
      </c>
      <c r="G102" s="51">
        <v>14</v>
      </c>
      <c r="H102" s="52">
        <f t="shared" si="1"/>
        <v>2365.2999999999997</v>
      </c>
    </row>
    <row r="103" spans="1:8" x14ac:dyDescent="0.3">
      <c r="A103" s="47" t="s">
        <v>71</v>
      </c>
      <c r="B103" s="48" t="s">
        <v>66</v>
      </c>
      <c r="C103" s="48" t="s">
        <v>16</v>
      </c>
      <c r="D103" s="48" t="s">
        <v>84</v>
      </c>
      <c r="E103" s="49">
        <v>42635</v>
      </c>
      <c r="F103" s="50">
        <v>340.95</v>
      </c>
      <c r="G103" s="51">
        <v>3</v>
      </c>
      <c r="H103" s="52">
        <f t="shared" si="1"/>
        <v>1022.8499999999999</v>
      </c>
    </row>
    <row r="104" spans="1:8" x14ac:dyDescent="0.3">
      <c r="A104" s="47" t="s">
        <v>80</v>
      </c>
      <c r="B104" s="48" t="s">
        <v>68</v>
      </c>
      <c r="C104" s="48" t="s">
        <v>8</v>
      </c>
      <c r="D104" s="48" t="s">
        <v>83</v>
      </c>
      <c r="E104" s="49">
        <v>42636</v>
      </c>
      <c r="F104" s="50">
        <v>340.95</v>
      </c>
      <c r="G104" s="51">
        <v>5</v>
      </c>
      <c r="H104" s="52">
        <f t="shared" si="1"/>
        <v>1704.75</v>
      </c>
    </row>
    <row r="105" spans="1:8" x14ac:dyDescent="0.3">
      <c r="A105" s="47" t="s">
        <v>74</v>
      </c>
      <c r="B105" s="48" t="s">
        <v>68</v>
      </c>
      <c r="C105" s="48" t="s">
        <v>8</v>
      </c>
      <c r="D105" s="48" t="s">
        <v>85</v>
      </c>
      <c r="E105" s="49">
        <v>42638</v>
      </c>
      <c r="F105" s="50">
        <v>340.95</v>
      </c>
      <c r="G105" s="51">
        <v>3</v>
      </c>
      <c r="H105" s="52">
        <f t="shared" si="1"/>
        <v>1022.8499999999999</v>
      </c>
    </row>
    <row r="106" spans="1:8" x14ac:dyDescent="0.3">
      <c r="A106" s="47" t="s">
        <v>74</v>
      </c>
      <c r="B106" s="48" t="s">
        <v>66</v>
      </c>
      <c r="C106" s="48" t="s">
        <v>8</v>
      </c>
      <c r="D106" s="48" t="s">
        <v>81</v>
      </c>
      <c r="E106" s="49">
        <v>42639</v>
      </c>
      <c r="F106" s="50">
        <v>340.95</v>
      </c>
      <c r="G106" s="51">
        <v>18</v>
      </c>
      <c r="H106" s="52">
        <f t="shared" si="1"/>
        <v>6137.0999999999995</v>
      </c>
    </row>
    <row r="107" spans="1:8" x14ac:dyDescent="0.3">
      <c r="A107" s="47" t="s">
        <v>76</v>
      </c>
      <c r="B107" s="48" t="s">
        <v>64</v>
      </c>
      <c r="C107" s="48" t="s">
        <v>8</v>
      </c>
      <c r="D107" s="48" t="s">
        <v>84</v>
      </c>
      <c r="E107" s="49">
        <v>42639</v>
      </c>
      <c r="F107" s="50">
        <v>168.95</v>
      </c>
      <c r="G107" s="51">
        <v>13</v>
      </c>
      <c r="H107" s="52">
        <f t="shared" si="1"/>
        <v>2196.35</v>
      </c>
    </row>
    <row r="108" spans="1:8" x14ac:dyDescent="0.3">
      <c r="A108" s="47" t="s">
        <v>72</v>
      </c>
      <c r="B108" s="48" t="s">
        <v>66</v>
      </c>
      <c r="C108" s="48" t="s">
        <v>22</v>
      </c>
      <c r="D108" s="48" t="s">
        <v>85</v>
      </c>
      <c r="E108" s="49">
        <v>42639</v>
      </c>
      <c r="F108" s="50">
        <v>340.95</v>
      </c>
      <c r="G108" s="51">
        <v>11</v>
      </c>
      <c r="H108" s="52">
        <f t="shared" si="1"/>
        <v>3750.45</v>
      </c>
    </row>
    <row r="109" spans="1:8" x14ac:dyDescent="0.3">
      <c r="A109" s="47" t="s">
        <v>73</v>
      </c>
      <c r="B109" s="48" t="s">
        <v>65</v>
      </c>
      <c r="C109" s="48" t="s">
        <v>22</v>
      </c>
      <c r="D109" s="48" t="s">
        <v>85</v>
      </c>
      <c r="E109" s="49">
        <v>42639</v>
      </c>
      <c r="F109" s="50">
        <v>79.989999999999995</v>
      </c>
      <c r="G109" s="51">
        <v>13</v>
      </c>
      <c r="H109" s="52">
        <f t="shared" si="1"/>
        <v>1039.8699999999999</v>
      </c>
    </row>
    <row r="110" spans="1:8" x14ac:dyDescent="0.3">
      <c r="A110" s="47" t="s">
        <v>71</v>
      </c>
      <c r="B110" s="48" t="s">
        <v>66</v>
      </c>
      <c r="C110" s="48" t="s">
        <v>16</v>
      </c>
      <c r="D110" s="48" t="s">
        <v>83</v>
      </c>
      <c r="E110" s="49">
        <v>42639</v>
      </c>
      <c r="F110" s="50">
        <v>340.95</v>
      </c>
      <c r="G110" s="51">
        <v>6</v>
      </c>
      <c r="H110" s="52">
        <f t="shared" si="1"/>
        <v>2045.6999999999998</v>
      </c>
    </row>
    <row r="111" spans="1:8" x14ac:dyDescent="0.3">
      <c r="A111" s="47" t="s">
        <v>73</v>
      </c>
      <c r="B111" s="48" t="s">
        <v>66</v>
      </c>
      <c r="C111" s="48" t="s">
        <v>22</v>
      </c>
      <c r="D111" s="48" t="s">
        <v>83</v>
      </c>
      <c r="E111" s="49">
        <v>42639</v>
      </c>
      <c r="F111" s="50">
        <v>340.95</v>
      </c>
      <c r="G111" s="51">
        <v>2</v>
      </c>
      <c r="H111" s="52">
        <f t="shared" si="1"/>
        <v>681.9</v>
      </c>
    </row>
    <row r="112" spans="1:8" x14ac:dyDescent="0.3">
      <c r="A112" s="47" t="s">
        <v>74</v>
      </c>
      <c r="B112" s="48" t="s">
        <v>65</v>
      </c>
      <c r="C112" s="48" t="s">
        <v>8</v>
      </c>
      <c r="D112" s="48" t="s">
        <v>82</v>
      </c>
      <c r="E112" s="49">
        <v>42640</v>
      </c>
      <c r="F112" s="50">
        <v>79.989999999999995</v>
      </c>
      <c r="G112" s="51">
        <v>13</v>
      </c>
      <c r="H112" s="52">
        <f t="shared" si="1"/>
        <v>1039.8699999999999</v>
      </c>
    </row>
    <row r="113" spans="1:8" x14ac:dyDescent="0.3">
      <c r="A113" s="47" t="s">
        <v>70</v>
      </c>
      <c r="B113" s="48" t="s">
        <v>64</v>
      </c>
      <c r="C113" s="48" t="s">
        <v>12</v>
      </c>
      <c r="D113" s="48" t="s">
        <v>85</v>
      </c>
      <c r="E113" s="49">
        <v>42641</v>
      </c>
      <c r="F113" s="50">
        <v>168.95</v>
      </c>
      <c r="G113" s="51">
        <v>3</v>
      </c>
      <c r="H113" s="52">
        <f t="shared" si="1"/>
        <v>506.84999999999997</v>
      </c>
    </row>
    <row r="114" spans="1:8" x14ac:dyDescent="0.3">
      <c r="A114" s="47" t="s">
        <v>74</v>
      </c>
      <c r="B114" s="48" t="s">
        <v>64</v>
      </c>
      <c r="C114" s="48" t="s">
        <v>8</v>
      </c>
      <c r="D114" s="48" t="s">
        <v>84</v>
      </c>
      <c r="E114" s="49">
        <v>42643</v>
      </c>
      <c r="F114" s="50">
        <v>168.95</v>
      </c>
      <c r="G114" s="51">
        <v>10</v>
      </c>
      <c r="H114" s="52">
        <f t="shared" si="1"/>
        <v>1689.5</v>
      </c>
    </row>
    <row r="115" spans="1:8" x14ac:dyDescent="0.3">
      <c r="A115" s="47" t="s">
        <v>71</v>
      </c>
      <c r="B115" s="48" t="s">
        <v>66</v>
      </c>
      <c r="C115" s="48" t="s">
        <v>16</v>
      </c>
      <c r="D115" s="48" t="s">
        <v>85</v>
      </c>
      <c r="E115" s="49">
        <v>42643</v>
      </c>
      <c r="F115" s="50">
        <v>340.95</v>
      </c>
      <c r="G115" s="51">
        <v>14</v>
      </c>
      <c r="H115" s="52">
        <f t="shared" si="1"/>
        <v>4773.3</v>
      </c>
    </row>
    <row r="116" spans="1:8" x14ac:dyDescent="0.3">
      <c r="A116" s="47" t="s">
        <v>69</v>
      </c>
      <c r="B116" s="48" t="s">
        <v>68</v>
      </c>
      <c r="C116" s="48" t="s">
        <v>16</v>
      </c>
      <c r="D116" s="48" t="s">
        <v>83</v>
      </c>
      <c r="E116" s="49">
        <v>42643</v>
      </c>
      <c r="F116" s="50">
        <v>340.95</v>
      </c>
      <c r="G116" s="51">
        <v>8</v>
      </c>
      <c r="H116" s="52">
        <f t="shared" si="1"/>
        <v>2727.6</v>
      </c>
    </row>
    <row r="117" spans="1:8" x14ac:dyDescent="0.3">
      <c r="A117" s="47" t="s">
        <v>72</v>
      </c>
      <c r="B117" s="48" t="s">
        <v>67</v>
      </c>
      <c r="C117" s="48" t="s">
        <v>22</v>
      </c>
      <c r="D117" s="48" t="s">
        <v>85</v>
      </c>
      <c r="E117" s="49">
        <v>42645</v>
      </c>
      <c r="F117" s="50">
        <v>799.95</v>
      </c>
      <c r="G117" s="51">
        <v>4</v>
      </c>
      <c r="H117" s="52">
        <f t="shared" si="1"/>
        <v>3199.8</v>
      </c>
    </row>
    <row r="118" spans="1:8" x14ac:dyDescent="0.3">
      <c r="A118" s="47" t="s">
        <v>80</v>
      </c>
      <c r="B118" s="48" t="s">
        <v>66</v>
      </c>
      <c r="C118" s="48" t="s">
        <v>8</v>
      </c>
      <c r="D118" s="48" t="s">
        <v>85</v>
      </c>
      <c r="E118" s="49">
        <v>42645</v>
      </c>
      <c r="F118" s="50">
        <v>340.95</v>
      </c>
      <c r="G118" s="51">
        <v>4</v>
      </c>
      <c r="H118" s="52">
        <f t="shared" si="1"/>
        <v>1363.8</v>
      </c>
    </row>
    <row r="119" spans="1:8" x14ac:dyDescent="0.3">
      <c r="A119" s="47" t="s">
        <v>73</v>
      </c>
      <c r="B119" s="48" t="s">
        <v>66</v>
      </c>
      <c r="C119" s="48" t="s">
        <v>22</v>
      </c>
      <c r="D119" s="48" t="s">
        <v>82</v>
      </c>
      <c r="E119" s="49">
        <v>42646</v>
      </c>
      <c r="F119" s="50">
        <v>340.95</v>
      </c>
      <c r="G119" s="51">
        <v>6</v>
      </c>
      <c r="H119" s="52">
        <f t="shared" si="1"/>
        <v>2045.6999999999998</v>
      </c>
    </row>
    <row r="120" spans="1:8" x14ac:dyDescent="0.3">
      <c r="A120" s="47" t="s">
        <v>71</v>
      </c>
      <c r="B120" s="48" t="s">
        <v>67</v>
      </c>
      <c r="C120" s="48" t="s">
        <v>16</v>
      </c>
      <c r="D120" s="48" t="s">
        <v>81</v>
      </c>
      <c r="E120" s="49">
        <v>42646</v>
      </c>
      <c r="F120" s="50">
        <v>799.95</v>
      </c>
      <c r="G120" s="51">
        <v>7</v>
      </c>
      <c r="H120" s="52">
        <f t="shared" si="1"/>
        <v>5599.6500000000005</v>
      </c>
    </row>
    <row r="121" spans="1:8" x14ac:dyDescent="0.3">
      <c r="A121" s="47" t="s">
        <v>73</v>
      </c>
      <c r="B121" s="48" t="s">
        <v>64</v>
      </c>
      <c r="C121" s="48" t="s">
        <v>22</v>
      </c>
      <c r="D121" s="48" t="s">
        <v>83</v>
      </c>
      <c r="E121" s="49">
        <v>42646</v>
      </c>
      <c r="F121" s="50">
        <v>168.95</v>
      </c>
      <c r="G121" s="51">
        <v>12</v>
      </c>
      <c r="H121" s="52">
        <f t="shared" si="1"/>
        <v>2027.3999999999999</v>
      </c>
    </row>
    <row r="122" spans="1:8" x14ac:dyDescent="0.3">
      <c r="A122" s="47" t="s">
        <v>69</v>
      </c>
      <c r="B122" s="48" t="s">
        <v>65</v>
      </c>
      <c r="C122" s="48" t="s">
        <v>8</v>
      </c>
      <c r="D122" s="48" t="s">
        <v>81</v>
      </c>
      <c r="E122" s="49">
        <v>42648</v>
      </c>
      <c r="F122" s="50">
        <v>79.989999999999995</v>
      </c>
      <c r="G122" s="51">
        <v>12</v>
      </c>
      <c r="H122" s="52">
        <f t="shared" si="1"/>
        <v>959.87999999999988</v>
      </c>
    </row>
    <row r="123" spans="1:8" x14ac:dyDescent="0.3">
      <c r="A123" s="47" t="s">
        <v>69</v>
      </c>
      <c r="B123" s="48" t="s">
        <v>65</v>
      </c>
      <c r="C123" s="48" t="s">
        <v>8</v>
      </c>
      <c r="D123" s="48" t="s">
        <v>83</v>
      </c>
      <c r="E123" s="49">
        <v>42648</v>
      </c>
      <c r="F123" s="50">
        <v>79.989999999999995</v>
      </c>
      <c r="G123" s="51">
        <v>12</v>
      </c>
      <c r="H123" s="52">
        <f t="shared" si="1"/>
        <v>959.87999999999988</v>
      </c>
    </row>
    <row r="124" spans="1:8" x14ac:dyDescent="0.3">
      <c r="A124" s="47" t="s">
        <v>74</v>
      </c>
      <c r="B124" s="48" t="s">
        <v>65</v>
      </c>
      <c r="C124" s="48" t="s">
        <v>8</v>
      </c>
      <c r="D124" s="48" t="s">
        <v>84</v>
      </c>
      <c r="E124" s="49">
        <v>42649</v>
      </c>
      <c r="F124" s="50">
        <v>79.989999999999995</v>
      </c>
      <c r="G124" s="51">
        <v>8</v>
      </c>
      <c r="H124" s="52">
        <f t="shared" si="1"/>
        <v>639.91999999999996</v>
      </c>
    </row>
    <row r="125" spans="1:8" x14ac:dyDescent="0.3">
      <c r="A125" s="47" t="s">
        <v>76</v>
      </c>
      <c r="B125" s="48" t="s">
        <v>66</v>
      </c>
      <c r="C125" s="48" t="s">
        <v>8</v>
      </c>
      <c r="D125" s="48" t="s">
        <v>85</v>
      </c>
      <c r="E125" s="49">
        <v>42650</v>
      </c>
      <c r="F125" s="50">
        <v>340.95</v>
      </c>
      <c r="G125" s="51">
        <v>5</v>
      </c>
      <c r="H125" s="52">
        <f t="shared" si="1"/>
        <v>1704.75</v>
      </c>
    </row>
    <row r="126" spans="1:8" x14ac:dyDescent="0.3">
      <c r="A126" s="47" t="s">
        <v>72</v>
      </c>
      <c r="B126" s="48" t="s">
        <v>67</v>
      </c>
      <c r="C126" s="48" t="s">
        <v>22</v>
      </c>
      <c r="D126" s="48" t="s">
        <v>85</v>
      </c>
      <c r="E126" s="49">
        <v>42652</v>
      </c>
      <c r="F126" s="50">
        <v>799.95</v>
      </c>
      <c r="G126" s="51">
        <v>8</v>
      </c>
      <c r="H126" s="52">
        <f t="shared" si="1"/>
        <v>6399.6</v>
      </c>
    </row>
    <row r="127" spans="1:8" x14ac:dyDescent="0.3">
      <c r="A127" s="47" t="s">
        <v>73</v>
      </c>
      <c r="B127" s="48" t="s">
        <v>66</v>
      </c>
      <c r="C127" s="48" t="s">
        <v>22</v>
      </c>
      <c r="D127" s="48" t="s">
        <v>82</v>
      </c>
      <c r="E127" s="49">
        <v>42653</v>
      </c>
      <c r="F127" s="50">
        <v>340.95</v>
      </c>
      <c r="G127" s="51">
        <v>2</v>
      </c>
      <c r="H127" s="52">
        <f t="shared" si="1"/>
        <v>681.9</v>
      </c>
    </row>
    <row r="128" spans="1:8" x14ac:dyDescent="0.3">
      <c r="A128" s="47" t="s">
        <v>72</v>
      </c>
      <c r="B128" s="48" t="s">
        <v>65</v>
      </c>
      <c r="C128" s="48" t="s">
        <v>22</v>
      </c>
      <c r="D128" s="48" t="s">
        <v>81</v>
      </c>
      <c r="E128" s="49">
        <v>42653</v>
      </c>
      <c r="F128" s="50">
        <v>79.989999999999995</v>
      </c>
      <c r="G128" s="51">
        <v>11</v>
      </c>
      <c r="H128" s="52">
        <f t="shared" si="1"/>
        <v>879.89</v>
      </c>
    </row>
    <row r="129" spans="1:8" x14ac:dyDescent="0.3">
      <c r="A129" s="47" t="s">
        <v>69</v>
      </c>
      <c r="B129" s="48" t="s">
        <v>66</v>
      </c>
      <c r="C129" s="48" t="s">
        <v>8</v>
      </c>
      <c r="D129" s="48" t="s">
        <v>84</v>
      </c>
      <c r="E129" s="49">
        <v>42653</v>
      </c>
      <c r="F129" s="50">
        <v>340.95</v>
      </c>
      <c r="G129" s="51">
        <v>1</v>
      </c>
      <c r="H129" s="52">
        <f t="shared" si="1"/>
        <v>340.95</v>
      </c>
    </row>
    <row r="130" spans="1:8" x14ac:dyDescent="0.3">
      <c r="A130" s="47" t="s">
        <v>71</v>
      </c>
      <c r="B130" s="48" t="s">
        <v>64</v>
      </c>
      <c r="C130" s="48" t="s">
        <v>16</v>
      </c>
      <c r="D130" s="48" t="s">
        <v>83</v>
      </c>
      <c r="E130" s="49">
        <v>42654</v>
      </c>
      <c r="F130" s="50">
        <v>168.95</v>
      </c>
      <c r="G130" s="51">
        <v>12</v>
      </c>
      <c r="H130" s="52">
        <f t="shared" ref="H130:H193" si="2">F130*G130</f>
        <v>2027.3999999999999</v>
      </c>
    </row>
    <row r="131" spans="1:8" x14ac:dyDescent="0.3">
      <c r="A131" s="47" t="s">
        <v>72</v>
      </c>
      <c r="B131" s="48" t="s">
        <v>68</v>
      </c>
      <c r="C131" s="48" t="s">
        <v>22</v>
      </c>
      <c r="D131" s="48" t="s">
        <v>82</v>
      </c>
      <c r="E131" s="49">
        <v>42655</v>
      </c>
      <c r="F131" s="50">
        <v>340.95</v>
      </c>
      <c r="G131" s="51">
        <v>8</v>
      </c>
      <c r="H131" s="52">
        <f t="shared" si="2"/>
        <v>2727.6</v>
      </c>
    </row>
    <row r="132" spans="1:8" x14ac:dyDescent="0.3">
      <c r="A132" s="47" t="s">
        <v>69</v>
      </c>
      <c r="B132" s="48" t="s">
        <v>65</v>
      </c>
      <c r="C132" s="48" t="s">
        <v>8</v>
      </c>
      <c r="D132" s="48" t="s">
        <v>81</v>
      </c>
      <c r="E132" s="49">
        <v>42655</v>
      </c>
      <c r="F132" s="50">
        <v>79.989999999999995</v>
      </c>
      <c r="G132" s="51">
        <v>10</v>
      </c>
      <c r="H132" s="52">
        <f t="shared" si="2"/>
        <v>799.9</v>
      </c>
    </row>
    <row r="133" spans="1:8" x14ac:dyDescent="0.3">
      <c r="A133" s="47" t="s">
        <v>76</v>
      </c>
      <c r="B133" s="48" t="s">
        <v>66</v>
      </c>
      <c r="C133" s="48" t="s">
        <v>8</v>
      </c>
      <c r="D133" s="48" t="s">
        <v>84</v>
      </c>
      <c r="E133" s="49">
        <v>42655</v>
      </c>
      <c r="F133" s="50">
        <v>340.95</v>
      </c>
      <c r="G133" s="51">
        <v>4</v>
      </c>
      <c r="H133" s="52">
        <f t="shared" si="2"/>
        <v>1363.8</v>
      </c>
    </row>
    <row r="134" spans="1:8" x14ac:dyDescent="0.3">
      <c r="A134" s="47" t="s">
        <v>72</v>
      </c>
      <c r="B134" s="48" t="s">
        <v>65</v>
      </c>
      <c r="C134" s="48" t="s">
        <v>22</v>
      </c>
      <c r="D134" s="48" t="s">
        <v>85</v>
      </c>
      <c r="E134" s="49">
        <v>42655</v>
      </c>
      <c r="F134" s="50">
        <v>79.989999999999995</v>
      </c>
      <c r="G134" s="51">
        <v>7</v>
      </c>
      <c r="H134" s="52">
        <f t="shared" si="2"/>
        <v>559.92999999999995</v>
      </c>
    </row>
    <row r="135" spans="1:8" x14ac:dyDescent="0.3">
      <c r="A135" s="47" t="s">
        <v>80</v>
      </c>
      <c r="B135" s="48" t="s">
        <v>66</v>
      </c>
      <c r="C135" s="48" t="s">
        <v>8</v>
      </c>
      <c r="D135" s="48" t="s">
        <v>83</v>
      </c>
      <c r="E135" s="49">
        <v>42655</v>
      </c>
      <c r="F135" s="50">
        <v>340.95</v>
      </c>
      <c r="G135" s="51">
        <v>7</v>
      </c>
      <c r="H135" s="52">
        <f t="shared" si="2"/>
        <v>2386.65</v>
      </c>
    </row>
    <row r="136" spans="1:8" x14ac:dyDescent="0.3">
      <c r="A136" s="47" t="s">
        <v>72</v>
      </c>
      <c r="B136" s="48" t="s">
        <v>67</v>
      </c>
      <c r="C136" s="48" t="s">
        <v>22</v>
      </c>
      <c r="D136" s="48" t="s">
        <v>81</v>
      </c>
      <c r="E136" s="49">
        <v>42656</v>
      </c>
      <c r="F136" s="50">
        <v>799.95</v>
      </c>
      <c r="G136" s="51">
        <v>16</v>
      </c>
      <c r="H136" s="52">
        <f t="shared" si="2"/>
        <v>12799.2</v>
      </c>
    </row>
    <row r="137" spans="1:8" x14ac:dyDescent="0.3">
      <c r="A137" s="47" t="s">
        <v>79</v>
      </c>
      <c r="B137" s="48" t="s">
        <v>67</v>
      </c>
      <c r="C137" s="48" t="s">
        <v>22</v>
      </c>
      <c r="D137" s="48" t="s">
        <v>83</v>
      </c>
      <c r="E137" s="49">
        <v>42659</v>
      </c>
      <c r="F137" s="50">
        <v>799.95</v>
      </c>
      <c r="G137" s="51">
        <v>8</v>
      </c>
      <c r="H137" s="52">
        <f t="shared" si="2"/>
        <v>6399.6</v>
      </c>
    </row>
    <row r="138" spans="1:8" x14ac:dyDescent="0.3">
      <c r="A138" s="47" t="s">
        <v>76</v>
      </c>
      <c r="B138" s="48" t="s">
        <v>67</v>
      </c>
      <c r="C138" s="48" t="s">
        <v>8</v>
      </c>
      <c r="D138" s="48" t="s">
        <v>84</v>
      </c>
      <c r="E138" s="49">
        <v>42660</v>
      </c>
      <c r="F138" s="50">
        <v>799.95</v>
      </c>
      <c r="G138" s="51">
        <v>2</v>
      </c>
      <c r="H138" s="52">
        <f t="shared" si="2"/>
        <v>1599.9</v>
      </c>
    </row>
    <row r="139" spans="1:8" x14ac:dyDescent="0.3">
      <c r="A139" s="47" t="s">
        <v>79</v>
      </c>
      <c r="B139" s="48" t="s">
        <v>66</v>
      </c>
      <c r="C139" s="48" t="s">
        <v>22</v>
      </c>
      <c r="D139" s="48" t="s">
        <v>84</v>
      </c>
      <c r="E139" s="49">
        <v>42660</v>
      </c>
      <c r="F139" s="50">
        <v>340.95</v>
      </c>
      <c r="G139" s="51">
        <v>11</v>
      </c>
      <c r="H139" s="52">
        <f t="shared" si="2"/>
        <v>3750.45</v>
      </c>
    </row>
    <row r="140" spans="1:8" x14ac:dyDescent="0.3">
      <c r="A140" s="47" t="s">
        <v>80</v>
      </c>
      <c r="B140" s="48" t="s">
        <v>68</v>
      </c>
      <c r="C140" s="48" t="s">
        <v>8</v>
      </c>
      <c r="D140" s="48" t="s">
        <v>82</v>
      </c>
      <c r="E140" s="49">
        <v>42661</v>
      </c>
      <c r="F140" s="50">
        <v>340.95</v>
      </c>
      <c r="G140" s="51">
        <v>8</v>
      </c>
      <c r="H140" s="52">
        <f t="shared" si="2"/>
        <v>2727.6</v>
      </c>
    </row>
    <row r="141" spans="1:8" x14ac:dyDescent="0.3">
      <c r="A141" s="47" t="s">
        <v>79</v>
      </c>
      <c r="B141" s="48" t="s">
        <v>64</v>
      </c>
      <c r="C141" s="48" t="s">
        <v>22</v>
      </c>
      <c r="D141" s="48" t="s">
        <v>83</v>
      </c>
      <c r="E141" s="49">
        <v>42661</v>
      </c>
      <c r="F141" s="50">
        <v>168.95</v>
      </c>
      <c r="G141" s="51">
        <v>12</v>
      </c>
      <c r="H141" s="52">
        <f t="shared" si="2"/>
        <v>2027.3999999999999</v>
      </c>
    </row>
    <row r="142" spans="1:8" x14ac:dyDescent="0.3">
      <c r="A142" s="47" t="s">
        <v>78</v>
      </c>
      <c r="B142" s="48" t="s">
        <v>65</v>
      </c>
      <c r="C142" s="48" t="s">
        <v>12</v>
      </c>
      <c r="D142" s="48" t="s">
        <v>84</v>
      </c>
      <c r="E142" s="49">
        <v>42662</v>
      </c>
      <c r="F142" s="50">
        <v>79.989999999999995</v>
      </c>
      <c r="G142" s="51">
        <v>1</v>
      </c>
      <c r="H142" s="52">
        <f t="shared" si="2"/>
        <v>79.989999999999995</v>
      </c>
    </row>
    <row r="143" spans="1:8" x14ac:dyDescent="0.3">
      <c r="A143" s="47" t="s">
        <v>71</v>
      </c>
      <c r="B143" s="48" t="s">
        <v>66</v>
      </c>
      <c r="C143" s="48" t="s">
        <v>16</v>
      </c>
      <c r="D143" s="48" t="s">
        <v>82</v>
      </c>
      <c r="E143" s="49">
        <v>42667</v>
      </c>
      <c r="F143" s="50">
        <v>340.95</v>
      </c>
      <c r="G143" s="51">
        <v>2</v>
      </c>
      <c r="H143" s="52">
        <f t="shared" si="2"/>
        <v>681.9</v>
      </c>
    </row>
    <row r="144" spans="1:8" x14ac:dyDescent="0.3">
      <c r="A144" s="47" t="s">
        <v>73</v>
      </c>
      <c r="B144" s="48" t="s">
        <v>67</v>
      </c>
      <c r="C144" s="48" t="s">
        <v>22</v>
      </c>
      <c r="D144" s="48" t="s">
        <v>83</v>
      </c>
      <c r="E144" s="49">
        <v>42668</v>
      </c>
      <c r="F144" s="50">
        <v>799.95</v>
      </c>
      <c r="G144" s="51">
        <v>6</v>
      </c>
      <c r="H144" s="52">
        <f t="shared" si="2"/>
        <v>4799.7000000000007</v>
      </c>
    </row>
    <row r="145" spans="1:8" x14ac:dyDescent="0.3">
      <c r="A145" s="47" t="s">
        <v>71</v>
      </c>
      <c r="B145" s="48" t="s">
        <v>65</v>
      </c>
      <c r="C145" s="48" t="s">
        <v>16</v>
      </c>
      <c r="D145" s="48" t="s">
        <v>82</v>
      </c>
      <c r="E145" s="49">
        <v>42670</v>
      </c>
      <c r="F145" s="50">
        <v>79.989999999999995</v>
      </c>
      <c r="G145" s="51">
        <v>5</v>
      </c>
      <c r="H145" s="52">
        <f t="shared" si="2"/>
        <v>399.95</v>
      </c>
    </row>
    <row r="146" spans="1:8" x14ac:dyDescent="0.3">
      <c r="A146" s="47" t="s">
        <v>69</v>
      </c>
      <c r="B146" s="48" t="s">
        <v>67</v>
      </c>
      <c r="C146" s="48" t="s">
        <v>8</v>
      </c>
      <c r="D146" s="48" t="s">
        <v>84</v>
      </c>
      <c r="E146" s="49">
        <v>42671</v>
      </c>
      <c r="F146" s="50">
        <v>799.95</v>
      </c>
      <c r="G146" s="51">
        <v>6</v>
      </c>
      <c r="H146" s="52">
        <f t="shared" si="2"/>
        <v>4799.7000000000007</v>
      </c>
    </row>
    <row r="147" spans="1:8" x14ac:dyDescent="0.3">
      <c r="A147" s="47" t="s">
        <v>78</v>
      </c>
      <c r="B147" s="48" t="s">
        <v>66</v>
      </c>
      <c r="C147" s="48" t="s">
        <v>12</v>
      </c>
      <c r="D147" s="48" t="s">
        <v>84</v>
      </c>
      <c r="E147" s="49">
        <v>42671</v>
      </c>
      <c r="F147" s="50">
        <v>340.95</v>
      </c>
      <c r="G147" s="51">
        <v>15</v>
      </c>
      <c r="H147" s="52">
        <f t="shared" si="2"/>
        <v>5114.25</v>
      </c>
    </row>
    <row r="148" spans="1:8" x14ac:dyDescent="0.3">
      <c r="A148" s="47" t="s">
        <v>71</v>
      </c>
      <c r="B148" s="48" t="s">
        <v>67</v>
      </c>
      <c r="C148" s="48" t="s">
        <v>16</v>
      </c>
      <c r="D148" s="48" t="s">
        <v>82</v>
      </c>
      <c r="E148" s="49">
        <v>42673</v>
      </c>
      <c r="F148" s="50">
        <v>799.95</v>
      </c>
      <c r="G148" s="51">
        <v>9</v>
      </c>
      <c r="H148" s="52">
        <f t="shared" si="2"/>
        <v>7199.55</v>
      </c>
    </row>
    <row r="149" spans="1:8" x14ac:dyDescent="0.3">
      <c r="A149" s="47" t="s">
        <v>70</v>
      </c>
      <c r="B149" s="48" t="s">
        <v>67</v>
      </c>
      <c r="C149" s="48" t="s">
        <v>12</v>
      </c>
      <c r="D149" s="48" t="s">
        <v>85</v>
      </c>
      <c r="E149" s="49">
        <v>42674</v>
      </c>
      <c r="F149" s="50">
        <v>799.95</v>
      </c>
      <c r="G149" s="51">
        <v>10</v>
      </c>
      <c r="H149" s="52">
        <f t="shared" si="2"/>
        <v>7999.5</v>
      </c>
    </row>
    <row r="150" spans="1:8" x14ac:dyDescent="0.3">
      <c r="A150" s="47" t="s">
        <v>74</v>
      </c>
      <c r="B150" s="48" t="s">
        <v>68</v>
      </c>
      <c r="C150" s="48" t="s">
        <v>8</v>
      </c>
      <c r="D150" s="48" t="s">
        <v>83</v>
      </c>
      <c r="E150" s="49">
        <v>42674</v>
      </c>
      <c r="F150" s="50">
        <v>340.95</v>
      </c>
      <c r="G150" s="51">
        <v>11</v>
      </c>
      <c r="H150" s="52">
        <f t="shared" si="2"/>
        <v>3750.45</v>
      </c>
    </row>
    <row r="151" spans="1:8" x14ac:dyDescent="0.3">
      <c r="A151" s="47" t="s">
        <v>71</v>
      </c>
      <c r="B151" s="48" t="s">
        <v>65</v>
      </c>
      <c r="C151" s="48" t="s">
        <v>16</v>
      </c>
      <c r="D151" s="48" t="s">
        <v>85</v>
      </c>
      <c r="E151" s="49">
        <v>42675</v>
      </c>
      <c r="F151" s="50">
        <v>79.989999999999995</v>
      </c>
      <c r="G151" s="51">
        <v>3</v>
      </c>
      <c r="H151" s="52">
        <f t="shared" si="2"/>
        <v>239.96999999999997</v>
      </c>
    </row>
    <row r="152" spans="1:8" x14ac:dyDescent="0.3">
      <c r="A152" s="47" t="s">
        <v>79</v>
      </c>
      <c r="B152" s="48" t="s">
        <v>64</v>
      </c>
      <c r="C152" s="48" t="s">
        <v>22</v>
      </c>
      <c r="D152" s="48" t="s">
        <v>84</v>
      </c>
      <c r="E152" s="49">
        <v>42676</v>
      </c>
      <c r="F152" s="50">
        <v>168.95</v>
      </c>
      <c r="G152" s="51">
        <v>15</v>
      </c>
      <c r="H152" s="52">
        <f t="shared" si="2"/>
        <v>2534.25</v>
      </c>
    </row>
    <row r="153" spans="1:8" x14ac:dyDescent="0.3">
      <c r="A153" s="47" t="s">
        <v>73</v>
      </c>
      <c r="B153" s="48" t="s">
        <v>64</v>
      </c>
      <c r="C153" s="48" t="s">
        <v>22</v>
      </c>
      <c r="D153" s="48" t="s">
        <v>83</v>
      </c>
      <c r="E153" s="49">
        <v>42676</v>
      </c>
      <c r="F153" s="50">
        <v>168.95</v>
      </c>
      <c r="G153" s="51">
        <v>14</v>
      </c>
      <c r="H153" s="52">
        <f t="shared" si="2"/>
        <v>2365.2999999999997</v>
      </c>
    </row>
    <row r="154" spans="1:8" x14ac:dyDescent="0.3">
      <c r="A154" s="47" t="s">
        <v>73</v>
      </c>
      <c r="B154" s="48" t="s">
        <v>68</v>
      </c>
      <c r="C154" s="48" t="s">
        <v>22</v>
      </c>
      <c r="D154" s="48" t="s">
        <v>81</v>
      </c>
      <c r="E154" s="49">
        <v>42677</v>
      </c>
      <c r="F154" s="50">
        <v>340.95</v>
      </c>
      <c r="G154" s="51">
        <v>6</v>
      </c>
      <c r="H154" s="52">
        <f t="shared" si="2"/>
        <v>2045.6999999999998</v>
      </c>
    </row>
    <row r="155" spans="1:8" x14ac:dyDescent="0.3">
      <c r="A155" s="47" t="s">
        <v>74</v>
      </c>
      <c r="B155" s="48" t="s">
        <v>65</v>
      </c>
      <c r="C155" s="48" t="s">
        <v>8</v>
      </c>
      <c r="D155" s="48" t="s">
        <v>81</v>
      </c>
      <c r="E155" s="49">
        <v>42678</v>
      </c>
      <c r="F155" s="50">
        <v>79.989999999999995</v>
      </c>
      <c r="G155" s="51">
        <v>7</v>
      </c>
      <c r="H155" s="52">
        <f t="shared" si="2"/>
        <v>559.92999999999995</v>
      </c>
    </row>
    <row r="156" spans="1:8" x14ac:dyDescent="0.3">
      <c r="A156" s="47" t="s">
        <v>76</v>
      </c>
      <c r="B156" s="48" t="s">
        <v>68</v>
      </c>
      <c r="C156" s="48" t="s">
        <v>8</v>
      </c>
      <c r="D156" s="48" t="s">
        <v>84</v>
      </c>
      <c r="E156" s="49">
        <v>42678</v>
      </c>
      <c r="F156" s="50">
        <v>340.95</v>
      </c>
      <c r="G156" s="51">
        <v>12</v>
      </c>
      <c r="H156" s="52">
        <f t="shared" si="2"/>
        <v>4091.3999999999996</v>
      </c>
    </row>
    <row r="157" spans="1:8" x14ac:dyDescent="0.3">
      <c r="A157" s="47" t="s">
        <v>76</v>
      </c>
      <c r="B157" s="48" t="s">
        <v>68</v>
      </c>
      <c r="C157" s="48" t="s">
        <v>8</v>
      </c>
      <c r="D157" s="48" t="s">
        <v>85</v>
      </c>
      <c r="E157" s="49">
        <v>42678</v>
      </c>
      <c r="F157" s="50">
        <v>340.95</v>
      </c>
      <c r="G157" s="51">
        <v>5</v>
      </c>
      <c r="H157" s="52">
        <f t="shared" si="2"/>
        <v>1704.75</v>
      </c>
    </row>
    <row r="158" spans="1:8" x14ac:dyDescent="0.3">
      <c r="A158" s="47" t="s">
        <v>70</v>
      </c>
      <c r="B158" s="48" t="s">
        <v>66</v>
      </c>
      <c r="C158" s="48" t="s">
        <v>12</v>
      </c>
      <c r="D158" s="48" t="s">
        <v>81</v>
      </c>
      <c r="E158" s="49">
        <v>42680</v>
      </c>
      <c r="F158" s="50">
        <v>340.95</v>
      </c>
      <c r="G158" s="51">
        <v>15</v>
      </c>
      <c r="H158" s="52">
        <f t="shared" si="2"/>
        <v>5114.25</v>
      </c>
    </row>
    <row r="159" spans="1:8" x14ac:dyDescent="0.3">
      <c r="A159" s="47" t="s">
        <v>71</v>
      </c>
      <c r="B159" s="48" t="s">
        <v>64</v>
      </c>
      <c r="C159" s="48" t="s">
        <v>16</v>
      </c>
      <c r="D159" s="48" t="s">
        <v>85</v>
      </c>
      <c r="E159" s="49">
        <v>42680</v>
      </c>
      <c r="F159" s="50">
        <v>168.95</v>
      </c>
      <c r="G159" s="51">
        <v>11</v>
      </c>
      <c r="H159" s="52">
        <f t="shared" si="2"/>
        <v>1858.4499999999998</v>
      </c>
    </row>
    <row r="160" spans="1:8" x14ac:dyDescent="0.3">
      <c r="A160" s="47" t="s">
        <v>77</v>
      </c>
      <c r="B160" s="48" t="s">
        <v>66</v>
      </c>
      <c r="C160" s="48" t="s">
        <v>16</v>
      </c>
      <c r="D160" s="48" t="s">
        <v>83</v>
      </c>
      <c r="E160" s="49">
        <v>42680</v>
      </c>
      <c r="F160" s="50">
        <v>340.95</v>
      </c>
      <c r="G160" s="51">
        <v>15</v>
      </c>
      <c r="H160" s="52">
        <f t="shared" si="2"/>
        <v>5114.25</v>
      </c>
    </row>
    <row r="161" spans="1:8" x14ac:dyDescent="0.3">
      <c r="A161" s="47" t="s">
        <v>79</v>
      </c>
      <c r="B161" s="48" t="s">
        <v>68</v>
      </c>
      <c r="C161" s="48" t="s">
        <v>22</v>
      </c>
      <c r="D161" s="48" t="s">
        <v>81</v>
      </c>
      <c r="E161" s="49">
        <v>42681</v>
      </c>
      <c r="F161" s="50">
        <v>340.95</v>
      </c>
      <c r="G161" s="51">
        <v>18</v>
      </c>
      <c r="H161" s="52">
        <f t="shared" si="2"/>
        <v>6137.0999999999995</v>
      </c>
    </row>
    <row r="162" spans="1:8" x14ac:dyDescent="0.3">
      <c r="A162" s="47" t="s">
        <v>72</v>
      </c>
      <c r="B162" s="48" t="s">
        <v>66</v>
      </c>
      <c r="C162" s="48" t="s">
        <v>22</v>
      </c>
      <c r="D162" s="48" t="s">
        <v>82</v>
      </c>
      <c r="E162" s="49">
        <v>42683</v>
      </c>
      <c r="F162" s="50">
        <v>340.95</v>
      </c>
      <c r="G162" s="51">
        <v>3</v>
      </c>
      <c r="H162" s="52">
        <f t="shared" si="2"/>
        <v>1022.8499999999999</v>
      </c>
    </row>
    <row r="163" spans="1:8" x14ac:dyDescent="0.3">
      <c r="A163" s="47" t="s">
        <v>69</v>
      </c>
      <c r="B163" s="48" t="s">
        <v>64</v>
      </c>
      <c r="C163" s="48" t="s">
        <v>8</v>
      </c>
      <c r="D163" s="48" t="s">
        <v>82</v>
      </c>
      <c r="E163" s="49">
        <v>42684</v>
      </c>
      <c r="F163" s="50">
        <v>168.95</v>
      </c>
      <c r="G163" s="51">
        <v>4</v>
      </c>
      <c r="H163" s="52">
        <f t="shared" si="2"/>
        <v>675.8</v>
      </c>
    </row>
    <row r="164" spans="1:8" x14ac:dyDescent="0.3">
      <c r="A164" s="47" t="s">
        <v>73</v>
      </c>
      <c r="B164" s="48" t="s">
        <v>64</v>
      </c>
      <c r="C164" s="48" t="s">
        <v>22</v>
      </c>
      <c r="D164" s="48" t="s">
        <v>81</v>
      </c>
      <c r="E164" s="49">
        <v>42685</v>
      </c>
      <c r="F164" s="50">
        <v>168.95</v>
      </c>
      <c r="G164" s="51">
        <v>9</v>
      </c>
      <c r="H164" s="52">
        <f t="shared" si="2"/>
        <v>1520.55</v>
      </c>
    </row>
    <row r="165" spans="1:8" x14ac:dyDescent="0.3">
      <c r="A165" s="47" t="s">
        <v>72</v>
      </c>
      <c r="B165" s="48" t="s">
        <v>66</v>
      </c>
      <c r="C165" s="48" t="s">
        <v>22</v>
      </c>
      <c r="D165" s="48" t="s">
        <v>84</v>
      </c>
      <c r="E165" s="49">
        <v>42687</v>
      </c>
      <c r="F165" s="50">
        <v>340.95</v>
      </c>
      <c r="G165" s="51">
        <v>3</v>
      </c>
      <c r="H165" s="52">
        <f t="shared" si="2"/>
        <v>1022.8499999999999</v>
      </c>
    </row>
    <row r="166" spans="1:8" x14ac:dyDescent="0.3">
      <c r="A166" s="47" t="s">
        <v>80</v>
      </c>
      <c r="B166" s="48" t="s">
        <v>67</v>
      </c>
      <c r="C166" s="48" t="s">
        <v>8</v>
      </c>
      <c r="D166" s="48" t="s">
        <v>84</v>
      </c>
      <c r="E166" s="49">
        <v>42687</v>
      </c>
      <c r="F166" s="50">
        <v>799.95</v>
      </c>
      <c r="G166" s="51">
        <v>10</v>
      </c>
      <c r="H166" s="52">
        <f t="shared" si="2"/>
        <v>7999.5</v>
      </c>
    </row>
    <row r="167" spans="1:8" x14ac:dyDescent="0.3">
      <c r="A167" s="47" t="s">
        <v>72</v>
      </c>
      <c r="B167" s="48" t="s">
        <v>65</v>
      </c>
      <c r="C167" s="48" t="s">
        <v>22</v>
      </c>
      <c r="D167" s="48" t="s">
        <v>82</v>
      </c>
      <c r="E167" s="49">
        <v>42688</v>
      </c>
      <c r="F167" s="50">
        <v>79.989999999999995</v>
      </c>
      <c r="G167" s="51">
        <v>1</v>
      </c>
      <c r="H167" s="52">
        <f t="shared" si="2"/>
        <v>79.989999999999995</v>
      </c>
    </row>
    <row r="168" spans="1:8" x14ac:dyDescent="0.3">
      <c r="A168" s="47" t="s">
        <v>73</v>
      </c>
      <c r="B168" s="48" t="s">
        <v>64</v>
      </c>
      <c r="C168" s="48" t="s">
        <v>22</v>
      </c>
      <c r="D168" s="48" t="s">
        <v>81</v>
      </c>
      <c r="E168" s="49">
        <v>42688</v>
      </c>
      <c r="F168" s="50">
        <v>168.95</v>
      </c>
      <c r="G168" s="51">
        <v>6</v>
      </c>
      <c r="H168" s="52">
        <f t="shared" si="2"/>
        <v>1013.6999999999999</v>
      </c>
    </row>
    <row r="169" spans="1:8" x14ac:dyDescent="0.3">
      <c r="A169" s="47" t="s">
        <v>76</v>
      </c>
      <c r="B169" s="48" t="s">
        <v>68</v>
      </c>
      <c r="C169" s="48" t="s">
        <v>8</v>
      </c>
      <c r="D169" s="48" t="s">
        <v>81</v>
      </c>
      <c r="E169" s="49">
        <v>42688</v>
      </c>
      <c r="F169" s="50">
        <v>340.95</v>
      </c>
      <c r="G169" s="51">
        <v>14</v>
      </c>
      <c r="H169" s="52">
        <f t="shared" si="2"/>
        <v>4773.3</v>
      </c>
    </row>
    <row r="170" spans="1:8" x14ac:dyDescent="0.3">
      <c r="A170" s="47" t="s">
        <v>74</v>
      </c>
      <c r="B170" s="48" t="s">
        <v>64</v>
      </c>
      <c r="C170" s="48" t="s">
        <v>8</v>
      </c>
      <c r="D170" s="48" t="s">
        <v>85</v>
      </c>
      <c r="E170" s="49">
        <v>42688</v>
      </c>
      <c r="F170" s="50">
        <v>168.95</v>
      </c>
      <c r="G170" s="51">
        <v>9</v>
      </c>
      <c r="H170" s="52">
        <f t="shared" si="2"/>
        <v>1520.55</v>
      </c>
    </row>
    <row r="171" spans="1:8" x14ac:dyDescent="0.3">
      <c r="A171" s="47" t="s">
        <v>79</v>
      </c>
      <c r="B171" s="48" t="s">
        <v>68</v>
      </c>
      <c r="C171" s="48" t="s">
        <v>22</v>
      </c>
      <c r="D171" s="48" t="s">
        <v>83</v>
      </c>
      <c r="E171" s="49">
        <v>42688</v>
      </c>
      <c r="F171" s="50">
        <v>340.95</v>
      </c>
      <c r="G171" s="51">
        <v>1</v>
      </c>
      <c r="H171" s="52">
        <f t="shared" si="2"/>
        <v>340.95</v>
      </c>
    </row>
    <row r="172" spans="1:8" x14ac:dyDescent="0.3">
      <c r="A172" s="47" t="s">
        <v>79</v>
      </c>
      <c r="B172" s="48" t="s">
        <v>67</v>
      </c>
      <c r="C172" s="48" t="s">
        <v>22</v>
      </c>
      <c r="D172" s="48" t="s">
        <v>82</v>
      </c>
      <c r="E172" s="49">
        <v>42691</v>
      </c>
      <c r="F172" s="50">
        <v>799.95</v>
      </c>
      <c r="G172" s="51">
        <v>5</v>
      </c>
      <c r="H172" s="52">
        <f t="shared" si="2"/>
        <v>3999.75</v>
      </c>
    </row>
    <row r="173" spans="1:8" x14ac:dyDescent="0.3">
      <c r="A173" s="47" t="s">
        <v>76</v>
      </c>
      <c r="B173" s="48" t="s">
        <v>64</v>
      </c>
      <c r="C173" s="48" t="s">
        <v>8</v>
      </c>
      <c r="D173" s="48" t="s">
        <v>81</v>
      </c>
      <c r="E173" s="49">
        <v>42694</v>
      </c>
      <c r="F173" s="50">
        <v>168.95</v>
      </c>
      <c r="G173" s="51">
        <v>14</v>
      </c>
      <c r="H173" s="52">
        <f t="shared" si="2"/>
        <v>2365.2999999999997</v>
      </c>
    </row>
    <row r="174" spans="1:8" x14ac:dyDescent="0.3">
      <c r="A174" s="47" t="s">
        <v>69</v>
      </c>
      <c r="B174" s="48" t="s">
        <v>68</v>
      </c>
      <c r="C174" s="48" t="s">
        <v>16</v>
      </c>
      <c r="D174" s="48" t="s">
        <v>85</v>
      </c>
      <c r="E174" s="49">
        <v>42695</v>
      </c>
      <c r="F174" s="50">
        <v>340.95</v>
      </c>
      <c r="G174" s="51">
        <v>2</v>
      </c>
      <c r="H174" s="52">
        <f t="shared" si="2"/>
        <v>681.9</v>
      </c>
    </row>
    <row r="175" spans="1:8" x14ac:dyDescent="0.3">
      <c r="A175" s="47" t="s">
        <v>74</v>
      </c>
      <c r="B175" s="48" t="s">
        <v>65</v>
      </c>
      <c r="C175" s="48" t="s">
        <v>8</v>
      </c>
      <c r="D175" s="48" t="s">
        <v>85</v>
      </c>
      <c r="E175" s="49">
        <v>42695</v>
      </c>
      <c r="F175" s="50">
        <v>79.989999999999995</v>
      </c>
      <c r="G175" s="51">
        <v>12</v>
      </c>
      <c r="H175" s="52">
        <f t="shared" si="2"/>
        <v>959.87999999999988</v>
      </c>
    </row>
    <row r="176" spans="1:8" x14ac:dyDescent="0.3">
      <c r="A176" s="47" t="s">
        <v>72</v>
      </c>
      <c r="B176" s="48" t="s">
        <v>68</v>
      </c>
      <c r="C176" s="48" t="s">
        <v>22</v>
      </c>
      <c r="D176" s="48" t="s">
        <v>82</v>
      </c>
      <c r="E176" s="49">
        <v>42697</v>
      </c>
      <c r="F176" s="50">
        <v>340.95</v>
      </c>
      <c r="G176" s="51">
        <v>9</v>
      </c>
      <c r="H176" s="52">
        <f t="shared" si="2"/>
        <v>3068.5499999999997</v>
      </c>
    </row>
    <row r="177" spans="1:8" x14ac:dyDescent="0.3">
      <c r="A177" s="47" t="s">
        <v>79</v>
      </c>
      <c r="B177" s="48" t="s">
        <v>65</v>
      </c>
      <c r="C177" s="48" t="s">
        <v>22</v>
      </c>
      <c r="D177" s="48" t="s">
        <v>84</v>
      </c>
      <c r="E177" s="49">
        <v>42698</v>
      </c>
      <c r="F177" s="50">
        <v>79.989999999999995</v>
      </c>
      <c r="G177" s="51">
        <v>6</v>
      </c>
      <c r="H177" s="52">
        <f t="shared" si="2"/>
        <v>479.93999999999994</v>
      </c>
    </row>
    <row r="178" spans="1:8" x14ac:dyDescent="0.3">
      <c r="A178" s="47" t="s">
        <v>73</v>
      </c>
      <c r="B178" s="48" t="s">
        <v>64</v>
      </c>
      <c r="C178" s="48" t="s">
        <v>22</v>
      </c>
      <c r="D178" s="48" t="s">
        <v>81</v>
      </c>
      <c r="E178" s="49">
        <v>42701</v>
      </c>
      <c r="F178" s="50">
        <v>168.95</v>
      </c>
      <c r="G178" s="51">
        <v>18</v>
      </c>
      <c r="H178" s="52">
        <f t="shared" si="2"/>
        <v>3041.1</v>
      </c>
    </row>
    <row r="179" spans="1:8" x14ac:dyDescent="0.3">
      <c r="A179" s="47" t="s">
        <v>76</v>
      </c>
      <c r="B179" s="48" t="s">
        <v>68</v>
      </c>
      <c r="C179" s="48" t="s">
        <v>8</v>
      </c>
      <c r="D179" s="48" t="s">
        <v>81</v>
      </c>
      <c r="E179" s="49">
        <v>42702</v>
      </c>
      <c r="F179" s="50">
        <v>340.95</v>
      </c>
      <c r="G179" s="51">
        <v>13</v>
      </c>
      <c r="H179" s="52">
        <f t="shared" si="2"/>
        <v>4432.3499999999995</v>
      </c>
    </row>
    <row r="180" spans="1:8" x14ac:dyDescent="0.3">
      <c r="A180" s="47" t="s">
        <v>70</v>
      </c>
      <c r="B180" s="48" t="s">
        <v>65</v>
      </c>
      <c r="C180" s="48" t="s">
        <v>12</v>
      </c>
      <c r="D180" s="48" t="s">
        <v>84</v>
      </c>
      <c r="E180" s="49">
        <v>42703</v>
      </c>
      <c r="F180" s="50">
        <v>79.989999999999995</v>
      </c>
      <c r="G180" s="51">
        <v>14</v>
      </c>
      <c r="H180" s="52">
        <f t="shared" si="2"/>
        <v>1119.8599999999999</v>
      </c>
    </row>
    <row r="181" spans="1:8" x14ac:dyDescent="0.3">
      <c r="A181" s="47" t="s">
        <v>76</v>
      </c>
      <c r="B181" s="48" t="s">
        <v>67</v>
      </c>
      <c r="C181" s="48" t="s">
        <v>8</v>
      </c>
      <c r="D181" s="48" t="s">
        <v>84</v>
      </c>
      <c r="E181" s="49">
        <v>42703</v>
      </c>
      <c r="F181" s="50">
        <v>799.95</v>
      </c>
      <c r="G181" s="51">
        <v>3</v>
      </c>
      <c r="H181" s="52">
        <f t="shared" si="2"/>
        <v>2399.8500000000004</v>
      </c>
    </row>
    <row r="182" spans="1:8" x14ac:dyDescent="0.3">
      <c r="A182" s="47" t="s">
        <v>76</v>
      </c>
      <c r="B182" s="48" t="s">
        <v>66</v>
      </c>
      <c r="C182" s="48" t="s">
        <v>8</v>
      </c>
      <c r="D182" s="48" t="s">
        <v>81</v>
      </c>
      <c r="E182" s="49">
        <v>42704</v>
      </c>
      <c r="F182" s="50">
        <v>340.95</v>
      </c>
      <c r="G182" s="51">
        <v>18</v>
      </c>
      <c r="H182" s="52">
        <f t="shared" si="2"/>
        <v>6137.0999999999995</v>
      </c>
    </row>
    <row r="183" spans="1:8" x14ac:dyDescent="0.3">
      <c r="A183" s="47" t="s">
        <v>71</v>
      </c>
      <c r="B183" s="48" t="s">
        <v>65</v>
      </c>
      <c r="C183" s="48" t="s">
        <v>16</v>
      </c>
      <c r="D183" s="48" t="s">
        <v>83</v>
      </c>
      <c r="E183" s="49">
        <v>42704</v>
      </c>
      <c r="F183" s="50">
        <v>79.989999999999995</v>
      </c>
      <c r="G183" s="51">
        <v>9</v>
      </c>
      <c r="H183" s="52">
        <f t="shared" si="2"/>
        <v>719.91</v>
      </c>
    </row>
    <row r="184" spans="1:8" x14ac:dyDescent="0.3">
      <c r="A184" s="47" t="s">
        <v>72</v>
      </c>
      <c r="B184" s="48" t="s">
        <v>67</v>
      </c>
      <c r="C184" s="48" t="s">
        <v>22</v>
      </c>
      <c r="D184" s="48" t="s">
        <v>84</v>
      </c>
      <c r="E184" s="49">
        <v>42705</v>
      </c>
      <c r="F184" s="50">
        <v>799.95</v>
      </c>
      <c r="G184" s="51">
        <v>10</v>
      </c>
      <c r="H184" s="52">
        <f t="shared" si="2"/>
        <v>7999.5</v>
      </c>
    </row>
    <row r="185" spans="1:8" x14ac:dyDescent="0.3">
      <c r="A185" s="47" t="s">
        <v>77</v>
      </c>
      <c r="B185" s="48" t="s">
        <v>68</v>
      </c>
      <c r="C185" s="48" t="s">
        <v>16</v>
      </c>
      <c r="D185" s="48" t="s">
        <v>82</v>
      </c>
      <c r="E185" s="49">
        <v>42706</v>
      </c>
      <c r="F185" s="50">
        <v>340.95</v>
      </c>
      <c r="G185" s="51">
        <v>6</v>
      </c>
      <c r="H185" s="52">
        <f t="shared" si="2"/>
        <v>2045.6999999999998</v>
      </c>
    </row>
    <row r="186" spans="1:8" x14ac:dyDescent="0.3">
      <c r="A186" s="47" t="s">
        <v>73</v>
      </c>
      <c r="B186" s="48" t="s">
        <v>64</v>
      </c>
      <c r="C186" s="48" t="s">
        <v>22</v>
      </c>
      <c r="D186" s="48" t="s">
        <v>82</v>
      </c>
      <c r="E186" s="49">
        <v>42709</v>
      </c>
      <c r="F186" s="50">
        <v>168.95</v>
      </c>
      <c r="G186" s="51">
        <v>6</v>
      </c>
      <c r="H186" s="52">
        <f t="shared" si="2"/>
        <v>1013.6999999999999</v>
      </c>
    </row>
    <row r="187" spans="1:8" x14ac:dyDescent="0.3">
      <c r="A187" s="47" t="s">
        <v>74</v>
      </c>
      <c r="B187" s="48" t="s">
        <v>64</v>
      </c>
      <c r="C187" s="48" t="s">
        <v>8</v>
      </c>
      <c r="D187" s="48" t="s">
        <v>82</v>
      </c>
      <c r="E187" s="49">
        <v>42709</v>
      </c>
      <c r="F187" s="50">
        <v>168.95</v>
      </c>
      <c r="G187" s="51">
        <v>9</v>
      </c>
      <c r="H187" s="52">
        <f t="shared" si="2"/>
        <v>1520.55</v>
      </c>
    </row>
    <row r="188" spans="1:8" x14ac:dyDescent="0.3">
      <c r="A188" s="47" t="s">
        <v>77</v>
      </c>
      <c r="B188" s="48" t="s">
        <v>68</v>
      </c>
      <c r="C188" s="48" t="s">
        <v>16</v>
      </c>
      <c r="D188" s="48" t="s">
        <v>82</v>
      </c>
      <c r="E188" s="49">
        <v>42709</v>
      </c>
      <c r="F188" s="50">
        <v>340.95</v>
      </c>
      <c r="G188" s="51">
        <v>10</v>
      </c>
      <c r="H188" s="52">
        <f t="shared" si="2"/>
        <v>3409.5</v>
      </c>
    </row>
    <row r="189" spans="1:8" x14ac:dyDescent="0.3">
      <c r="A189" s="47" t="s">
        <v>80</v>
      </c>
      <c r="B189" s="48" t="s">
        <v>67</v>
      </c>
      <c r="C189" s="48" t="s">
        <v>8</v>
      </c>
      <c r="D189" s="48" t="s">
        <v>83</v>
      </c>
      <c r="E189" s="49">
        <v>42709</v>
      </c>
      <c r="F189" s="50">
        <v>799.95</v>
      </c>
      <c r="G189" s="51">
        <v>3</v>
      </c>
      <c r="H189" s="52">
        <f t="shared" si="2"/>
        <v>2399.8500000000004</v>
      </c>
    </row>
    <row r="190" spans="1:8" x14ac:dyDescent="0.3">
      <c r="A190" s="47" t="s">
        <v>80</v>
      </c>
      <c r="B190" s="48" t="s">
        <v>67</v>
      </c>
      <c r="C190" s="48" t="s">
        <v>8</v>
      </c>
      <c r="D190" s="48" t="s">
        <v>81</v>
      </c>
      <c r="E190" s="49">
        <v>42710</v>
      </c>
      <c r="F190" s="50">
        <v>799.95</v>
      </c>
      <c r="G190" s="51">
        <v>19</v>
      </c>
      <c r="H190" s="52">
        <f t="shared" si="2"/>
        <v>15199.050000000001</v>
      </c>
    </row>
    <row r="191" spans="1:8" x14ac:dyDescent="0.3">
      <c r="A191" s="47" t="s">
        <v>69</v>
      </c>
      <c r="B191" s="48" t="s">
        <v>66</v>
      </c>
      <c r="C191" s="48" t="s">
        <v>8</v>
      </c>
      <c r="D191" s="48" t="s">
        <v>85</v>
      </c>
      <c r="E191" s="49">
        <v>42710</v>
      </c>
      <c r="F191" s="50">
        <v>340.95</v>
      </c>
      <c r="G191" s="51">
        <v>14</v>
      </c>
      <c r="H191" s="52">
        <f t="shared" si="2"/>
        <v>4773.3</v>
      </c>
    </row>
    <row r="192" spans="1:8" x14ac:dyDescent="0.3">
      <c r="A192" s="47" t="s">
        <v>69</v>
      </c>
      <c r="B192" s="48" t="s">
        <v>67</v>
      </c>
      <c r="C192" s="48" t="s">
        <v>8</v>
      </c>
      <c r="D192" s="48" t="s">
        <v>85</v>
      </c>
      <c r="E192" s="49">
        <v>42712</v>
      </c>
      <c r="F192" s="50">
        <v>799.95</v>
      </c>
      <c r="G192" s="51">
        <v>11</v>
      </c>
      <c r="H192" s="52">
        <f t="shared" si="2"/>
        <v>8799.4500000000007</v>
      </c>
    </row>
    <row r="193" spans="1:8" x14ac:dyDescent="0.3">
      <c r="A193" s="47" t="s">
        <v>72</v>
      </c>
      <c r="B193" s="48" t="s">
        <v>67</v>
      </c>
      <c r="C193" s="48" t="s">
        <v>22</v>
      </c>
      <c r="D193" s="48" t="s">
        <v>83</v>
      </c>
      <c r="E193" s="49">
        <v>42712</v>
      </c>
      <c r="F193" s="50">
        <v>799.95</v>
      </c>
      <c r="G193" s="51">
        <v>6</v>
      </c>
      <c r="H193" s="52">
        <f t="shared" si="2"/>
        <v>4799.7000000000007</v>
      </c>
    </row>
    <row r="194" spans="1:8" x14ac:dyDescent="0.3">
      <c r="A194" s="47" t="s">
        <v>80</v>
      </c>
      <c r="B194" s="48" t="s">
        <v>65</v>
      </c>
      <c r="C194" s="48" t="s">
        <v>8</v>
      </c>
      <c r="D194" s="48" t="s">
        <v>85</v>
      </c>
      <c r="E194" s="49">
        <v>42713</v>
      </c>
      <c r="F194" s="50">
        <v>79.989999999999995</v>
      </c>
      <c r="G194" s="51">
        <v>3</v>
      </c>
      <c r="H194" s="52">
        <f t="shared" ref="H194:H257" si="3">F194*G194</f>
        <v>239.96999999999997</v>
      </c>
    </row>
    <row r="195" spans="1:8" x14ac:dyDescent="0.3">
      <c r="A195" s="47" t="s">
        <v>71</v>
      </c>
      <c r="B195" s="48" t="s">
        <v>64</v>
      </c>
      <c r="C195" s="48" t="s">
        <v>16</v>
      </c>
      <c r="D195" s="48" t="s">
        <v>82</v>
      </c>
      <c r="E195" s="49">
        <v>42716</v>
      </c>
      <c r="F195" s="50">
        <v>168.95</v>
      </c>
      <c r="G195" s="51">
        <v>5</v>
      </c>
      <c r="H195" s="52">
        <f t="shared" si="3"/>
        <v>844.75</v>
      </c>
    </row>
    <row r="196" spans="1:8" x14ac:dyDescent="0.3">
      <c r="A196" s="47" t="s">
        <v>76</v>
      </c>
      <c r="B196" s="48" t="s">
        <v>67</v>
      </c>
      <c r="C196" s="48" t="s">
        <v>8</v>
      </c>
      <c r="D196" s="48" t="s">
        <v>81</v>
      </c>
      <c r="E196" s="49">
        <v>42716</v>
      </c>
      <c r="F196" s="50">
        <v>799.95</v>
      </c>
      <c r="G196" s="51">
        <v>19</v>
      </c>
      <c r="H196" s="52">
        <f t="shared" si="3"/>
        <v>15199.050000000001</v>
      </c>
    </row>
    <row r="197" spans="1:8" x14ac:dyDescent="0.3">
      <c r="A197" s="47" t="s">
        <v>76</v>
      </c>
      <c r="B197" s="48" t="s">
        <v>65</v>
      </c>
      <c r="C197" s="48" t="s">
        <v>8</v>
      </c>
      <c r="D197" s="48" t="s">
        <v>84</v>
      </c>
      <c r="E197" s="49">
        <v>42716</v>
      </c>
      <c r="F197" s="50">
        <v>79.989999999999995</v>
      </c>
      <c r="G197" s="51">
        <v>10</v>
      </c>
      <c r="H197" s="52">
        <f t="shared" si="3"/>
        <v>799.9</v>
      </c>
    </row>
    <row r="198" spans="1:8" x14ac:dyDescent="0.3">
      <c r="A198" s="47" t="s">
        <v>74</v>
      </c>
      <c r="B198" s="48" t="s">
        <v>68</v>
      </c>
      <c r="C198" s="48" t="s">
        <v>8</v>
      </c>
      <c r="D198" s="48" t="s">
        <v>83</v>
      </c>
      <c r="E198" s="49">
        <v>42716</v>
      </c>
      <c r="F198" s="50">
        <v>340.95</v>
      </c>
      <c r="G198" s="51">
        <v>8</v>
      </c>
      <c r="H198" s="52">
        <f t="shared" si="3"/>
        <v>2727.6</v>
      </c>
    </row>
    <row r="199" spans="1:8" x14ac:dyDescent="0.3">
      <c r="A199" s="47" t="s">
        <v>76</v>
      </c>
      <c r="B199" s="48" t="s">
        <v>67</v>
      </c>
      <c r="C199" s="48" t="s">
        <v>8</v>
      </c>
      <c r="D199" s="48" t="s">
        <v>83</v>
      </c>
      <c r="E199" s="49">
        <v>42716</v>
      </c>
      <c r="F199" s="50">
        <v>799.95</v>
      </c>
      <c r="G199" s="51">
        <v>9</v>
      </c>
      <c r="H199" s="52">
        <f t="shared" si="3"/>
        <v>7199.55</v>
      </c>
    </row>
    <row r="200" spans="1:8" x14ac:dyDescent="0.3">
      <c r="A200" s="47" t="s">
        <v>76</v>
      </c>
      <c r="B200" s="48" t="s">
        <v>66</v>
      </c>
      <c r="C200" s="48" t="s">
        <v>8</v>
      </c>
      <c r="D200" s="48" t="s">
        <v>84</v>
      </c>
      <c r="E200" s="49">
        <v>42717</v>
      </c>
      <c r="F200" s="50">
        <v>340.95</v>
      </c>
      <c r="G200" s="51">
        <v>6</v>
      </c>
      <c r="H200" s="52">
        <f t="shared" si="3"/>
        <v>2045.6999999999998</v>
      </c>
    </row>
    <row r="201" spans="1:8" x14ac:dyDescent="0.3">
      <c r="A201" s="47" t="s">
        <v>79</v>
      </c>
      <c r="B201" s="48" t="s">
        <v>65</v>
      </c>
      <c r="C201" s="48" t="s">
        <v>22</v>
      </c>
      <c r="D201" s="48" t="s">
        <v>85</v>
      </c>
      <c r="E201" s="49">
        <v>42717</v>
      </c>
      <c r="F201" s="50">
        <v>79.989999999999995</v>
      </c>
      <c r="G201" s="51">
        <v>11</v>
      </c>
      <c r="H201" s="52">
        <f t="shared" si="3"/>
        <v>879.89</v>
      </c>
    </row>
    <row r="202" spans="1:8" x14ac:dyDescent="0.3">
      <c r="A202" s="47" t="s">
        <v>74</v>
      </c>
      <c r="B202" s="48" t="s">
        <v>64</v>
      </c>
      <c r="C202" s="48" t="s">
        <v>8</v>
      </c>
      <c r="D202" s="48" t="s">
        <v>82</v>
      </c>
      <c r="E202" s="49">
        <v>42718</v>
      </c>
      <c r="F202" s="50">
        <v>168.95</v>
      </c>
      <c r="G202" s="51">
        <v>7</v>
      </c>
      <c r="H202" s="52">
        <f t="shared" si="3"/>
        <v>1182.6499999999999</v>
      </c>
    </row>
    <row r="203" spans="1:8" x14ac:dyDescent="0.3">
      <c r="A203" s="47" t="s">
        <v>72</v>
      </c>
      <c r="B203" s="48" t="s">
        <v>66</v>
      </c>
      <c r="C203" s="48" t="s">
        <v>22</v>
      </c>
      <c r="D203" s="48" t="s">
        <v>85</v>
      </c>
      <c r="E203" s="49">
        <v>42718</v>
      </c>
      <c r="F203" s="50">
        <v>340.95</v>
      </c>
      <c r="G203" s="51">
        <v>2</v>
      </c>
      <c r="H203" s="52">
        <f t="shared" si="3"/>
        <v>681.9</v>
      </c>
    </row>
    <row r="204" spans="1:8" x14ac:dyDescent="0.3">
      <c r="A204" s="47" t="s">
        <v>74</v>
      </c>
      <c r="B204" s="48" t="s">
        <v>66</v>
      </c>
      <c r="C204" s="48" t="s">
        <v>8</v>
      </c>
      <c r="D204" s="48" t="s">
        <v>83</v>
      </c>
      <c r="E204" s="49">
        <v>42718</v>
      </c>
      <c r="F204" s="50">
        <v>340.95</v>
      </c>
      <c r="G204" s="51">
        <v>15</v>
      </c>
      <c r="H204" s="52">
        <f t="shared" si="3"/>
        <v>5114.25</v>
      </c>
    </row>
    <row r="205" spans="1:8" x14ac:dyDescent="0.3">
      <c r="A205" s="47" t="s">
        <v>69</v>
      </c>
      <c r="B205" s="48" t="s">
        <v>65</v>
      </c>
      <c r="C205" s="48" t="s">
        <v>8</v>
      </c>
      <c r="D205" s="48" t="s">
        <v>81</v>
      </c>
      <c r="E205" s="49">
        <v>42719</v>
      </c>
      <c r="F205" s="50">
        <v>79.989999999999995</v>
      </c>
      <c r="G205" s="51">
        <v>12</v>
      </c>
      <c r="H205" s="52">
        <f t="shared" si="3"/>
        <v>959.87999999999988</v>
      </c>
    </row>
    <row r="206" spans="1:8" x14ac:dyDescent="0.3">
      <c r="A206" s="47" t="s">
        <v>70</v>
      </c>
      <c r="B206" s="48" t="s">
        <v>67</v>
      </c>
      <c r="C206" s="48" t="s">
        <v>12</v>
      </c>
      <c r="D206" s="48" t="s">
        <v>83</v>
      </c>
      <c r="E206" s="49">
        <v>42719</v>
      </c>
      <c r="F206" s="50">
        <v>799.95</v>
      </c>
      <c r="G206" s="51">
        <v>14</v>
      </c>
      <c r="H206" s="52">
        <f t="shared" si="3"/>
        <v>11199.300000000001</v>
      </c>
    </row>
    <row r="207" spans="1:8" x14ac:dyDescent="0.3">
      <c r="A207" s="47" t="s">
        <v>73</v>
      </c>
      <c r="B207" s="48" t="s">
        <v>67</v>
      </c>
      <c r="C207" s="48" t="s">
        <v>22</v>
      </c>
      <c r="D207" s="48" t="s">
        <v>83</v>
      </c>
      <c r="E207" s="49">
        <v>42719</v>
      </c>
      <c r="F207" s="50">
        <v>799.95</v>
      </c>
      <c r="G207" s="51">
        <v>15</v>
      </c>
      <c r="H207" s="52">
        <f t="shared" si="3"/>
        <v>11999.25</v>
      </c>
    </row>
    <row r="208" spans="1:8" x14ac:dyDescent="0.3">
      <c r="A208" s="47" t="s">
        <v>73</v>
      </c>
      <c r="B208" s="48" t="s">
        <v>68</v>
      </c>
      <c r="C208" s="48" t="s">
        <v>22</v>
      </c>
      <c r="D208" s="48" t="s">
        <v>83</v>
      </c>
      <c r="E208" s="49">
        <v>42719</v>
      </c>
      <c r="F208" s="50">
        <v>340.95</v>
      </c>
      <c r="G208" s="51">
        <v>4</v>
      </c>
      <c r="H208" s="52">
        <f t="shared" si="3"/>
        <v>1363.8</v>
      </c>
    </row>
    <row r="209" spans="1:8" x14ac:dyDescent="0.3">
      <c r="A209" s="47" t="s">
        <v>71</v>
      </c>
      <c r="B209" s="48" t="s">
        <v>67</v>
      </c>
      <c r="C209" s="48" t="s">
        <v>16</v>
      </c>
      <c r="D209" s="48" t="s">
        <v>82</v>
      </c>
      <c r="E209" s="49">
        <v>42725</v>
      </c>
      <c r="F209" s="50">
        <v>799.95</v>
      </c>
      <c r="G209" s="51">
        <v>11</v>
      </c>
      <c r="H209" s="52">
        <f t="shared" si="3"/>
        <v>8799.4500000000007</v>
      </c>
    </row>
    <row r="210" spans="1:8" x14ac:dyDescent="0.3">
      <c r="A210" s="47" t="s">
        <v>79</v>
      </c>
      <c r="B210" s="48" t="s">
        <v>68</v>
      </c>
      <c r="C210" s="48" t="s">
        <v>22</v>
      </c>
      <c r="D210" s="48" t="s">
        <v>84</v>
      </c>
      <c r="E210" s="49">
        <v>42725</v>
      </c>
      <c r="F210" s="50">
        <v>340.95</v>
      </c>
      <c r="G210" s="51">
        <v>14</v>
      </c>
      <c r="H210" s="52">
        <f t="shared" si="3"/>
        <v>4773.3</v>
      </c>
    </row>
    <row r="211" spans="1:8" x14ac:dyDescent="0.3">
      <c r="A211" s="47" t="s">
        <v>71</v>
      </c>
      <c r="B211" s="48" t="s">
        <v>65</v>
      </c>
      <c r="C211" s="48" t="s">
        <v>16</v>
      </c>
      <c r="D211" s="48" t="s">
        <v>82</v>
      </c>
      <c r="E211" s="49">
        <v>42726</v>
      </c>
      <c r="F211" s="50">
        <v>79.989999999999995</v>
      </c>
      <c r="G211" s="51">
        <v>6</v>
      </c>
      <c r="H211" s="52">
        <f t="shared" si="3"/>
        <v>479.93999999999994</v>
      </c>
    </row>
    <row r="212" spans="1:8" x14ac:dyDescent="0.3">
      <c r="A212" s="47" t="s">
        <v>70</v>
      </c>
      <c r="B212" s="48" t="s">
        <v>64</v>
      </c>
      <c r="C212" s="48" t="s">
        <v>12</v>
      </c>
      <c r="D212" s="48" t="s">
        <v>84</v>
      </c>
      <c r="E212" s="49">
        <v>42726</v>
      </c>
      <c r="F212" s="50">
        <v>168.95</v>
      </c>
      <c r="G212" s="51">
        <v>7</v>
      </c>
      <c r="H212" s="52">
        <f t="shared" si="3"/>
        <v>1182.6499999999999</v>
      </c>
    </row>
    <row r="213" spans="1:8" x14ac:dyDescent="0.3">
      <c r="A213" s="47" t="s">
        <v>71</v>
      </c>
      <c r="B213" s="48" t="s">
        <v>67</v>
      </c>
      <c r="C213" s="48" t="s">
        <v>16</v>
      </c>
      <c r="D213" s="48" t="s">
        <v>84</v>
      </c>
      <c r="E213" s="49">
        <v>42726</v>
      </c>
      <c r="F213" s="50">
        <v>799.95</v>
      </c>
      <c r="G213" s="51">
        <v>2</v>
      </c>
      <c r="H213" s="52">
        <f t="shared" si="3"/>
        <v>1599.9</v>
      </c>
    </row>
    <row r="214" spans="1:8" x14ac:dyDescent="0.3">
      <c r="A214" s="47" t="s">
        <v>79</v>
      </c>
      <c r="B214" s="48" t="s">
        <v>68</v>
      </c>
      <c r="C214" s="48" t="s">
        <v>22</v>
      </c>
      <c r="D214" s="48" t="s">
        <v>85</v>
      </c>
      <c r="E214" s="49">
        <v>42726</v>
      </c>
      <c r="F214" s="50">
        <v>340.95</v>
      </c>
      <c r="G214" s="51">
        <v>13</v>
      </c>
      <c r="H214" s="52">
        <f t="shared" si="3"/>
        <v>4432.3499999999995</v>
      </c>
    </row>
    <row r="215" spans="1:8" x14ac:dyDescent="0.3">
      <c r="A215" s="47" t="s">
        <v>74</v>
      </c>
      <c r="B215" s="48" t="s">
        <v>67</v>
      </c>
      <c r="C215" s="48" t="s">
        <v>8</v>
      </c>
      <c r="D215" s="48" t="s">
        <v>81</v>
      </c>
      <c r="E215" s="49">
        <v>42730</v>
      </c>
      <c r="F215" s="50">
        <v>799.95</v>
      </c>
      <c r="G215" s="51">
        <v>15</v>
      </c>
      <c r="H215" s="52">
        <f t="shared" si="3"/>
        <v>11999.25</v>
      </c>
    </row>
    <row r="216" spans="1:8" x14ac:dyDescent="0.3">
      <c r="A216" s="47" t="s">
        <v>74</v>
      </c>
      <c r="B216" s="48" t="s">
        <v>65</v>
      </c>
      <c r="C216" s="48" t="s">
        <v>8</v>
      </c>
      <c r="D216" s="48" t="s">
        <v>85</v>
      </c>
      <c r="E216" s="49">
        <v>42730</v>
      </c>
      <c r="F216" s="50">
        <v>79.989999999999995</v>
      </c>
      <c r="G216" s="51">
        <v>12</v>
      </c>
      <c r="H216" s="52">
        <f t="shared" si="3"/>
        <v>959.87999999999988</v>
      </c>
    </row>
    <row r="217" spans="1:8" x14ac:dyDescent="0.3">
      <c r="A217" s="47" t="s">
        <v>80</v>
      </c>
      <c r="B217" s="48" t="s">
        <v>64</v>
      </c>
      <c r="C217" s="48" t="s">
        <v>8</v>
      </c>
      <c r="D217" s="48" t="s">
        <v>83</v>
      </c>
      <c r="E217" s="49">
        <v>42732</v>
      </c>
      <c r="F217" s="50">
        <v>168.95</v>
      </c>
      <c r="G217" s="51">
        <v>14</v>
      </c>
      <c r="H217" s="52">
        <f t="shared" si="3"/>
        <v>2365.2999999999997</v>
      </c>
    </row>
    <row r="218" spans="1:8" x14ac:dyDescent="0.3">
      <c r="A218" s="47" t="s">
        <v>76</v>
      </c>
      <c r="B218" s="48" t="s">
        <v>68</v>
      </c>
      <c r="C218" s="48" t="s">
        <v>8</v>
      </c>
      <c r="D218" s="48" t="s">
        <v>81</v>
      </c>
      <c r="E218" s="49">
        <v>42733</v>
      </c>
      <c r="F218" s="50">
        <v>340.95</v>
      </c>
      <c r="G218" s="51">
        <v>9</v>
      </c>
      <c r="H218" s="52">
        <f t="shared" si="3"/>
        <v>3068.5499999999997</v>
      </c>
    </row>
    <row r="219" spans="1:8" x14ac:dyDescent="0.3">
      <c r="A219" s="47" t="s">
        <v>76</v>
      </c>
      <c r="B219" s="48" t="s">
        <v>67</v>
      </c>
      <c r="C219" s="48" t="s">
        <v>8</v>
      </c>
      <c r="D219" s="48" t="s">
        <v>81</v>
      </c>
      <c r="E219" s="49">
        <v>42734</v>
      </c>
      <c r="F219" s="50">
        <v>799.95</v>
      </c>
      <c r="G219" s="51">
        <v>14</v>
      </c>
      <c r="H219" s="52">
        <f t="shared" si="3"/>
        <v>11199.300000000001</v>
      </c>
    </row>
    <row r="220" spans="1:8" x14ac:dyDescent="0.3">
      <c r="A220" s="47" t="s">
        <v>70</v>
      </c>
      <c r="B220" s="48" t="s">
        <v>67</v>
      </c>
      <c r="C220" s="48" t="s">
        <v>12</v>
      </c>
      <c r="D220" s="48" t="s">
        <v>84</v>
      </c>
      <c r="E220" s="49">
        <v>42734</v>
      </c>
      <c r="F220" s="50">
        <v>799.95</v>
      </c>
      <c r="G220" s="51">
        <v>3</v>
      </c>
      <c r="H220" s="52">
        <f t="shared" si="3"/>
        <v>2399.8500000000004</v>
      </c>
    </row>
    <row r="221" spans="1:8" x14ac:dyDescent="0.3">
      <c r="A221" s="47" t="s">
        <v>78</v>
      </c>
      <c r="B221" s="48" t="s">
        <v>66</v>
      </c>
      <c r="C221" s="48" t="s">
        <v>12</v>
      </c>
      <c r="D221" s="48" t="s">
        <v>84</v>
      </c>
      <c r="E221" s="49">
        <v>42734</v>
      </c>
      <c r="F221" s="50">
        <v>340.95</v>
      </c>
      <c r="G221" s="51">
        <v>14</v>
      </c>
      <c r="H221" s="52">
        <f t="shared" si="3"/>
        <v>4773.3</v>
      </c>
    </row>
    <row r="222" spans="1:8" x14ac:dyDescent="0.3">
      <c r="A222" s="47" t="s">
        <v>69</v>
      </c>
      <c r="B222" s="48" t="s">
        <v>68</v>
      </c>
      <c r="C222" s="48" t="s">
        <v>16</v>
      </c>
      <c r="D222" s="48" t="s">
        <v>82</v>
      </c>
      <c r="E222" s="49">
        <v>42737</v>
      </c>
      <c r="F222" s="50">
        <v>340.95</v>
      </c>
      <c r="G222" s="51">
        <v>6</v>
      </c>
      <c r="H222" s="52">
        <f t="shared" si="3"/>
        <v>2045.6999999999998</v>
      </c>
    </row>
    <row r="223" spans="1:8" x14ac:dyDescent="0.3">
      <c r="A223" s="47" t="s">
        <v>76</v>
      </c>
      <c r="B223" s="48" t="s">
        <v>65</v>
      </c>
      <c r="C223" s="48" t="s">
        <v>8</v>
      </c>
      <c r="D223" s="48" t="s">
        <v>82</v>
      </c>
      <c r="E223" s="49">
        <v>42737</v>
      </c>
      <c r="F223" s="50">
        <v>79.989999999999995</v>
      </c>
      <c r="G223" s="51">
        <v>2</v>
      </c>
      <c r="H223" s="52">
        <f t="shared" si="3"/>
        <v>159.97999999999999</v>
      </c>
    </row>
    <row r="224" spans="1:8" x14ac:dyDescent="0.3">
      <c r="A224" s="47" t="s">
        <v>76</v>
      </c>
      <c r="B224" s="48" t="s">
        <v>66</v>
      </c>
      <c r="C224" s="48" t="s">
        <v>8</v>
      </c>
      <c r="D224" s="48" t="s">
        <v>85</v>
      </c>
      <c r="E224" s="49">
        <v>42737</v>
      </c>
      <c r="F224" s="50">
        <v>340.95</v>
      </c>
      <c r="G224" s="51">
        <v>13</v>
      </c>
      <c r="H224" s="52">
        <f t="shared" si="3"/>
        <v>4432.3499999999995</v>
      </c>
    </row>
    <row r="225" spans="1:8" x14ac:dyDescent="0.3">
      <c r="A225" s="47" t="s">
        <v>80</v>
      </c>
      <c r="B225" s="48" t="s">
        <v>68</v>
      </c>
      <c r="C225" s="48" t="s">
        <v>8</v>
      </c>
      <c r="D225" s="48" t="s">
        <v>83</v>
      </c>
      <c r="E225" s="49">
        <v>42738</v>
      </c>
      <c r="F225" s="50">
        <v>340.95</v>
      </c>
      <c r="G225" s="51">
        <v>2</v>
      </c>
      <c r="H225" s="52">
        <f t="shared" si="3"/>
        <v>681.9</v>
      </c>
    </row>
    <row r="226" spans="1:8" x14ac:dyDescent="0.3">
      <c r="A226" s="47" t="s">
        <v>72</v>
      </c>
      <c r="B226" s="48" t="s">
        <v>65</v>
      </c>
      <c r="C226" s="48" t="s">
        <v>22</v>
      </c>
      <c r="D226" s="48" t="s">
        <v>81</v>
      </c>
      <c r="E226" s="49">
        <v>42739</v>
      </c>
      <c r="F226" s="50">
        <v>79.989999999999995</v>
      </c>
      <c r="G226" s="51">
        <v>8</v>
      </c>
      <c r="H226" s="52">
        <f t="shared" si="3"/>
        <v>639.91999999999996</v>
      </c>
    </row>
    <row r="227" spans="1:8" x14ac:dyDescent="0.3">
      <c r="A227" s="47" t="s">
        <v>78</v>
      </c>
      <c r="B227" s="48" t="s">
        <v>68</v>
      </c>
      <c r="C227" s="48" t="s">
        <v>12</v>
      </c>
      <c r="D227" s="48" t="s">
        <v>84</v>
      </c>
      <c r="E227" s="49">
        <v>42740</v>
      </c>
      <c r="F227" s="50">
        <v>340.95</v>
      </c>
      <c r="G227" s="51">
        <v>2</v>
      </c>
      <c r="H227" s="52">
        <f t="shared" si="3"/>
        <v>681.9</v>
      </c>
    </row>
    <row r="228" spans="1:8" x14ac:dyDescent="0.3">
      <c r="A228" s="47" t="s">
        <v>76</v>
      </c>
      <c r="B228" s="48" t="s">
        <v>67</v>
      </c>
      <c r="C228" s="48" t="s">
        <v>8</v>
      </c>
      <c r="D228" s="48" t="s">
        <v>82</v>
      </c>
      <c r="E228" s="49">
        <v>42741</v>
      </c>
      <c r="F228" s="50">
        <v>799.95</v>
      </c>
      <c r="G228" s="51">
        <v>14</v>
      </c>
      <c r="H228" s="52">
        <f t="shared" si="3"/>
        <v>11199.300000000001</v>
      </c>
    </row>
    <row r="229" spans="1:8" x14ac:dyDescent="0.3">
      <c r="A229" s="47" t="s">
        <v>79</v>
      </c>
      <c r="B229" s="48" t="s">
        <v>68</v>
      </c>
      <c r="C229" s="48" t="s">
        <v>22</v>
      </c>
      <c r="D229" s="48" t="s">
        <v>85</v>
      </c>
      <c r="E229" s="49">
        <v>42741</v>
      </c>
      <c r="F229" s="50">
        <v>340.95</v>
      </c>
      <c r="G229" s="51">
        <v>13</v>
      </c>
      <c r="H229" s="52">
        <f t="shared" si="3"/>
        <v>4432.3499999999995</v>
      </c>
    </row>
    <row r="230" spans="1:8" x14ac:dyDescent="0.3">
      <c r="A230" s="47" t="s">
        <v>74</v>
      </c>
      <c r="B230" s="48" t="s">
        <v>67</v>
      </c>
      <c r="C230" s="48" t="s">
        <v>8</v>
      </c>
      <c r="D230" s="48" t="s">
        <v>82</v>
      </c>
      <c r="E230" s="49">
        <v>42744</v>
      </c>
      <c r="F230" s="50">
        <v>799.95</v>
      </c>
      <c r="G230" s="51">
        <v>2</v>
      </c>
      <c r="H230" s="52">
        <f t="shared" si="3"/>
        <v>1599.9</v>
      </c>
    </row>
    <row r="231" spans="1:8" x14ac:dyDescent="0.3">
      <c r="A231" s="47" t="s">
        <v>77</v>
      </c>
      <c r="B231" s="48" t="s">
        <v>67</v>
      </c>
      <c r="C231" s="48" t="s">
        <v>16</v>
      </c>
      <c r="D231" s="48" t="s">
        <v>84</v>
      </c>
      <c r="E231" s="49">
        <v>42744</v>
      </c>
      <c r="F231" s="50">
        <v>799.95</v>
      </c>
      <c r="G231" s="51">
        <v>15</v>
      </c>
      <c r="H231" s="52">
        <f t="shared" si="3"/>
        <v>11999.25</v>
      </c>
    </row>
    <row r="232" spans="1:8" x14ac:dyDescent="0.3">
      <c r="A232" s="47" t="s">
        <v>80</v>
      </c>
      <c r="B232" s="48" t="s">
        <v>68</v>
      </c>
      <c r="C232" s="48" t="s">
        <v>8</v>
      </c>
      <c r="D232" s="48" t="s">
        <v>84</v>
      </c>
      <c r="E232" s="49">
        <v>42744</v>
      </c>
      <c r="F232" s="50">
        <v>340.95</v>
      </c>
      <c r="G232" s="51">
        <v>13</v>
      </c>
      <c r="H232" s="52">
        <f t="shared" si="3"/>
        <v>4432.3499999999995</v>
      </c>
    </row>
    <row r="233" spans="1:8" x14ac:dyDescent="0.3">
      <c r="A233" s="47" t="s">
        <v>78</v>
      </c>
      <c r="B233" s="48" t="s">
        <v>65</v>
      </c>
      <c r="C233" s="48" t="s">
        <v>12</v>
      </c>
      <c r="D233" s="48" t="s">
        <v>85</v>
      </c>
      <c r="E233" s="49">
        <v>42744</v>
      </c>
      <c r="F233" s="50">
        <v>79.989999999999995</v>
      </c>
      <c r="G233" s="51">
        <v>13</v>
      </c>
      <c r="H233" s="52">
        <f t="shared" si="3"/>
        <v>1039.8699999999999</v>
      </c>
    </row>
    <row r="234" spans="1:8" x14ac:dyDescent="0.3">
      <c r="A234" s="47" t="s">
        <v>71</v>
      </c>
      <c r="B234" s="48" t="s">
        <v>64</v>
      </c>
      <c r="C234" s="48" t="s">
        <v>16</v>
      </c>
      <c r="D234" s="48" t="s">
        <v>81</v>
      </c>
      <c r="E234" s="49">
        <v>42745</v>
      </c>
      <c r="F234" s="50">
        <v>168.95</v>
      </c>
      <c r="G234" s="51">
        <v>7</v>
      </c>
      <c r="H234" s="52">
        <f t="shared" si="3"/>
        <v>1182.6499999999999</v>
      </c>
    </row>
    <row r="235" spans="1:8" x14ac:dyDescent="0.3">
      <c r="A235" s="47" t="s">
        <v>78</v>
      </c>
      <c r="B235" s="48" t="s">
        <v>68</v>
      </c>
      <c r="C235" s="48" t="s">
        <v>12</v>
      </c>
      <c r="D235" s="48" t="s">
        <v>84</v>
      </c>
      <c r="E235" s="49">
        <v>42745</v>
      </c>
      <c r="F235" s="50">
        <v>340.95</v>
      </c>
      <c r="G235" s="51">
        <v>9</v>
      </c>
      <c r="H235" s="52">
        <f t="shared" si="3"/>
        <v>3068.5499999999997</v>
      </c>
    </row>
    <row r="236" spans="1:8" x14ac:dyDescent="0.3">
      <c r="A236" s="47" t="s">
        <v>76</v>
      </c>
      <c r="B236" s="48" t="s">
        <v>66</v>
      </c>
      <c r="C236" s="48" t="s">
        <v>8</v>
      </c>
      <c r="D236" s="48" t="s">
        <v>83</v>
      </c>
      <c r="E236" s="49">
        <v>42745</v>
      </c>
      <c r="F236" s="50">
        <v>340.95</v>
      </c>
      <c r="G236" s="51">
        <v>7</v>
      </c>
      <c r="H236" s="52">
        <f t="shared" si="3"/>
        <v>2386.65</v>
      </c>
    </row>
    <row r="237" spans="1:8" x14ac:dyDescent="0.3">
      <c r="A237" s="47" t="s">
        <v>73</v>
      </c>
      <c r="B237" s="48" t="s">
        <v>66</v>
      </c>
      <c r="C237" s="48" t="s">
        <v>22</v>
      </c>
      <c r="D237" s="48" t="s">
        <v>82</v>
      </c>
      <c r="E237" s="49">
        <v>42746</v>
      </c>
      <c r="F237" s="50">
        <v>340.95</v>
      </c>
      <c r="G237" s="51">
        <v>14</v>
      </c>
      <c r="H237" s="52">
        <f t="shared" si="3"/>
        <v>4773.3</v>
      </c>
    </row>
    <row r="238" spans="1:8" x14ac:dyDescent="0.3">
      <c r="A238" s="47" t="s">
        <v>80</v>
      </c>
      <c r="B238" s="48" t="s">
        <v>65</v>
      </c>
      <c r="C238" s="48" t="s">
        <v>8</v>
      </c>
      <c r="D238" s="48" t="s">
        <v>82</v>
      </c>
      <c r="E238" s="49">
        <v>42747</v>
      </c>
      <c r="F238" s="50">
        <v>79.989999999999995</v>
      </c>
      <c r="G238" s="51">
        <v>9</v>
      </c>
      <c r="H238" s="52">
        <f t="shared" si="3"/>
        <v>719.91</v>
      </c>
    </row>
    <row r="239" spans="1:8" x14ac:dyDescent="0.3">
      <c r="A239" s="47" t="s">
        <v>70</v>
      </c>
      <c r="B239" s="48" t="s">
        <v>68</v>
      </c>
      <c r="C239" s="48" t="s">
        <v>12</v>
      </c>
      <c r="D239" s="48" t="s">
        <v>81</v>
      </c>
      <c r="E239" s="49">
        <v>42747</v>
      </c>
      <c r="F239" s="50">
        <v>340.95</v>
      </c>
      <c r="G239" s="51">
        <v>12</v>
      </c>
      <c r="H239" s="52">
        <f t="shared" si="3"/>
        <v>4091.3999999999996</v>
      </c>
    </row>
    <row r="240" spans="1:8" x14ac:dyDescent="0.3">
      <c r="A240" s="47" t="s">
        <v>72</v>
      </c>
      <c r="B240" s="48" t="s">
        <v>67</v>
      </c>
      <c r="C240" s="48" t="s">
        <v>22</v>
      </c>
      <c r="D240" s="48" t="s">
        <v>85</v>
      </c>
      <c r="E240" s="49">
        <v>42748</v>
      </c>
      <c r="F240" s="50">
        <v>799.95</v>
      </c>
      <c r="G240" s="51">
        <v>2</v>
      </c>
      <c r="H240" s="52">
        <f t="shared" si="3"/>
        <v>1599.9</v>
      </c>
    </row>
    <row r="241" spans="1:8" x14ac:dyDescent="0.3">
      <c r="A241" s="47" t="s">
        <v>76</v>
      </c>
      <c r="B241" s="48" t="s">
        <v>66</v>
      </c>
      <c r="C241" s="48" t="s">
        <v>8</v>
      </c>
      <c r="D241" s="48" t="s">
        <v>82</v>
      </c>
      <c r="E241" s="49">
        <v>42750</v>
      </c>
      <c r="F241" s="50">
        <v>340.95</v>
      </c>
      <c r="G241" s="51">
        <v>3</v>
      </c>
      <c r="H241" s="52">
        <f t="shared" si="3"/>
        <v>1022.8499999999999</v>
      </c>
    </row>
    <row r="242" spans="1:8" x14ac:dyDescent="0.3">
      <c r="A242" s="47" t="s">
        <v>74</v>
      </c>
      <c r="B242" s="48" t="s">
        <v>67</v>
      </c>
      <c r="C242" s="48" t="s">
        <v>8</v>
      </c>
      <c r="D242" s="48" t="s">
        <v>83</v>
      </c>
      <c r="E242" s="49">
        <v>42750</v>
      </c>
      <c r="F242" s="50">
        <v>799.95</v>
      </c>
      <c r="G242" s="51">
        <v>9</v>
      </c>
      <c r="H242" s="52">
        <f t="shared" si="3"/>
        <v>7199.55</v>
      </c>
    </row>
    <row r="243" spans="1:8" x14ac:dyDescent="0.3">
      <c r="A243" s="47" t="s">
        <v>79</v>
      </c>
      <c r="B243" s="48" t="s">
        <v>64</v>
      </c>
      <c r="C243" s="48" t="s">
        <v>22</v>
      </c>
      <c r="D243" s="48" t="s">
        <v>81</v>
      </c>
      <c r="E243" s="49">
        <v>42751</v>
      </c>
      <c r="F243" s="50">
        <v>168.95</v>
      </c>
      <c r="G243" s="51">
        <v>12</v>
      </c>
      <c r="H243" s="52">
        <f t="shared" si="3"/>
        <v>2027.3999999999999</v>
      </c>
    </row>
    <row r="244" spans="1:8" x14ac:dyDescent="0.3">
      <c r="A244" s="47" t="s">
        <v>78</v>
      </c>
      <c r="B244" s="48" t="s">
        <v>64</v>
      </c>
      <c r="C244" s="48" t="s">
        <v>12</v>
      </c>
      <c r="D244" s="48" t="s">
        <v>84</v>
      </c>
      <c r="E244" s="49">
        <v>42751</v>
      </c>
      <c r="F244" s="50">
        <v>168.95</v>
      </c>
      <c r="G244" s="51">
        <v>8</v>
      </c>
      <c r="H244" s="52">
        <f t="shared" si="3"/>
        <v>1351.6</v>
      </c>
    </row>
    <row r="245" spans="1:8" x14ac:dyDescent="0.3">
      <c r="A245" s="47" t="s">
        <v>72</v>
      </c>
      <c r="B245" s="48" t="s">
        <v>66</v>
      </c>
      <c r="C245" s="48" t="s">
        <v>22</v>
      </c>
      <c r="D245" s="48" t="s">
        <v>81</v>
      </c>
      <c r="E245" s="49">
        <v>42752</v>
      </c>
      <c r="F245" s="50">
        <v>340.95</v>
      </c>
      <c r="G245" s="51">
        <v>12</v>
      </c>
      <c r="H245" s="52">
        <f t="shared" si="3"/>
        <v>4091.3999999999996</v>
      </c>
    </row>
    <row r="246" spans="1:8" x14ac:dyDescent="0.3">
      <c r="A246" s="47" t="s">
        <v>80</v>
      </c>
      <c r="B246" s="48" t="s">
        <v>65</v>
      </c>
      <c r="C246" s="48" t="s">
        <v>8</v>
      </c>
      <c r="D246" s="48" t="s">
        <v>85</v>
      </c>
      <c r="E246" s="49">
        <v>42752</v>
      </c>
      <c r="F246" s="50">
        <v>79.989999999999995</v>
      </c>
      <c r="G246" s="51">
        <v>10</v>
      </c>
      <c r="H246" s="52">
        <f t="shared" si="3"/>
        <v>799.9</v>
      </c>
    </row>
    <row r="247" spans="1:8" x14ac:dyDescent="0.3">
      <c r="A247" s="47" t="s">
        <v>74</v>
      </c>
      <c r="B247" s="48" t="s">
        <v>66</v>
      </c>
      <c r="C247" s="48" t="s">
        <v>8</v>
      </c>
      <c r="D247" s="48" t="s">
        <v>81</v>
      </c>
      <c r="E247" s="49">
        <v>42753</v>
      </c>
      <c r="F247" s="50">
        <v>340.95</v>
      </c>
      <c r="G247" s="51">
        <v>11</v>
      </c>
      <c r="H247" s="52">
        <f t="shared" si="3"/>
        <v>3750.45</v>
      </c>
    </row>
    <row r="248" spans="1:8" x14ac:dyDescent="0.3">
      <c r="A248" s="47" t="s">
        <v>80</v>
      </c>
      <c r="B248" s="48" t="s">
        <v>68</v>
      </c>
      <c r="C248" s="48" t="s">
        <v>8</v>
      </c>
      <c r="D248" s="48" t="s">
        <v>82</v>
      </c>
      <c r="E248" s="49">
        <v>42754</v>
      </c>
      <c r="F248" s="50">
        <v>340.95</v>
      </c>
      <c r="G248" s="51">
        <v>10</v>
      </c>
      <c r="H248" s="52">
        <f t="shared" si="3"/>
        <v>3409.5</v>
      </c>
    </row>
    <row r="249" spans="1:8" x14ac:dyDescent="0.3">
      <c r="A249" s="47" t="s">
        <v>69</v>
      </c>
      <c r="B249" s="48" t="s">
        <v>68</v>
      </c>
      <c r="C249" s="48" t="s">
        <v>16</v>
      </c>
      <c r="D249" s="48" t="s">
        <v>81</v>
      </c>
      <c r="E249" s="49">
        <v>42757</v>
      </c>
      <c r="F249" s="50">
        <v>340.95</v>
      </c>
      <c r="G249" s="51">
        <v>15</v>
      </c>
      <c r="H249" s="52">
        <f t="shared" si="3"/>
        <v>5114.25</v>
      </c>
    </row>
    <row r="250" spans="1:8" x14ac:dyDescent="0.3">
      <c r="A250" s="47" t="s">
        <v>71</v>
      </c>
      <c r="B250" s="48" t="s">
        <v>64</v>
      </c>
      <c r="C250" s="48" t="s">
        <v>16</v>
      </c>
      <c r="D250" s="48" t="s">
        <v>81</v>
      </c>
      <c r="E250" s="49">
        <v>42757</v>
      </c>
      <c r="F250" s="50">
        <v>168.95</v>
      </c>
      <c r="G250" s="51">
        <v>20</v>
      </c>
      <c r="H250" s="52">
        <f t="shared" si="3"/>
        <v>3379</v>
      </c>
    </row>
    <row r="251" spans="1:8" x14ac:dyDescent="0.3">
      <c r="A251" s="47" t="s">
        <v>74</v>
      </c>
      <c r="B251" s="48" t="s">
        <v>66</v>
      </c>
      <c r="C251" s="48" t="s">
        <v>8</v>
      </c>
      <c r="D251" s="48" t="s">
        <v>81</v>
      </c>
      <c r="E251" s="49">
        <v>42758</v>
      </c>
      <c r="F251" s="50">
        <v>340.95</v>
      </c>
      <c r="G251" s="51">
        <v>7</v>
      </c>
      <c r="H251" s="52">
        <f t="shared" si="3"/>
        <v>2386.65</v>
      </c>
    </row>
    <row r="252" spans="1:8" x14ac:dyDescent="0.3">
      <c r="A252" s="47" t="s">
        <v>78</v>
      </c>
      <c r="B252" s="48" t="s">
        <v>66</v>
      </c>
      <c r="C252" s="48" t="s">
        <v>12</v>
      </c>
      <c r="D252" s="48" t="s">
        <v>84</v>
      </c>
      <c r="E252" s="49">
        <v>42758</v>
      </c>
      <c r="F252" s="50">
        <v>340.95</v>
      </c>
      <c r="G252" s="51">
        <v>4</v>
      </c>
      <c r="H252" s="52">
        <f t="shared" si="3"/>
        <v>1363.8</v>
      </c>
    </row>
    <row r="253" spans="1:8" x14ac:dyDescent="0.3">
      <c r="A253" s="47" t="s">
        <v>76</v>
      </c>
      <c r="B253" s="48" t="s">
        <v>64</v>
      </c>
      <c r="C253" s="48" t="s">
        <v>8</v>
      </c>
      <c r="D253" s="48" t="s">
        <v>83</v>
      </c>
      <c r="E253" s="49">
        <v>42758</v>
      </c>
      <c r="F253" s="50">
        <v>168.95</v>
      </c>
      <c r="G253" s="51">
        <v>15</v>
      </c>
      <c r="H253" s="52">
        <f t="shared" si="3"/>
        <v>2534.25</v>
      </c>
    </row>
    <row r="254" spans="1:8" x14ac:dyDescent="0.3">
      <c r="A254" s="47" t="s">
        <v>76</v>
      </c>
      <c r="B254" s="48" t="s">
        <v>67</v>
      </c>
      <c r="C254" s="48" t="s">
        <v>8</v>
      </c>
      <c r="D254" s="48" t="s">
        <v>82</v>
      </c>
      <c r="E254" s="49">
        <v>42759</v>
      </c>
      <c r="F254" s="50">
        <v>799.95</v>
      </c>
      <c r="G254" s="51">
        <v>8</v>
      </c>
      <c r="H254" s="52">
        <f t="shared" si="3"/>
        <v>6399.6</v>
      </c>
    </row>
    <row r="255" spans="1:8" x14ac:dyDescent="0.3">
      <c r="A255" s="47" t="s">
        <v>79</v>
      </c>
      <c r="B255" s="48" t="s">
        <v>67</v>
      </c>
      <c r="C255" s="48" t="s">
        <v>22</v>
      </c>
      <c r="D255" s="48" t="s">
        <v>85</v>
      </c>
      <c r="E255" s="49">
        <v>42759</v>
      </c>
      <c r="F255" s="50">
        <v>799.95</v>
      </c>
      <c r="G255" s="51">
        <v>5</v>
      </c>
      <c r="H255" s="52">
        <f t="shared" si="3"/>
        <v>3999.75</v>
      </c>
    </row>
    <row r="256" spans="1:8" x14ac:dyDescent="0.3">
      <c r="A256" s="47" t="s">
        <v>78</v>
      </c>
      <c r="B256" s="48" t="s">
        <v>66</v>
      </c>
      <c r="C256" s="48" t="s">
        <v>12</v>
      </c>
      <c r="D256" s="48" t="s">
        <v>82</v>
      </c>
      <c r="E256" s="49">
        <v>42761</v>
      </c>
      <c r="F256" s="50">
        <v>340.95</v>
      </c>
      <c r="G256" s="51">
        <v>14</v>
      </c>
      <c r="H256" s="52">
        <f t="shared" si="3"/>
        <v>4773.3</v>
      </c>
    </row>
    <row r="257" spans="1:8" x14ac:dyDescent="0.3">
      <c r="A257" s="47" t="s">
        <v>77</v>
      </c>
      <c r="B257" s="48" t="s">
        <v>66</v>
      </c>
      <c r="C257" s="48" t="s">
        <v>16</v>
      </c>
      <c r="D257" s="48" t="s">
        <v>83</v>
      </c>
      <c r="E257" s="49">
        <v>42761</v>
      </c>
      <c r="F257" s="50">
        <v>340.95</v>
      </c>
      <c r="G257" s="51">
        <v>2</v>
      </c>
      <c r="H257" s="52">
        <f t="shared" si="3"/>
        <v>681.9</v>
      </c>
    </row>
    <row r="258" spans="1:8" x14ac:dyDescent="0.3">
      <c r="A258" s="47" t="s">
        <v>74</v>
      </c>
      <c r="B258" s="48" t="s">
        <v>64</v>
      </c>
      <c r="C258" s="48" t="s">
        <v>8</v>
      </c>
      <c r="D258" s="48" t="s">
        <v>85</v>
      </c>
      <c r="E258" s="49">
        <v>42764</v>
      </c>
      <c r="F258" s="50">
        <v>168.95</v>
      </c>
      <c r="G258" s="51">
        <v>13</v>
      </c>
      <c r="H258" s="52">
        <f t="shared" ref="H258:H321" si="4">F258*G258</f>
        <v>2196.35</v>
      </c>
    </row>
    <row r="259" spans="1:8" x14ac:dyDescent="0.3">
      <c r="A259" s="47" t="s">
        <v>79</v>
      </c>
      <c r="B259" s="48" t="s">
        <v>65</v>
      </c>
      <c r="C259" s="48" t="s">
        <v>22</v>
      </c>
      <c r="D259" s="48" t="s">
        <v>84</v>
      </c>
      <c r="E259" s="49">
        <v>42765</v>
      </c>
      <c r="F259" s="50">
        <v>79.989999999999995</v>
      </c>
      <c r="G259" s="51">
        <v>3</v>
      </c>
      <c r="H259" s="52">
        <f t="shared" si="4"/>
        <v>239.96999999999997</v>
      </c>
    </row>
    <row r="260" spans="1:8" x14ac:dyDescent="0.3">
      <c r="A260" s="47" t="s">
        <v>76</v>
      </c>
      <c r="B260" s="48" t="s">
        <v>66</v>
      </c>
      <c r="C260" s="48" t="s">
        <v>8</v>
      </c>
      <c r="D260" s="48" t="s">
        <v>81</v>
      </c>
      <c r="E260" s="49">
        <v>42766</v>
      </c>
      <c r="F260" s="50">
        <v>340.95</v>
      </c>
      <c r="G260" s="51">
        <v>20</v>
      </c>
      <c r="H260" s="52">
        <f t="shared" si="4"/>
        <v>6819</v>
      </c>
    </row>
    <row r="261" spans="1:8" x14ac:dyDescent="0.3">
      <c r="A261" s="47" t="s">
        <v>69</v>
      </c>
      <c r="B261" s="48" t="s">
        <v>67</v>
      </c>
      <c r="C261" s="48" t="s">
        <v>8</v>
      </c>
      <c r="D261" s="48" t="s">
        <v>84</v>
      </c>
      <c r="E261" s="49">
        <v>42768</v>
      </c>
      <c r="F261" s="50">
        <v>799.95</v>
      </c>
      <c r="G261" s="51">
        <v>9</v>
      </c>
      <c r="H261" s="52">
        <f t="shared" si="4"/>
        <v>7199.55</v>
      </c>
    </row>
    <row r="262" spans="1:8" x14ac:dyDescent="0.3">
      <c r="A262" s="47" t="s">
        <v>69</v>
      </c>
      <c r="B262" s="48" t="s">
        <v>68</v>
      </c>
      <c r="C262" s="48" t="s">
        <v>16</v>
      </c>
      <c r="D262" s="48" t="s">
        <v>84</v>
      </c>
      <c r="E262" s="49">
        <v>42769</v>
      </c>
      <c r="F262" s="50">
        <v>340.95</v>
      </c>
      <c r="G262" s="51">
        <v>15</v>
      </c>
      <c r="H262" s="52">
        <f t="shared" si="4"/>
        <v>5114.25</v>
      </c>
    </row>
    <row r="263" spans="1:8" x14ac:dyDescent="0.3">
      <c r="A263" s="47" t="s">
        <v>69</v>
      </c>
      <c r="B263" s="48" t="s">
        <v>67</v>
      </c>
      <c r="C263" s="48" t="s">
        <v>8</v>
      </c>
      <c r="D263" s="48" t="s">
        <v>82</v>
      </c>
      <c r="E263" s="49">
        <v>42771</v>
      </c>
      <c r="F263" s="50">
        <v>799.95</v>
      </c>
      <c r="G263" s="51">
        <v>1</v>
      </c>
      <c r="H263" s="52">
        <f t="shared" si="4"/>
        <v>799.95</v>
      </c>
    </row>
    <row r="264" spans="1:8" x14ac:dyDescent="0.3">
      <c r="A264" s="47" t="s">
        <v>72</v>
      </c>
      <c r="B264" s="48" t="s">
        <v>66</v>
      </c>
      <c r="C264" s="48" t="s">
        <v>22</v>
      </c>
      <c r="D264" s="48" t="s">
        <v>82</v>
      </c>
      <c r="E264" s="49">
        <v>42771</v>
      </c>
      <c r="F264" s="50">
        <v>340.95</v>
      </c>
      <c r="G264" s="51">
        <v>3</v>
      </c>
      <c r="H264" s="52">
        <f t="shared" si="4"/>
        <v>1022.8499999999999</v>
      </c>
    </row>
    <row r="265" spans="1:8" x14ac:dyDescent="0.3">
      <c r="A265" s="47" t="s">
        <v>72</v>
      </c>
      <c r="B265" s="48" t="s">
        <v>66</v>
      </c>
      <c r="C265" s="48" t="s">
        <v>22</v>
      </c>
      <c r="D265" s="48" t="s">
        <v>84</v>
      </c>
      <c r="E265" s="49">
        <v>42771</v>
      </c>
      <c r="F265" s="50">
        <v>340.95</v>
      </c>
      <c r="G265" s="51">
        <v>10</v>
      </c>
      <c r="H265" s="52">
        <f t="shared" si="4"/>
        <v>3409.5</v>
      </c>
    </row>
    <row r="266" spans="1:8" x14ac:dyDescent="0.3">
      <c r="A266" s="47" t="s">
        <v>79</v>
      </c>
      <c r="B266" s="48" t="s">
        <v>64</v>
      </c>
      <c r="C266" s="48" t="s">
        <v>22</v>
      </c>
      <c r="D266" s="48" t="s">
        <v>84</v>
      </c>
      <c r="E266" s="49">
        <v>42771</v>
      </c>
      <c r="F266" s="50">
        <v>168.95</v>
      </c>
      <c r="G266" s="51">
        <v>2</v>
      </c>
      <c r="H266" s="52">
        <f t="shared" si="4"/>
        <v>337.9</v>
      </c>
    </row>
    <row r="267" spans="1:8" x14ac:dyDescent="0.3">
      <c r="A267" s="47" t="s">
        <v>77</v>
      </c>
      <c r="B267" s="48" t="s">
        <v>64</v>
      </c>
      <c r="C267" s="48" t="s">
        <v>16</v>
      </c>
      <c r="D267" s="48" t="s">
        <v>83</v>
      </c>
      <c r="E267" s="49">
        <v>42772</v>
      </c>
      <c r="F267" s="50">
        <v>168.95</v>
      </c>
      <c r="G267" s="51">
        <v>8</v>
      </c>
      <c r="H267" s="52">
        <f t="shared" si="4"/>
        <v>1351.6</v>
      </c>
    </row>
    <row r="268" spans="1:8" x14ac:dyDescent="0.3">
      <c r="A268" s="47" t="s">
        <v>79</v>
      </c>
      <c r="B268" s="48" t="s">
        <v>66</v>
      </c>
      <c r="C268" s="48" t="s">
        <v>22</v>
      </c>
      <c r="D268" s="48" t="s">
        <v>81</v>
      </c>
      <c r="E268" s="49">
        <v>42773</v>
      </c>
      <c r="F268" s="50">
        <v>340.95</v>
      </c>
      <c r="G268" s="51">
        <v>6</v>
      </c>
      <c r="H268" s="52">
        <f t="shared" si="4"/>
        <v>2045.6999999999998</v>
      </c>
    </row>
    <row r="269" spans="1:8" x14ac:dyDescent="0.3">
      <c r="A269" s="47" t="s">
        <v>79</v>
      </c>
      <c r="B269" s="48" t="s">
        <v>64</v>
      </c>
      <c r="C269" s="48" t="s">
        <v>22</v>
      </c>
      <c r="D269" s="48" t="s">
        <v>84</v>
      </c>
      <c r="E269" s="49">
        <v>42773</v>
      </c>
      <c r="F269" s="50">
        <v>168.95</v>
      </c>
      <c r="G269" s="51">
        <v>1</v>
      </c>
      <c r="H269" s="52">
        <f t="shared" si="4"/>
        <v>168.95</v>
      </c>
    </row>
    <row r="270" spans="1:8" x14ac:dyDescent="0.3">
      <c r="A270" s="47" t="s">
        <v>72</v>
      </c>
      <c r="B270" s="48" t="s">
        <v>67</v>
      </c>
      <c r="C270" s="48" t="s">
        <v>22</v>
      </c>
      <c r="D270" s="48" t="s">
        <v>84</v>
      </c>
      <c r="E270" s="49">
        <v>42774</v>
      </c>
      <c r="F270" s="50">
        <v>799.95</v>
      </c>
      <c r="G270" s="51">
        <v>13</v>
      </c>
      <c r="H270" s="52">
        <f t="shared" si="4"/>
        <v>10399.35</v>
      </c>
    </row>
    <row r="271" spans="1:8" x14ac:dyDescent="0.3">
      <c r="A271" s="47" t="s">
        <v>69</v>
      </c>
      <c r="B271" s="48" t="s">
        <v>65</v>
      </c>
      <c r="C271" s="48" t="s">
        <v>8</v>
      </c>
      <c r="D271" s="48" t="s">
        <v>84</v>
      </c>
      <c r="E271" s="49">
        <v>42775</v>
      </c>
      <c r="F271" s="50">
        <v>79.989999999999995</v>
      </c>
      <c r="G271" s="51">
        <v>9</v>
      </c>
      <c r="H271" s="52">
        <f t="shared" si="4"/>
        <v>719.91</v>
      </c>
    </row>
    <row r="272" spans="1:8" x14ac:dyDescent="0.3">
      <c r="A272" s="47" t="s">
        <v>80</v>
      </c>
      <c r="B272" s="48" t="s">
        <v>67</v>
      </c>
      <c r="C272" s="48" t="s">
        <v>8</v>
      </c>
      <c r="D272" s="48" t="s">
        <v>82</v>
      </c>
      <c r="E272" s="49">
        <v>42776</v>
      </c>
      <c r="F272" s="50">
        <v>799.95</v>
      </c>
      <c r="G272" s="51">
        <v>4</v>
      </c>
      <c r="H272" s="52">
        <f t="shared" si="4"/>
        <v>3199.8</v>
      </c>
    </row>
    <row r="273" spans="1:8" x14ac:dyDescent="0.3">
      <c r="A273" s="47" t="s">
        <v>80</v>
      </c>
      <c r="B273" s="48" t="s">
        <v>65</v>
      </c>
      <c r="C273" s="48" t="s">
        <v>8</v>
      </c>
      <c r="D273" s="48" t="s">
        <v>81</v>
      </c>
      <c r="E273" s="49">
        <v>42778</v>
      </c>
      <c r="F273" s="50">
        <v>79.989999999999995</v>
      </c>
      <c r="G273" s="51">
        <v>12</v>
      </c>
      <c r="H273" s="52">
        <f t="shared" si="4"/>
        <v>959.87999999999988</v>
      </c>
    </row>
    <row r="274" spans="1:8" x14ac:dyDescent="0.3">
      <c r="A274" s="47" t="s">
        <v>70</v>
      </c>
      <c r="B274" s="48" t="s">
        <v>66</v>
      </c>
      <c r="C274" s="48" t="s">
        <v>12</v>
      </c>
      <c r="D274" s="48" t="s">
        <v>84</v>
      </c>
      <c r="E274" s="49">
        <v>42778</v>
      </c>
      <c r="F274" s="50">
        <v>340.95</v>
      </c>
      <c r="G274" s="51">
        <v>8</v>
      </c>
      <c r="H274" s="52">
        <f t="shared" si="4"/>
        <v>2727.6</v>
      </c>
    </row>
    <row r="275" spans="1:8" x14ac:dyDescent="0.3">
      <c r="A275" s="47" t="s">
        <v>78</v>
      </c>
      <c r="B275" s="48" t="s">
        <v>66</v>
      </c>
      <c r="C275" s="48" t="s">
        <v>12</v>
      </c>
      <c r="D275" s="48" t="s">
        <v>85</v>
      </c>
      <c r="E275" s="49">
        <v>42778</v>
      </c>
      <c r="F275" s="50">
        <v>340.95</v>
      </c>
      <c r="G275" s="51">
        <v>5</v>
      </c>
      <c r="H275" s="52">
        <f t="shared" si="4"/>
        <v>1704.75</v>
      </c>
    </row>
    <row r="276" spans="1:8" x14ac:dyDescent="0.3">
      <c r="A276" s="47" t="s">
        <v>72</v>
      </c>
      <c r="B276" s="48" t="s">
        <v>64</v>
      </c>
      <c r="C276" s="48" t="s">
        <v>22</v>
      </c>
      <c r="D276" s="48" t="s">
        <v>83</v>
      </c>
      <c r="E276" s="49">
        <v>42779</v>
      </c>
      <c r="F276" s="50">
        <v>168.95</v>
      </c>
      <c r="G276" s="51">
        <v>3</v>
      </c>
      <c r="H276" s="52">
        <f t="shared" si="4"/>
        <v>506.84999999999997</v>
      </c>
    </row>
    <row r="277" spans="1:8" x14ac:dyDescent="0.3">
      <c r="A277" s="47" t="s">
        <v>72</v>
      </c>
      <c r="B277" s="48" t="s">
        <v>66</v>
      </c>
      <c r="C277" s="48" t="s">
        <v>22</v>
      </c>
      <c r="D277" s="48" t="s">
        <v>83</v>
      </c>
      <c r="E277" s="49">
        <v>42779</v>
      </c>
      <c r="F277" s="50">
        <v>340.95</v>
      </c>
      <c r="G277" s="51">
        <v>15</v>
      </c>
      <c r="H277" s="52">
        <f t="shared" si="4"/>
        <v>5114.25</v>
      </c>
    </row>
    <row r="278" spans="1:8" x14ac:dyDescent="0.3">
      <c r="A278" s="47" t="s">
        <v>71</v>
      </c>
      <c r="B278" s="48" t="s">
        <v>65</v>
      </c>
      <c r="C278" s="48" t="s">
        <v>16</v>
      </c>
      <c r="D278" s="48" t="s">
        <v>85</v>
      </c>
      <c r="E278" s="49">
        <v>42781</v>
      </c>
      <c r="F278" s="50">
        <v>79.989999999999995</v>
      </c>
      <c r="G278" s="51">
        <v>5</v>
      </c>
      <c r="H278" s="52">
        <f t="shared" si="4"/>
        <v>399.95</v>
      </c>
    </row>
    <row r="279" spans="1:8" x14ac:dyDescent="0.3">
      <c r="A279" s="47" t="s">
        <v>69</v>
      </c>
      <c r="B279" s="48" t="s">
        <v>65</v>
      </c>
      <c r="C279" s="48" t="s">
        <v>8</v>
      </c>
      <c r="D279" s="48" t="s">
        <v>84</v>
      </c>
      <c r="E279" s="49">
        <v>42782</v>
      </c>
      <c r="F279" s="50">
        <v>79.989999999999995</v>
      </c>
      <c r="G279" s="51">
        <v>12</v>
      </c>
      <c r="H279" s="52">
        <f t="shared" si="4"/>
        <v>959.87999999999988</v>
      </c>
    </row>
    <row r="280" spans="1:8" x14ac:dyDescent="0.3">
      <c r="A280" s="47" t="s">
        <v>73</v>
      </c>
      <c r="B280" s="48" t="s">
        <v>66</v>
      </c>
      <c r="C280" s="48" t="s">
        <v>22</v>
      </c>
      <c r="D280" s="48" t="s">
        <v>81</v>
      </c>
      <c r="E280" s="49">
        <v>42786</v>
      </c>
      <c r="F280" s="50">
        <v>340.95</v>
      </c>
      <c r="G280" s="51">
        <v>11</v>
      </c>
      <c r="H280" s="52">
        <f t="shared" si="4"/>
        <v>3750.45</v>
      </c>
    </row>
    <row r="281" spans="1:8" x14ac:dyDescent="0.3">
      <c r="A281" s="47" t="s">
        <v>71</v>
      </c>
      <c r="B281" s="48" t="s">
        <v>65</v>
      </c>
      <c r="C281" s="48" t="s">
        <v>16</v>
      </c>
      <c r="D281" s="48" t="s">
        <v>85</v>
      </c>
      <c r="E281" s="49">
        <v>42786</v>
      </c>
      <c r="F281" s="50">
        <v>79.989999999999995</v>
      </c>
      <c r="G281" s="51">
        <v>2</v>
      </c>
      <c r="H281" s="52">
        <f t="shared" si="4"/>
        <v>159.97999999999999</v>
      </c>
    </row>
    <row r="282" spans="1:8" x14ac:dyDescent="0.3">
      <c r="A282" s="47" t="s">
        <v>71</v>
      </c>
      <c r="B282" s="48" t="s">
        <v>65</v>
      </c>
      <c r="C282" s="48" t="s">
        <v>16</v>
      </c>
      <c r="D282" s="48" t="s">
        <v>83</v>
      </c>
      <c r="E282" s="49">
        <v>42786</v>
      </c>
      <c r="F282" s="50">
        <v>79.989999999999995</v>
      </c>
      <c r="G282" s="51">
        <v>3</v>
      </c>
      <c r="H282" s="52">
        <f t="shared" si="4"/>
        <v>239.96999999999997</v>
      </c>
    </row>
    <row r="283" spans="1:8" x14ac:dyDescent="0.3">
      <c r="A283" s="47" t="s">
        <v>79</v>
      </c>
      <c r="B283" s="48" t="s">
        <v>64</v>
      </c>
      <c r="C283" s="48" t="s">
        <v>22</v>
      </c>
      <c r="D283" s="48" t="s">
        <v>83</v>
      </c>
      <c r="E283" s="49">
        <v>42786</v>
      </c>
      <c r="F283" s="50">
        <v>168.95</v>
      </c>
      <c r="G283" s="51">
        <v>12</v>
      </c>
      <c r="H283" s="52">
        <f t="shared" si="4"/>
        <v>2027.3999999999999</v>
      </c>
    </row>
    <row r="284" spans="1:8" x14ac:dyDescent="0.3">
      <c r="A284" s="47" t="s">
        <v>74</v>
      </c>
      <c r="B284" s="48" t="s">
        <v>68</v>
      </c>
      <c r="C284" s="48" t="s">
        <v>8</v>
      </c>
      <c r="D284" s="48" t="s">
        <v>83</v>
      </c>
      <c r="E284" s="49">
        <v>42787</v>
      </c>
      <c r="F284" s="50">
        <v>340.95</v>
      </c>
      <c r="G284" s="51">
        <v>9</v>
      </c>
      <c r="H284" s="52">
        <f t="shared" si="4"/>
        <v>3068.5499999999997</v>
      </c>
    </row>
    <row r="285" spans="1:8" x14ac:dyDescent="0.3">
      <c r="A285" s="47" t="s">
        <v>78</v>
      </c>
      <c r="B285" s="48" t="s">
        <v>65</v>
      </c>
      <c r="C285" s="48" t="s">
        <v>12</v>
      </c>
      <c r="D285" s="48" t="s">
        <v>81</v>
      </c>
      <c r="E285" s="49">
        <v>42788</v>
      </c>
      <c r="F285" s="50">
        <v>79.989999999999995</v>
      </c>
      <c r="G285" s="51">
        <v>11</v>
      </c>
      <c r="H285" s="52">
        <f t="shared" si="4"/>
        <v>879.89</v>
      </c>
    </row>
    <row r="286" spans="1:8" x14ac:dyDescent="0.3">
      <c r="A286" s="47" t="s">
        <v>71</v>
      </c>
      <c r="B286" s="48" t="s">
        <v>64</v>
      </c>
      <c r="C286" s="48" t="s">
        <v>16</v>
      </c>
      <c r="D286" s="48" t="s">
        <v>81</v>
      </c>
      <c r="E286" s="49">
        <v>42789</v>
      </c>
      <c r="F286" s="50">
        <v>168.95</v>
      </c>
      <c r="G286" s="51">
        <v>9</v>
      </c>
      <c r="H286" s="52">
        <f t="shared" si="4"/>
        <v>1520.55</v>
      </c>
    </row>
    <row r="287" spans="1:8" x14ac:dyDescent="0.3">
      <c r="A287" s="47" t="s">
        <v>74</v>
      </c>
      <c r="B287" s="48" t="s">
        <v>68</v>
      </c>
      <c r="C287" s="48" t="s">
        <v>8</v>
      </c>
      <c r="D287" s="48" t="s">
        <v>85</v>
      </c>
      <c r="E287" s="49">
        <v>42789</v>
      </c>
      <c r="F287" s="50">
        <v>340.95</v>
      </c>
      <c r="G287" s="51">
        <v>1</v>
      </c>
      <c r="H287" s="52">
        <f t="shared" si="4"/>
        <v>340.95</v>
      </c>
    </row>
    <row r="288" spans="1:8" x14ac:dyDescent="0.3">
      <c r="A288" s="47" t="s">
        <v>74</v>
      </c>
      <c r="B288" s="48" t="s">
        <v>65</v>
      </c>
      <c r="C288" s="48" t="s">
        <v>8</v>
      </c>
      <c r="D288" s="48" t="s">
        <v>82</v>
      </c>
      <c r="E288" s="49">
        <v>42792</v>
      </c>
      <c r="F288" s="50">
        <v>79.989999999999995</v>
      </c>
      <c r="G288" s="51">
        <v>13</v>
      </c>
      <c r="H288" s="52">
        <f t="shared" si="4"/>
        <v>1039.8699999999999</v>
      </c>
    </row>
    <row r="289" spans="1:8" x14ac:dyDescent="0.3">
      <c r="A289" s="47" t="s">
        <v>74</v>
      </c>
      <c r="B289" s="48" t="s">
        <v>66</v>
      </c>
      <c r="C289" s="48" t="s">
        <v>8</v>
      </c>
      <c r="D289" s="48" t="s">
        <v>81</v>
      </c>
      <c r="E289" s="49">
        <v>42792</v>
      </c>
      <c r="F289" s="50">
        <v>340.95</v>
      </c>
      <c r="G289" s="51">
        <v>7</v>
      </c>
      <c r="H289" s="52">
        <f t="shared" si="4"/>
        <v>2386.65</v>
      </c>
    </row>
    <row r="290" spans="1:8" x14ac:dyDescent="0.3">
      <c r="A290" s="47" t="s">
        <v>76</v>
      </c>
      <c r="B290" s="48" t="s">
        <v>65</v>
      </c>
      <c r="C290" s="48" t="s">
        <v>8</v>
      </c>
      <c r="D290" s="48" t="s">
        <v>83</v>
      </c>
      <c r="E290" s="49">
        <v>42792</v>
      </c>
      <c r="F290" s="50">
        <v>79.989999999999995</v>
      </c>
      <c r="G290" s="51">
        <v>1</v>
      </c>
      <c r="H290" s="52">
        <f t="shared" si="4"/>
        <v>79.989999999999995</v>
      </c>
    </row>
    <row r="291" spans="1:8" x14ac:dyDescent="0.3">
      <c r="A291" s="47" t="s">
        <v>80</v>
      </c>
      <c r="B291" s="48" t="s">
        <v>67</v>
      </c>
      <c r="C291" s="48" t="s">
        <v>8</v>
      </c>
      <c r="D291" s="48" t="s">
        <v>83</v>
      </c>
      <c r="E291" s="49">
        <v>42792</v>
      </c>
      <c r="F291" s="50">
        <v>799.95</v>
      </c>
      <c r="G291" s="51">
        <v>4</v>
      </c>
      <c r="H291" s="52">
        <f t="shared" si="4"/>
        <v>3199.8</v>
      </c>
    </row>
    <row r="292" spans="1:8" x14ac:dyDescent="0.3">
      <c r="A292" s="47" t="s">
        <v>73</v>
      </c>
      <c r="B292" s="48" t="s">
        <v>67</v>
      </c>
      <c r="C292" s="48" t="s">
        <v>22</v>
      </c>
      <c r="D292" s="48" t="s">
        <v>82</v>
      </c>
      <c r="E292" s="49">
        <v>42793</v>
      </c>
      <c r="F292" s="50">
        <v>799.95</v>
      </c>
      <c r="G292" s="51">
        <v>14</v>
      </c>
      <c r="H292" s="52">
        <f t="shared" si="4"/>
        <v>11199.300000000001</v>
      </c>
    </row>
    <row r="293" spans="1:8" x14ac:dyDescent="0.3">
      <c r="A293" s="47" t="s">
        <v>77</v>
      </c>
      <c r="B293" s="48" t="s">
        <v>67</v>
      </c>
      <c r="C293" s="48" t="s">
        <v>16</v>
      </c>
      <c r="D293" s="48" t="s">
        <v>85</v>
      </c>
      <c r="E293" s="49">
        <v>42793</v>
      </c>
      <c r="F293" s="50">
        <v>799.95</v>
      </c>
      <c r="G293" s="51">
        <v>1</v>
      </c>
      <c r="H293" s="52">
        <f t="shared" si="4"/>
        <v>799.95</v>
      </c>
    </row>
    <row r="294" spans="1:8" x14ac:dyDescent="0.3">
      <c r="A294" s="47" t="s">
        <v>76</v>
      </c>
      <c r="B294" s="48" t="s">
        <v>68</v>
      </c>
      <c r="C294" s="48" t="s">
        <v>8</v>
      </c>
      <c r="D294" s="48" t="s">
        <v>82</v>
      </c>
      <c r="E294" s="49">
        <v>42795</v>
      </c>
      <c r="F294" s="50">
        <v>340.95</v>
      </c>
      <c r="G294" s="51">
        <v>3</v>
      </c>
      <c r="H294" s="52">
        <f t="shared" si="4"/>
        <v>1022.8499999999999</v>
      </c>
    </row>
    <row r="295" spans="1:8" x14ac:dyDescent="0.3">
      <c r="A295" s="47" t="s">
        <v>78</v>
      </c>
      <c r="B295" s="48" t="s">
        <v>64</v>
      </c>
      <c r="C295" s="48" t="s">
        <v>12</v>
      </c>
      <c r="D295" s="48" t="s">
        <v>83</v>
      </c>
      <c r="E295" s="49">
        <v>42795</v>
      </c>
      <c r="F295" s="50">
        <v>168.95</v>
      </c>
      <c r="G295" s="51">
        <v>4</v>
      </c>
      <c r="H295" s="52">
        <f t="shared" si="4"/>
        <v>675.8</v>
      </c>
    </row>
    <row r="296" spans="1:8" x14ac:dyDescent="0.3">
      <c r="A296" s="47" t="s">
        <v>80</v>
      </c>
      <c r="B296" s="48" t="s">
        <v>66</v>
      </c>
      <c r="C296" s="48" t="s">
        <v>8</v>
      </c>
      <c r="D296" s="48" t="s">
        <v>83</v>
      </c>
      <c r="E296" s="49">
        <v>42795</v>
      </c>
      <c r="F296" s="50">
        <v>340.95</v>
      </c>
      <c r="G296" s="51">
        <v>10</v>
      </c>
      <c r="H296" s="52">
        <f t="shared" si="4"/>
        <v>3409.5</v>
      </c>
    </row>
    <row r="297" spans="1:8" x14ac:dyDescent="0.3">
      <c r="A297" s="47" t="s">
        <v>72</v>
      </c>
      <c r="B297" s="48" t="s">
        <v>66</v>
      </c>
      <c r="C297" s="48" t="s">
        <v>22</v>
      </c>
      <c r="D297" s="48" t="s">
        <v>82</v>
      </c>
      <c r="E297" s="49">
        <v>42797</v>
      </c>
      <c r="F297" s="50">
        <v>340.95</v>
      </c>
      <c r="G297" s="51">
        <v>5</v>
      </c>
      <c r="H297" s="52">
        <f t="shared" si="4"/>
        <v>1704.75</v>
      </c>
    </row>
    <row r="298" spans="1:8" x14ac:dyDescent="0.3">
      <c r="A298" s="47" t="s">
        <v>73</v>
      </c>
      <c r="B298" s="48" t="s">
        <v>66</v>
      </c>
      <c r="C298" s="48" t="s">
        <v>22</v>
      </c>
      <c r="D298" s="48" t="s">
        <v>82</v>
      </c>
      <c r="E298" s="49">
        <v>42797</v>
      </c>
      <c r="F298" s="50">
        <v>340.95</v>
      </c>
      <c r="G298" s="51">
        <v>8</v>
      </c>
      <c r="H298" s="52">
        <f t="shared" si="4"/>
        <v>2727.6</v>
      </c>
    </row>
    <row r="299" spans="1:8" x14ac:dyDescent="0.3">
      <c r="A299" s="47" t="s">
        <v>78</v>
      </c>
      <c r="B299" s="48" t="s">
        <v>67</v>
      </c>
      <c r="C299" s="48" t="s">
        <v>12</v>
      </c>
      <c r="D299" s="48" t="s">
        <v>81</v>
      </c>
      <c r="E299" s="49">
        <v>42797</v>
      </c>
      <c r="F299" s="50">
        <v>799.95</v>
      </c>
      <c r="G299" s="51">
        <v>13</v>
      </c>
      <c r="H299" s="52">
        <f t="shared" si="4"/>
        <v>10399.35</v>
      </c>
    </row>
    <row r="300" spans="1:8" x14ac:dyDescent="0.3">
      <c r="A300" s="47" t="s">
        <v>79</v>
      </c>
      <c r="B300" s="48" t="s">
        <v>65</v>
      </c>
      <c r="C300" s="48" t="s">
        <v>22</v>
      </c>
      <c r="D300" s="48" t="s">
        <v>81</v>
      </c>
      <c r="E300" s="49">
        <v>42797</v>
      </c>
      <c r="F300" s="50">
        <v>79.989999999999995</v>
      </c>
      <c r="G300" s="51">
        <v>13</v>
      </c>
      <c r="H300" s="52">
        <f t="shared" si="4"/>
        <v>1039.8699999999999</v>
      </c>
    </row>
    <row r="301" spans="1:8" x14ac:dyDescent="0.3">
      <c r="A301" s="47" t="s">
        <v>74</v>
      </c>
      <c r="B301" s="48" t="s">
        <v>67</v>
      </c>
      <c r="C301" s="48" t="s">
        <v>8</v>
      </c>
      <c r="D301" s="48" t="s">
        <v>85</v>
      </c>
      <c r="E301" s="49">
        <v>42797</v>
      </c>
      <c r="F301" s="50">
        <v>799.95</v>
      </c>
      <c r="G301" s="51">
        <v>10</v>
      </c>
      <c r="H301" s="52">
        <f t="shared" si="4"/>
        <v>7999.5</v>
      </c>
    </row>
    <row r="302" spans="1:8" x14ac:dyDescent="0.3">
      <c r="A302" s="47" t="s">
        <v>76</v>
      </c>
      <c r="B302" s="48" t="s">
        <v>68</v>
      </c>
      <c r="C302" s="48" t="s">
        <v>8</v>
      </c>
      <c r="D302" s="48" t="s">
        <v>82</v>
      </c>
      <c r="E302" s="49">
        <v>42800</v>
      </c>
      <c r="F302" s="50">
        <v>340.95</v>
      </c>
      <c r="G302" s="51">
        <v>8</v>
      </c>
      <c r="H302" s="52">
        <f t="shared" si="4"/>
        <v>2727.6</v>
      </c>
    </row>
    <row r="303" spans="1:8" x14ac:dyDescent="0.3">
      <c r="A303" s="47" t="s">
        <v>70</v>
      </c>
      <c r="B303" s="48" t="s">
        <v>66</v>
      </c>
      <c r="C303" s="48" t="s">
        <v>12</v>
      </c>
      <c r="D303" s="48" t="s">
        <v>84</v>
      </c>
      <c r="E303" s="49">
        <v>42800</v>
      </c>
      <c r="F303" s="50">
        <v>340.95</v>
      </c>
      <c r="G303" s="51">
        <v>9</v>
      </c>
      <c r="H303" s="52">
        <f t="shared" si="4"/>
        <v>3068.5499999999997</v>
      </c>
    </row>
    <row r="304" spans="1:8" x14ac:dyDescent="0.3">
      <c r="A304" s="47" t="s">
        <v>72</v>
      </c>
      <c r="B304" s="48" t="s">
        <v>67</v>
      </c>
      <c r="C304" s="48" t="s">
        <v>22</v>
      </c>
      <c r="D304" s="48" t="s">
        <v>85</v>
      </c>
      <c r="E304" s="49">
        <v>42800</v>
      </c>
      <c r="F304" s="50">
        <v>799.95</v>
      </c>
      <c r="G304" s="51">
        <v>8</v>
      </c>
      <c r="H304" s="52">
        <f t="shared" si="4"/>
        <v>6399.6</v>
      </c>
    </row>
    <row r="305" spans="1:8" x14ac:dyDescent="0.3">
      <c r="A305" s="47" t="s">
        <v>79</v>
      </c>
      <c r="B305" s="48" t="s">
        <v>67</v>
      </c>
      <c r="C305" s="48" t="s">
        <v>22</v>
      </c>
      <c r="D305" s="48" t="s">
        <v>85</v>
      </c>
      <c r="E305" s="49">
        <v>42800</v>
      </c>
      <c r="F305" s="50">
        <v>799.95</v>
      </c>
      <c r="G305" s="51">
        <v>10</v>
      </c>
      <c r="H305" s="52">
        <f t="shared" si="4"/>
        <v>7999.5</v>
      </c>
    </row>
    <row r="306" spans="1:8" x14ac:dyDescent="0.3">
      <c r="A306" s="47" t="s">
        <v>72</v>
      </c>
      <c r="B306" s="48" t="s">
        <v>67</v>
      </c>
      <c r="C306" s="48" t="s">
        <v>22</v>
      </c>
      <c r="D306" s="48" t="s">
        <v>85</v>
      </c>
      <c r="E306" s="49">
        <v>42802</v>
      </c>
      <c r="F306" s="50">
        <v>799.95</v>
      </c>
      <c r="G306" s="51">
        <v>13</v>
      </c>
      <c r="H306" s="52">
        <f t="shared" si="4"/>
        <v>10399.35</v>
      </c>
    </row>
    <row r="307" spans="1:8" x14ac:dyDescent="0.3">
      <c r="A307" s="47" t="s">
        <v>77</v>
      </c>
      <c r="B307" s="48" t="s">
        <v>66</v>
      </c>
      <c r="C307" s="48" t="s">
        <v>16</v>
      </c>
      <c r="D307" s="48" t="s">
        <v>84</v>
      </c>
      <c r="E307" s="49">
        <v>42803</v>
      </c>
      <c r="F307" s="50">
        <v>340.95</v>
      </c>
      <c r="G307" s="51">
        <v>15</v>
      </c>
      <c r="H307" s="52">
        <f t="shared" si="4"/>
        <v>5114.25</v>
      </c>
    </row>
    <row r="308" spans="1:8" x14ac:dyDescent="0.3">
      <c r="A308" s="47" t="s">
        <v>74</v>
      </c>
      <c r="B308" s="48" t="s">
        <v>67</v>
      </c>
      <c r="C308" s="48" t="s">
        <v>8</v>
      </c>
      <c r="D308" s="48" t="s">
        <v>85</v>
      </c>
      <c r="E308" s="49">
        <v>42803</v>
      </c>
      <c r="F308" s="50">
        <v>799.95</v>
      </c>
      <c r="G308" s="51">
        <v>11</v>
      </c>
      <c r="H308" s="52">
        <f t="shared" si="4"/>
        <v>8799.4500000000007</v>
      </c>
    </row>
    <row r="309" spans="1:8" x14ac:dyDescent="0.3">
      <c r="A309" s="47" t="s">
        <v>79</v>
      </c>
      <c r="B309" s="48" t="s">
        <v>65</v>
      </c>
      <c r="C309" s="48" t="s">
        <v>22</v>
      </c>
      <c r="D309" s="48" t="s">
        <v>85</v>
      </c>
      <c r="E309" s="49">
        <v>42803</v>
      </c>
      <c r="F309" s="50">
        <v>79.989999999999995</v>
      </c>
      <c r="G309" s="51">
        <v>14</v>
      </c>
      <c r="H309" s="52">
        <f t="shared" si="4"/>
        <v>1119.8599999999999</v>
      </c>
    </row>
    <row r="310" spans="1:8" x14ac:dyDescent="0.3">
      <c r="A310" s="47" t="s">
        <v>79</v>
      </c>
      <c r="B310" s="48" t="s">
        <v>67</v>
      </c>
      <c r="C310" s="48" t="s">
        <v>22</v>
      </c>
      <c r="D310" s="48" t="s">
        <v>82</v>
      </c>
      <c r="E310" s="49">
        <v>42804</v>
      </c>
      <c r="F310" s="50">
        <v>799.95</v>
      </c>
      <c r="G310" s="51">
        <v>10</v>
      </c>
      <c r="H310" s="52">
        <f t="shared" si="4"/>
        <v>7999.5</v>
      </c>
    </row>
    <row r="311" spans="1:8" x14ac:dyDescent="0.3">
      <c r="A311" s="47" t="s">
        <v>78</v>
      </c>
      <c r="B311" s="48" t="s">
        <v>68</v>
      </c>
      <c r="C311" s="48" t="s">
        <v>12</v>
      </c>
      <c r="D311" s="48" t="s">
        <v>83</v>
      </c>
      <c r="E311" s="49">
        <v>42804</v>
      </c>
      <c r="F311" s="50">
        <v>340.95</v>
      </c>
      <c r="G311" s="51">
        <v>12</v>
      </c>
      <c r="H311" s="52">
        <f t="shared" si="4"/>
        <v>4091.3999999999996</v>
      </c>
    </row>
    <row r="312" spans="1:8" x14ac:dyDescent="0.3">
      <c r="A312" s="47" t="s">
        <v>78</v>
      </c>
      <c r="B312" s="48" t="s">
        <v>65</v>
      </c>
      <c r="C312" s="48" t="s">
        <v>12</v>
      </c>
      <c r="D312" s="48" t="s">
        <v>85</v>
      </c>
      <c r="E312" s="49">
        <v>42807</v>
      </c>
      <c r="F312" s="50">
        <v>79.989999999999995</v>
      </c>
      <c r="G312" s="51">
        <v>12</v>
      </c>
      <c r="H312" s="52">
        <f t="shared" si="4"/>
        <v>959.87999999999988</v>
      </c>
    </row>
    <row r="313" spans="1:8" x14ac:dyDescent="0.3">
      <c r="A313" s="47" t="s">
        <v>79</v>
      </c>
      <c r="B313" s="48" t="s">
        <v>67</v>
      </c>
      <c r="C313" s="48" t="s">
        <v>22</v>
      </c>
      <c r="D313" s="48" t="s">
        <v>83</v>
      </c>
      <c r="E313" s="49">
        <v>42807</v>
      </c>
      <c r="F313" s="50">
        <v>799.95</v>
      </c>
      <c r="G313" s="51">
        <v>4</v>
      </c>
      <c r="H313" s="52">
        <f t="shared" si="4"/>
        <v>3199.8</v>
      </c>
    </row>
    <row r="314" spans="1:8" x14ac:dyDescent="0.3">
      <c r="A314" s="47" t="s">
        <v>71</v>
      </c>
      <c r="B314" s="48" t="s">
        <v>65</v>
      </c>
      <c r="C314" s="48" t="s">
        <v>16</v>
      </c>
      <c r="D314" s="48" t="s">
        <v>84</v>
      </c>
      <c r="E314" s="49">
        <v>42809</v>
      </c>
      <c r="F314" s="50">
        <v>79.989999999999995</v>
      </c>
      <c r="G314" s="51">
        <v>3</v>
      </c>
      <c r="H314" s="52">
        <f t="shared" si="4"/>
        <v>239.96999999999997</v>
      </c>
    </row>
    <row r="315" spans="1:8" x14ac:dyDescent="0.3">
      <c r="A315" s="47" t="s">
        <v>77</v>
      </c>
      <c r="B315" s="48" t="s">
        <v>66</v>
      </c>
      <c r="C315" s="48" t="s">
        <v>16</v>
      </c>
      <c r="D315" s="48" t="s">
        <v>82</v>
      </c>
      <c r="E315" s="49">
        <v>42810</v>
      </c>
      <c r="F315" s="50">
        <v>340.95</v>
      </c>
      <c r="G315" s="51">
        <v>1</v>
      </c>
      <c r="H315" s="52">
        <f t="shared" si="4"/>
        <v>340.95</v>
      </c>
    </row>
    <row r="316" spans="1:8" x14ac:dyDescent="0.3">
      <c r="A316" s="47" t="s">
        <v>78</v>
      </c>
      <c r="B316" s="48" t="s">
        <v>64</v>
      </c>
      <c r="C316" s="48" t="s">
        <v>12</v>
      </c>
      <c r="D316" s="48" t="s">
        <v>83</v>
      </c>
      <c r="E316" s="49">
        <v>42811</v>
      </c>
      <c r="F316" s="50">
        <v>168.95</v>
      </c>
      <c r="G316" s="51">
        <v>4</v>
      </c>
      <c r="H316" s="52">
        <f t="shared" si="4"/>
        <v>675.8</v>
      </c>
    </row>
    <row r="317" spans="1:8" x14ac:dyDescent="0.3">
      <c r="A317" s="47" t="s">
        <v>71</v>
      </c>
      <c r="B317" s="48" t="s">
        <v>67</v>
      </c>
      <c r="C317" s="48" t="s">
        <v>16</v>
      </c>
      <c r="D317" s="48" t="s">
        <v>81</v>
      </c>
      <c r="E317" s="49">
        <v>42813</v>
      </c>
      <c r="F317" s="50">
        <v>799.95</v>
      </c>
      <c r="G317" s="51">
        <v>6</v>
      </c>
      <c r="H317" s="52">
        <f t="shared" si="4"/>
        <v>4799.7000000000007</v>
      </c>
    </row>
    <row r="318" spans="1:8" x14ac:dyDescent="0.3">
      <c r="A318" s="47" t="s">
        <v>72</v>
      </c>
      <c r="B318" s="48" t="s">
        <v>66</v>
      </c>
      <c r="C318" s="48" t="s">
        <v>22</v>
      </c>
      <c r="D318" s="48" t="s">
        <v>83</v>
      </c>
      <c r="E318" s="49">
        <v>42813</v>
      </c>
      <c r="F318" s="50">
        <v>340.95</v>
      </c>
      <c r="G318" s="51">
        <v>1</v>
      </c>
      <c r="H318" s="52">
        <f t="shared" si="4"/>
        <v>340.95</v>
      </c>
    </row>
    <row r="319" spans="1:8" x14ac:dyDescent="0.3">
      <c r="A319" s="47" t="s">
        <v>71</v>
      </c>
      <c r="B319" s="48" t="s">
        <v>68</v>
      </c>
      <c r="C319" s="48" t="s">
        <v>16</v>
      </c>
      <c r="D319" s="48" t="s">
        <v>83</v>
      </c>
      <c r="E319" s="49">
        <v>42814</v>
      </c>
      <c r="F319" s="50">
        <v>340.95</v>
      </c>
      <c r="G319" s="51">
        <v>12</v>
      </c>
      <c r="H319" s="52">
        <f t="shared" si="4"/>
        <v>4091.3999999999996</v>
      </c>
    </row>
    <row r="320" spans="1:8" x14ac:dyDescent="0.3">
      <c r="A320" s="47" t="s">
        <v>79</v>
      </c>
      <c r="B320" s="48" t="s">
        <v>64</v>
      </c>
      <c r="C320" s="48" t="s">
        <v>22</v>
      </c>
      <c r="D320" s="48" t="s">
        <v>85</v>
      </c>
      <c r="E320" s="49">
        <v>42815</v>
      </c>
      <c r="F320" s="50">
        <v>168.95</v>
      </c>
      <c r="G320" s="51">
        <v>1</v>
      </c>
      <c r="H320" s="52">
        <f t="shared" si="4"/>
        <v>168.95</v>
      </c>
    </row>
    <row r="321" spans="1:8" x14ac:dyDescent="0.3">
      <c r="A321" s="47" t="s">
        <v>74</v>
      </c>
      <c r="B321" s="48" t="s">
        <v>66</v>
      </c>
      <c r="C321" s="48" t="s">
        <v>8</v>
      </c>
      <c r="D321" s="48" t="s">
        <v>81</v>
      </c>
      <c r="E321" s="49">
        <v>42816</v>
      </c>
      <c r="F321" s="50">
        <v>340.95</v>
      </c>
      <c r="G321" s="51">
        <v>19</v>
      </c>
      <c r="H321" s="52">
        <f t="shared" si="4"/>
        <v>6478.05</v>
      </c>
    </row>
    <row r="322" spans="1:8" x14ac:dyDescent="0.3">
      <c r="A322" s="47" t="s">
        <v>79</v>
      </c>
      <c r="B322" s="48" t="s">
        <v>66</v>
      </c>
      <c r="C322" s="48" t="s">
        <v>22</v>
      </c>
      <c r="D322" s="48" t="s">
        <v>81</v>
      </c>
      <c r="E322" s="49">
        <v>42816</v>
      </c>
      <c r="F322" s="50">
        <v>340.95</v>
      </c>
      <c r="G322" s="51">
        <v>6</v>
      </c>
      <c r="H322" s="52">
        <f t="shared" ref="H322:H385" si="5">F322*G322</f>
        <v>2045.6999999999998</v>
      </c>
    </row>
    <row r="323" spans="1:8" x14ac:dyDescent="0.3">
      <c r="A323" s="47" t="s">
        <v>80</v>
      </c>
      <c r="B323" s="48" t="s">
        <v>65</v>
      </c>
      <c r="C323" s="48" t="s">
        <v>8</v>
      </c>
      <c r="D323" s="48" t="s">
        <v>81</v>
      </c>
      <c r="E323" s="49">
        <v>42816</v>
      </c>
      <c r="F323" s="50">
        <v>79.989999999999995</v>
      </c>
      <c r="G323" s="51">
        <v>20</v>
      </c>
      <c r="H323" s="52">
        <f t="shared" si="5"/>
        <v>1599.8</v>
      </c>
    </row>
    <row r="324" spans="1:8" x14ac:dyDescent="0.3">
      <c r="A324" s="47" t="s">
        <v>78</v>
      </c>
      <c r="B324" s="48" t="s">
        <v>64</v>
      </c>
      <c r="C324" s="48" t="s">
        <v>12</v>
      </c>
      <c r="D324" s="48" t="s">
        <v>85</v>
      </c>
      <c r="E324" s="49">
        <v>42817</v>
      </c>
      <c r="F324" s="50">
        <v>168.95</v>
      </c>
      <c r="G324" s="51">
        <v>6</v>
      </c>
      <c r="H324" s="52">
        <f t="shared" si="5"/>
        <v>1013.6999999999999</v>
      </c>
    </row>
    <row r="325" spans="1:8" x14ac:dyDescent="0.3">
      <c r="A325" s="47" t="s">
        <v>75</v>
      </c>
      <c r="B325" s="48" t="s">
        <v>64</v>
      </c>
      <c r="C325" s="48" t="s">
        <v>22</v>
      </c>
      <c r="D325" s="48" t="s">
        <v>81</v>
      </c>
      <c r="E325" s="49">
        <v>42820</v>
      </c>
      <c r="F325" s="50">
        <v>168.95</v>
      </c>
      <c r="G325" s="51">
        <v>18</v>
      </c>
      <c r="H325" s="52">
        <f t="shared" si="5"/>
        <v>3041.1</v>
      </c>
    </row>
    <row r="326" spans="1:8" x14ac:dyDescent="0.3">
      <c r="A326" s="47" t="s">
        <v>76</v>
      </c>
      <c r="B326" s="48" t="s">
        <v>65</v>
      </c>
      <c r="C326" s="48" t="s">
        <v>8</v>
      </c>
      <c r="D326" s="48" t="s">
        <v>82</v>
      </c>
      <c r="E326" s="49">
        <v>42821</v>
      </c>
      <c r="F326" s="50">
        <v>79.989999999999995</v>
      </c>
      <c r="G326" s="51">
        <v>4</v>
      </c>
      <c r="H326" s="52">
        <f t="shared" si="5"/>
        <v>319.95999999999998</v>
      </c>
    </row>
    <row r="327" spans="1:8" x14ac:dyDescent="0.3">
      <c r="A327" s="47" t="s">
        <v>77</v>
      </c>
      <c r="B327" s="48" t="s">
        <v>66</v>
      </c>
      <c r="C327" s="48" t="s">
        <v>16</v>
      </c>
      <c r="D327" s="48" t="s">
        <v>84</v>
      </c>
      <c r="E327" s="49">
        <v>42821</v>
      </c>
      <c r="F327" s="50">
        <v>340.95</v>
      </c>
      <c r="G327" s="51">
        <v>1</v>
      </c>
      <c r="H327" s="52">
        <f t="shared" si="5"/>
        <v>340.95</v>
      </c>
    </row>
    <row r="328" spans="1:8" x14ac:dyDescent="0.3">
      <c r="A328" s="47" t="s">
        <v>74</v>
      </c>
      <c r="B328" s="48" t="s">
        <v>68</v>
      </c>
      <c r="C328" s="48" t="s">
        <v>8</v>
      </c>
      <c r="D328" s="48" t="s">
        <v>85</v>
      </c>
      <c r="E328" s="49">
        <v>42821</v>
      </c>
      <c r="F328" s="50">
        <v>340.95</v>
      </c>
      <c r="G328" s="51">
        <v>15</v>
      </c>
      <c r="H328" s="52">
        <f t="shared" si="5"/>
        <v>5114.25</v>
      </c>
    </row>
    <row r="329" spans="1:8" x14ac:dyDescent="0.3">
      <c r="A329" s="47" t="s">
        <v>80</v>
      </c>
      <c r="B329" s="48" t="s">
        <v>64</v>
      </c>
      <c r="C329" s="48" t="s">
        <v>8</v>
      </c>
      <c r="D329" s="48" t="s">
        <v>85</v>
      </c>
      <c r="E329" s="49">
        <v>42821</v>
      </c>
      <c r="F329" s="50">
        <v>168.95</v>
      </c>
      <c r="G329" s="51">
        <v>4</v>
      </c>
      <c r="H329" s="52">
        <f t="shared" si="5"/>
        <v>675.8</v>
      </c>
    </row>
    <row r="330" spans="1:8" x14ac:dyDescent="0.3">
      <c r="A330" s="47" t="s">
        <v>74</v>
      </c>
      <c r="B330" s="48" t="s">
        <v>66</v>
      </c>
      <c r="C330" s="48" t="s">
        <v>8</v>
      </c>
      <c r="D330" s="48" t="s">
        <v>83</v>
      </c>
      <c r="E330" s="49">
        <v>42821</v>
      </c>
      <c r="F330" s="50">
        <v>340.95</v>
      </c>
      <c r="G330" s="51">
        <v>6</v>
      </c>
      <c r="H330" s="52">
        <f t="shared" si="5"/>
        <v>2045.6999999999998</v>
      </c>
    </row>
    <row r="331" spans="1:8" x14ac:dyDescent="0.3">
      <c r="A331" s="47" t="s">
        <v>78</v>
      </c>
      <c r="B331" s="48" t="s">
        <v>68</v>
      </c>
      <c r="C331" s="48" t="s">
        <v>12</v>
      </c>
      <c r="D331" s="48" t="s">
        <v>83</v>
      </c>
      <c r="E331" s="49">
        <v>42821</v>
      </c>
      <c r="F331" s="50">
        <v>340.95</v>
      </c>
      <c r="G331" s="51">
        <v>7</v>
      </c>
      <c r="H331" s="52">
        <f t="shared" si="5"/>
        <v>2386.65</v>
      </c>
    </row>
    <row r="332" spans="1:8" x14ac:dyDescent="0.3">
      <c r="A332" s="47" t="s">
        <v>79</v>
      </c>
      <c r="B332" s="48" t="s">
        <v>68</v>
      </c>
      <c r="C332" s="48" t="s">
        <v>22</v>
      </c>
      <c r="D332" s="48" t="s">
        <v>83</v>
      </c>
      <c r="E332" s="49">
        <v>42824</v>
      </c>
      <c r="F332" s="50">
        <v>340.95</v>
      </c>
      <c r="G332" s="51">
        <v>12</v>
      </c>
      <c r="H332" s="52">
        <f t="shared" si="5"/>
        <v>4091.3999999999996</v>
      </c>
    </row>
    <row r="333" spans="1:8" x14ac:dyDescent="0.3">
      <c r="A333" s="47" t="s">
        <v>79</v>
      </c>
      <c r="B333" s="48" t="s">
        <v>65</v>
      </c>
      <c r="C333" s="48" t="s">
        <v>22</v>
      </c>
      <c r="D333" s="48" t="s">
        <v>82</v>
      </c>
      <c r="E333" s="49">
        <v>42827</v>
      </c>
      <c r="F333" s="50">
        <v>79.989999999999995</v>
      </c>
      <c r="G333" s="51">
        <v>1</v>
      </c>
      <c r="H333" s="52">
        <f t="shared" si="5"/>
        <v>79.989999999999995</v>
      </c>
    </row>
    <row r="334" spans="1:8" x14ac:dyDescent="0.3">
      <c r="A334" s="47" t="s">
        <v>75</v>
      </c>
      <c r="B334" s="48" t="s">
        <v>66</v>
      </c>
      <c r="C334" s="48" t="s">
        <v>22</v>
      </c>
      <c r="D334" s="48" t="s">
        <v>81</v>
      </c>
      <c r="E334" s="49">
        <v>42828</v>
      </c>
      <c r="F334" s="50">
        <v>340.95</v>
      </c>
      <c r="G334" s="51">
        <v>13</v>
      </c>
      <c r="H334" s="52">
        <f t="shared" si="5"/>
        <v>4432.3499999999995</v>
      </c>
    </row>
    <row r="335" spans="1:8" x14ac:dyDescent="0.3">
      <c r="A335" s="47" t="s">
        <v>76</v>
      </c>
      <c r="B335" s="48" t="s">
        <v>65</v>
      </c>
      <c r="C335" s="48" t="s">
        <v>8</v>
      </c>
      <c r="D335" s="48" t="s">
        <v>84</v>
      </c>
      <c r="E335" s="49">
        <v>42828</v>
      </c>
      <c r="F335" s="50">
        <v>79.989999999999995</v>
      </c>
      <c r="G335" s="51">
        <v>2</v>
      </c>
      <c r="H335" s="52">
        <f t="shared" si="5"/>
        <v>159.97999999999999</v>
      </c>
    </row>
    <row r="336" spans="1:8" x14ac:dyDescent="0.3">
      <c r="A336" s="47" t="s">
        <v>78</v>
      </c>
      <c r="B336" s="48" t="s">
        <v>65</v>
      </c>
      <c r="C336" s="48" t="s">
        <v>12</v>
      </c>
      <c r="D336" s="48" t="s">
        <v>82</v>
      </c>
      <c r="E336" s="49">
        <v>42829</v>
      </c>
      <c r="F336" s="50">
        <v>79.989999999999995</v>
      </c>
      <c r="G336" s="51">
        <v>4</v>
      </c>
      <c r="H336" s="52">
        <f t="shared" si="5"/>
        <v>319.95999999999998</v>
      </c>
    </row>
    <row r="337" spans="1:8" x14ac:dyDescent="0.3">
      <c r="A337" s="47" t="s">
        <v>69</v>
      </c>
      <c r="B337" s="48" t="s">
        <v>65</v>
      </c>
      <c r="C337" s="48" t="s">
        <v>8</v>
      </c>
      <c r="D337" s="48" t="s">
        <v>85</v>
      </c>
      <c r="E337" s="49">
        <v>42829</v>
      </c>
      <c r="F337" s="50">
        <v>79.989999999999995</v>
      </c>
      <c r="G337" s="51">
        <v>1</v>
      </c>
      <c r="H337" s="52">
        <f t="shared" si="5"/>
        <v>79.989999999999995</v>
      </c>
    </row>
    <row r="338" spans="1:8" x14ac:dyDescent="0.3">
      <c r="A338" s="47" t="s">
        <v>69</v>
      </c>
      <c r="B338" s="48" t="s">
        <v>66</v>
      </c>
      <c r="C338" s="48" t="s">
        <v>8</v>
      </c>
      <c r="D338" s="48" t="s">
        <v>85</v>
      </c>
      <c r="E338" s="49">
        <v>42829</v>
      </c>
      <c r="F338" s="50">
        <v>340.95</v>
      </c>
      <c r="G338" s="51">
        <v>3</v>
      </c>
      <c r="H338" s="52">
        <f t="shared" si="5"/>
        <v>1022.8499999999999</v>
      </c>
    </row>
    <row r="339" spans="1:8" x14ac:dyDescent="0.3">
      <c r="A339" s="47" t="s">
        <v>71</v>
      </c>
      <c r="B339" s="48" t="s">
        <v>64</v>
      </c>
      <c r="C339" s="48" t="s">
        <v>16</v>
      </c>
      <c r="D339" s="48" t="s">
        <v>82</v>
      </c>
      <c r="E339" s="49">
        <v>42834</v>
      </c>
      <c r="F339" s="50">
        <v>168.95</v>
      </c>
      <c r="G339" s="51">
        <v>7</v>
      </c>
      <c r="H339" s="52">
        <f t="shared" si="5"/>
        <v>1182.6499999999999</v>
      </c>
    </row>
    <row r="340" spans="1:8" x14ac:dyDescent="0.3">
      <c r="A340" s="47" t="s">
        <v>76</v>
      </c>
      <c r="B340" s="48" t="s">
        <v>68</v>
      </c>
      <c r="C340" s="48" t="s">
        <v>8</v>
      </c>
      <c r="D340" s="48" t="s">
        <v>82</v>
      </c>
      <c r="E340" s="49">
        <v>42835</v>
      </c>
      <c r="F340" s="50">
        <v>340.95</v>
      </c>
      <c r="G340" s="51">
        <v>6</v>
      </c>
      <c r="H340" s="52">
        <f t="shared" si="5"/>
        <v>2045.6999999999998</v>
      </c>
    </row>
    <row r="341" spans="1:8" x14ac:dyDescent="0.3">
      <c r="A341" s="47" t="s">
        <v>76</v>
      </c>
      <c r="B341" s="48" t="s">
        <v>66</v>
      </c>
      <c r="C341" s="48" t="s">
        <v>8</v>
      </c>
      <c r="D341" s="48" t="s">
        <v>82</v>
      </c>
      <c r="E341" s="49">
        <v>42835</v>
      </c>
      <c r="F341" s="50">
        <v>340.95</v>
      </c>
      <c r="G341" s="51">
        <v>7</v>
      </c>
      <c r="H341" s="52">
        <f t="shared" si="5"/>
        <v>2386.65</v>
      </c>
    </row>
    <row r="342" spans="1:8" x14ac:dyDescent="0.3">
      <c r="A342" s="47" t="s">
        <v>78</v>
      </c>
      <c r="B342" s="48" t="s">
        <v>67</v>
      </c>
      <c r="C342" s="48" t="s">
        <v>12</v>
      </c>
      <c r="D342" s="48" t="s">
        <v>82</v>
      </c>
      <c r="E342" s="49">
        <v>42835</v>
      </c>
      <c r="F342" s="50">
        <v>799.95</v>
      </c>
      <c r="G342" s="51">
        <v>13</v>
      </c>
      <c r="H342" s="52">
        <f t="shared" si="5"/>
        <v>10399.35</v>
      </c>
    </row>
    <row r="343" spans="1:8" x14ac:dyDescent="0.3">
      <c r="A343" s="47" t="s">
        <v>70</v>
      </c>
      <c r="B343" s="48" t="s">
        <v>67</v>
      </c>
      <c r="C343" s="48" t="s">
        <v>12</v>
      </c>
      <c r="D343" s="48" t="s">
        <v>84</v>
      </c>
      <c r="E343" s="49">
        <v>42835</v>
      </c>
      <c r="F343" s="50">
        <v>799.95</v>
      </c>
      <c r="G343" s="51">
        <v>5</v>
      </c>
      <c r="H343" s="52">
        <f t="shared" si="5"/>
        <v>3999.75</v>
      </c>
    </row>
    <row r="344" spans="1:8" x14ac:dyDescent="0.3">
      <c r="A344" s="47" t="s">
        <v>76</v>
      </c>
      <c r="B344" s="48" t="s">
        <v>64</v>
      </c>
      <c r="C344" s="48" t="s">
        <v>8</v>
      </c>
      <c r="D344" s="48" t="s">
        <v>85</v>
      </c>
      <c r="E344" s="49">
        <v>42835</v>
      </c>
      <c r="F344" s="50">
        <v>168.95</v>
      </c>
      <c r="G344" s="51">
        <v>2</v>
      </c>
      <c r="H344" s="52">
        <f t="shared" si="5"/>
        <v>337.9</v>
      </c>
    </row>
    <row r="345" spans="1:8" x14ac:dyDescent="0.3">
      <c r="A345" s="47" t="s">
        <v>76</v>
      </c>
      <c r="B345" s="48" t="s">
        <v>66</v>
      </c>
      <c r="C345" s="48" t="s">
        <v>8</v>
      </c>
      <c r="D345" s="48" t="s">
        <v>83</v>
      </c>
      <c r="E345" s="49">
        <v>42835</v>
      </c>
      <c r="F345" s="50">
        <v>340.95</v>
      </c>
      <c r="G345" s="51">
        <v>2</v>
      </c>
      <c r="H345" s="52">
        <f t="shared" si="5"/>
        <v>681.9</v>
      </c>
    </row>
    <row r="346" spans="1:8" x14ac:dyDescent="0.3">
      <c r="A346" s="47" t="s">
        <v>72</v>
      </c>
      <c r="B346" s="48" t="s">
        <v>65</v>
      </c>
      <c r="C346" s="48" t="s">
        <v>22</v>
      </c>
      <c r="D346" s="48" t="s">
        <v>83</v>
      </c>
      <c r="E346" s="49">
        <v>42836</v>
      </c>
      <c r="F346" s="50">
        <v>79.989999999999995</v>
      </c>
      <c r="G346" s="51">
        <v>12</v>
      </c>
      <c r="H346" s="52">
        <f t="shared" si="5"/>
        <v>959.87999999999988</v>
      </c>
    </row>
    <row r="347" spans="1:8" x14ac:dyDescent="0.3">
      <c r="A347" s="47" t="s">
        <v>73</v>
      </c>
      <c r="B347" s="48" t="s">
        <v>65</v>
      </c>
      <c r="C347" s="48" t="s">
        <v>22</v>
      </c>
      <c r="D347" s="48" t="s">
        <v>82</v>
      </c>
      <c r="E347" s="49">
        <v>42838</v>
      </c>
      <c r="F347" s="50">
        <v>79.989999999999995</v>
      </c>
      <c r="G347" s="51">
        <v>12</v>
      </c>
      <c r="H347" s="52">
        <f t="shared" si="5"/>
        <v>959.87999999999988</v>
      </c>
    </row>
    <row r="348" spans="1:8" x14ac:dyDescent="0.3">
      <c r="A348" s="47" t="s">
        <v>79</v>
      </c>
      <c r="B348" s="48" t="s">
        <v>67</v>
      </c>
      <c r="C348" s="48" t="s">
        <v>22</v>
      </c>
      <c r="D348" s="48" t="s">
        <v>82</v>
      </c>
      <c r="E348" s="49">
        <v>42838</v>
      </c>
      <c r="F348" s="50">
        <v>799.95</v>
      </c>
      <c r="G348" s="51">
        <v>2</v>
      </c>
      <c r="H348" s="52">
        <f t="shared" si="5"/>
        <v>1599.9</v>
      </c>
    </row>
    <row r="349" spans="1:8" x14ac:dyDescent="0.3">
      <c r="A349" s="47" t="s">
        <v>70</v>
      </c>
      <c r="B349" s="48" t="s">
        <v>68</v>
      </c>
      <c r="C349" s="48" t="s">
        <v>12</v>
      </c>
      <c r="D349" s="48" t="s">
        <v>84</v>
      </c>
      <c r="E349" s="49">
        <v>42838</v>
      </c>
      <c r="F349" s="50">
        <v>340.95</v>
      </c>
      <c r="G349" s="51">
        <v>5</v>
      </c>
      <c r="H349" s="52">
        <f t="shared" si="5"/>
        <v>1704.75</v>
      </c>
    </row>
    <row r="350" spans="1:8" x14ac:dyDescent="0.3">
      <c r="A350" s="47" t="s">
        <v>70</v>
      </c>
      <c r="B350" s="48" t="s">
        <v>66</v>
      </c>
      <c r="C350" s="48" t="s">
        <v>12</v>
      </c>
      <c r="D350" s="48" t="s">
        <v>85</v>
      </c>
      <c r="E350" s="49">
        <v>42838</v>
      </c>
      <c r="F350" s="50">
        <v>340.95</v>
      </c>
      <c r="G350" s="51">
        <v>8</v>
      </c>
      <c r="H350" s="52">
        <f t="shared" si="5"/>
        <v>2727.6</v>
      </c>
    </row>
    <row r="351" spans="1:8" x14ac:dyDescent="0.3">
      <c r="A351" s="47" t="s">
        <v>79</v>
      </c>
      <c r="B351" s="48" t="s">
        <v>66</v>
      </c>
      <c r="C351" s="48" t="s">
        <v>22</v>
      </c>
      <c r="D351" s="48" t="s">
        <v>82</v>
      </c>
      <c r="E351" s="49">
        <v>42839</v>
      </c>
      <c r="F351" s="50">
        <v>340.95</v>
      </c>
      <c r="G351" s="51">
        <v>4</v>
      </c>
      <c r="H351" s="52">
        <f t="shared" si="5"/>
        <v>1363.8</v>
      </c>
    </row>
    <row r="352" spans="1:8" x14ac:dyDescent="0.3">
      <c r="A352" s="47" t="s">
        <v>76</v>
      </c>
      <c r="B352" s="48" t="s">
        <v>68</v>
      </c>
      <c r="C352" s="48" t="s">
        <v>8</v>
      </c>
      <c r="D352" s="48" t="s">
        <v>85</v>
      </c>
      <c r="E352" s="49">
        <v>42841</v>
      </c>
      <c r="F352" s="50">
        <v>340.95</v>
      </c>
      <c r="G352" s="51">
        <v>2</v>
      </c>
      <c r="H352" s="52">
        <f t="shared" si="5"/>
        <v>681.9</v>
      </c>
    </row>
    <row r="353" spans="1:8" x14ac:dyDescent="0.3">
      <c r="A353" s="47" t="s">
        <v>69</v>
      </c>
      <c r="B353" s="48" t="s">
        <v>68</v>
      </c>
      <c r="C353" s="48" t="s">
        <v>16</v>
      </c>
      <c r="D353" s="48" t="s">
        <v>83</v>
      </c>
      <c r="E353" s="49">
        <v>42841</v>
      </c>
      <c r="F353" s="50">
        <v>340.95</v>
      </c>
      <c r="G353" s="51">
        <v>5</v>
      </c>
      <c r="H353" s="52">
        <f t="shared" si="5"/>
        <v>1704.75</v>
      </c>
    </row>
    <row r="354" spans="1:8" x14ac:dyDescent="0.3">
      <c r="A354" s="47" t="s">
        <v>71</v>
      </c>
      <c r="B354" s="48" t="s">
        <v>64</v>
      </c>
      <c r="C354" s="48" t="s">
        <v>16</v>
      </c>
      <c r="D354" s="48" t="s">
        <v>84</v>
      </c>
      <c r="E354" s="49">
        <v>42842</v>
      </c>
      <c r="F354" s="50">
        <v>168.95</v>
      </c>
      <c r="G354" s="51">
        <v>12</v>
      </c>
      <c r="H354" s="52">
        <f t="shared" si="5"/>
        <v>2027.3999999999999</v>
      </c>
    </row>
    <row r="355" spans="1:8" x14ac:dyDescent="0.3">
      <c r="A355" s="47" t="s">
        <v>80</v>
      </c>
      <c r="B355" s="48" t="s">
        <v>64</v>
      </c>
      <c r="C355" s="48" t="s">
        <v>8</v>
      </c>
      <c r="D355" s="48" t="s">
        <v>84</v>
      </c>
      <c r="E355" s="49">
        <v>42842</v>
      </c>
      <c r="F355" s="50">
        <v>168.95</v>
      </c>
      <c r="G355" s="51">
        <v>15</v>
      </c>
      <c r="H355" s="52">
        <f t="shared" si="5"/>
        <v>2534.25</v>
      </c>
    </row>
    <row r="356" spans="1:8" x14ac:dyDescent="0.3">
      <c r="A356" s="47" t="s">
        <v>79</v>
      </c>
      <c r="B356" s="48" t="s">
        <v>67</v>
      </c>
      <c r="C356" s="48" t="s">
        <v>22</v>
      </c>
      <c r="D356" s="48" t="s">
        <v>82</v>
      </c>
      <c r="E356" s="49">
        <v>42843</v>
      </c>
      <c r="F356" s="50">
        <v>799.95</v>
      </c>
      <c r="G356" s="51">
        <v>9</v>
      </c>
      <c r="H356" s="52">
        <f t="shared" si="5"/>
        <v>7199.55</v>
      </c>
    </row>
    <row r="357" spans="1:8" x14ac:dyDescent="0.3">
      <c r="A357" s="47" t="s">
        <v>74</v>
      </c>
      <c r="B357" s="48" t="s">
        <v>68</v>
      </c>
      <c r="C357" s="48" t="s">
        <v>8</v>
      </c>
      <c r="D357" s="48" t="s">
        <v>83</v>
      </c>
      <c r="E357" s="49">
        <v>42843</v>
      </c>
      <c r="F357" s="50">
        <v>340.95</v>
      </c>
      <c r="G357" s="51">
        <v>5</v>
      </c>
      <c r="H357" s="52">
        <f t="shared" si="5"/>
        <v>1704.75</v>
      </c>
    </row>
    <row r="358" spans="1:8" x14ac:dyDescent="0.3">
      <c r="A358" s="47" t="s">
        <v>76</v>
      </c>
      <c r="B358" s="48" t="s">
        <v>67</v>
      </c>
      <c r="C358" s="48" t="s">
        <v>8</v>
      </c>
      <c r="D358" s="48" t="s">
        <v>82</v>
      </c>
      <c r="E358" s="49">
        <v>42844</v>
      </c>
      <c r="F358" s="50">
        <v>799.95</v>
      </c>
      <c r="G358" s="51">
        <v>4</v>
      </c>
      <c r="H358" s="52">
        <f t="shared" si="5"/>
        <v>3199.8</v>
      </c>
    </row>
    <row r="359" spans="1:8" x14ac:dyDescent="0.3">
      <c r="A359" s="47" t="s">
        <v>78</v>
      </c>
      <c r="B359" s="48" t="s">
        <v>66</v>
      </c>
      <c r="C359" s="48" t="s">
        <v>12</v>
      </c>
      <c r="D359" s="48" t="s">
        <v>83</v>
      </c>
      <c r="E359" s="49">
        <v>42844</v>
      </c>
      <c r="F359" s="50">
        <v>340.95</v>
      </c>
      <c r="G359" s="51">
        <v>15</v>
      </c>
      <c r="H359" s="52">
        <f t="shared" si="5"/>
        <v>5114.25</v>
      </c>
    </row>
    <row r="360" spans="1:8" x14ac:dyDescent="0.3">
      <c r="A360" s="47" t="s">
        <v>73</v>
      </c>
      <c r="B360" s="48" t="s">
        <v>67</v>
      </c>
      <c r="C360" s="48" t="s">
        <v>22</v>
      </c>
      <c r="D360" s="48" t="s">
        <v>82</v>
      </c>
      <c r="E360" s="49">
        <v>42845</v>
      </c>
      <c r="F360" s="50">
        <v>799.95</v>
      </c>
      <c r="G360" s="51">
        <v>10</v>
      </c>
      <c r="H360" s="52">
        <f t="shared" si="5"/>
        <v>7999.5</v>
      </c>
    </row>
    <row r="361" spans="1:8" x14ac:dyDescent="0.3">
      <c r="A361" s="47" t="s">
        <v>72</v>
      </c>
      <c r="B361" s="48" t="s">
        <v>66</v>
      </c>
      <c r="C361" s="48" t="s">
        <v>22</v>
      </c>
      <c r="D361" s="48" t="s">
        <v>85</v>
      </c>
      <c r="E361" s="49">
        <v>42846</v>
      </c>
      <c r="F361" s="50">
        <v>340.95</v>
      </c>
      <c r="G361" s="51">
        <v>2</v>
      </c>
      <c r="H361" s="52">
        <f t="shared" si="5"/>
        <v>681.9</v>
      </c>
    </row>
    <row r="362" spans="1:8" x14ac:dyDescent="0.3">
      <c r="A362" s="47" t="s">
        <v>69</v>
      </c>
      <c r="B362" s="48" t="s">
        <v>64</v>
      </c>
      <c r="C362" s="48" t="s">
        <v>8</v>
      </c>
      <c r="D362" s="48" t="s">
        <v>81</v>
      </c>
      <c r="E362" s="49">
        <v>42848</v>
      </c>
      <c r="F362" s="50">
        <v>168.95</v>
      </c>
      <c r="G362" s="51">
        <v>11</v>
      </c>
      <c r="H362" s="52">
        <f t="shared" si="5"/>
        <v>1858.4499999999998</v>
      </c>
    </row>
    <row r="363" spans="1:8" x14ac:dyDescent="0.3">
      <c r="A363" s="47" t="s">
        <v>69</v>
      </c>
      <c r="B363" s="48" t="s">
        <v>64</v>
      </c>
      <c r="C363" s="48" t="s">
        <v>8</v>
      </c>
      <c r="D363" s="48" t="s">
        <v>85</v>
      </c>
      <c r="E363" s="49">
        <v>42848</v>
      </c>
      <c r="F363" s="50">
        <v>168.95</v>
      </c>
      <c r="G363" s="51">
        <v>2</v>
      </c>
      <c r="H363" s="52">
        <f t="shared" si="5"/>
        <v>337.9</v>
      </c>
    </row>
    <row r="364" spans="1:8" x14ac:dyDescent="0.3">
      <c r="A364" s="47" t="s">
        <v>70</v>
      </c>
      <c r="B364" s="48" t="s">
        <v>67</v>
      </c>
      <c r="C364" s="48" t="s">
        <v>12</v>
      </c>
      <c r="D364" s="48" t="s">
        <v>83</v>
      </c>
      <c r="E364" s="49">
        <v>42849</v>
      </c>
      <c r="F364" s="50">
        <v>799.95</v>
      </c>
      <c r="G364" s="51">
        <v>7</v>
      </c>
      <c r="H364" s="52">
        <f t="shared" si="5"/>
        <v>5599.6500000000005</v>
      </c>
    </row>
    <row r="365" spans="1:8" x14ac:dyDescent="0.3">
      <c r="A365" s="47" t="s">
        <v>72</v>
      </c>
      <c r="B365" s="48" t="s">
        <v>68</v>
      </c>
      <c r="C365" s="48" t="s">
        <v>22</v>
      </c>
      <c r="D365" s="48" t="s">
        <v>83</v>
      </c>
      <c r="E365" s="49">
        <v>42849</v>
      </c>
      <c r="F365" s="50">
        <v>340.95</v>
      </c>
      <c r="G365" s="51">
        <v>6</v>
      </c>
      <c r="H365" s="52">
        <f t="shared" si="5"/>
        <v>2045.6999999999998</v>
      </c>
    </row>
    <row r="366" spans="1:8" x14ac:dyDescent="0.3">
      <c r="A366" s="47" t="s">
        <v>71</v>
      </c>
      <c r="B366" s="48" t="s">
        <v>65</v>
      </c>
      <c r="C366" s="48" t="s">
        <v>16</v>
      </c>
      <c r="D366" s="48" t="s">
        <v>81</v>
      </c>
      <c r="E366" s="49">
        <v>42852</v>
      </c>
      <c r="F366" s="50">
        <v>79.989999999999995</v>
      </c>
      <c r="G366" s="51">
        <v>9</v>
      </c>
      <c r="H366" s="52">
        <f t="shared" si="5"/>
        <v>719.91</v>
      </c>
    </row>
    <row r="367" spans="1:8" x14ac:dyDescent="0.3">
      <c r="A367" s="47" t="s">
        <v>71</v>
      </c>
      <c r="B367" s="48" t="s">
        <v>64</v>
      </c>
      <c r="C367" s="48" t="s">
        <v>16</v>
      </c>
      <c r="D367" s="48" t="s">
        <v>85</v>
      </c>
      <c r="E367" s="49">
        <v>42852</v>
      </c>
      <c r="F367" s="50">
        <v>168.95</v>
      </c>
      <c r="G367" s="51">
        <v>11</v>
      </c>
      <c r="H367" s="52">
        <f t="shared" si="5"/>
        <v>1858.4499999999998</v>
      </c>
    </row>
    <row r="368" spans="1:8" x14ac:dyDescent="0.3">
      <c r="A368" s="47" t="s">
        <v>72</v>
      </c>
      <c r="B368" s="48" t="s">
        <v>65</v>
      </c>
      <c r="C368" s="48" t="s">
        <v>22</v>
      </c>
      <c r="D368" s="48" t="s">
        <v>82</v>
      </c>
      <c r="E368" s="49">
        <v>42856</v>
      </c>
      <c r="F368" s="50">
        <v>79.989999999999995</v>
      </c>
      <c r="G368" s="51">
        <v>13</v>
      </c>
      <c r="H368" s="52">
        <f t="shared" si="5"/>
        <v>1039.8699999999999</v>
      </c>
    </row>
    <row r="369" spans="1:8" x14ac:dyDescent="0.3">
      <c r="A369" s="47" t="s">
        <v>70</v>
      </c>
      <c r="B369" s="48" t="s">
        <v>68</v>
      </c>
      <c r="C369" s="48" t="s">
        <v>12</v>
      </c>
      <c r="D369" s="48" t="s">
        <v>81</v>
      </c>
      <c r="E369" s="49">
        <v>42856</v>
      </c>
      <c r="F369" s="50">
        <v>340.95</v>
      </c>
      <c r="G369" s="51">
        <v>16</v>
      </c>
      <c r="H369" s="52">
        <f t="shared" si="5"/>
        <v>5455.2</v>
      </c>
    </row>
    <row r="370" spans="1:8" x14ac:dyDescent="0.3">
      <c r="A370" s="47" t="s">
        <v>73</v>
      </c>
      <c r="B370" s="48" t="s">
        <v>64</v>
      </c>
      <c r="C370" s="48" t="s">
        <v>22</v>
      </c>
      <c r="D370" s="48" t="s">
        <v>81</v>
      </c>
      <c r="E370" s="49">
        <v>42856</v>
      </c>
      <c r="F370" s="50">
        <v>168.95</v>
      </c>
      <c r="G370" s="51">
        <v>11</v>
      </c>
      <c r="H370" s="52">
        <f t="shared" si="5"/>
        <v>1858.4499999999998</v>
      </c>
    </row>
    <row r="371" spans="1:8" x14ac:dyDescent="0.3">
      <c r="A371" s="47" t="s">
        <v>74</v>
      </c>
      <c r="B371" s="48" t="s">
        <v>65</v>
      </c>
      <c r="C371" s="48" t="s">
        <v>8</v>
      </c>
      <c r="D371" s="48" t="s">
        <v>81</v>
      </c>
      <c r="E371" s="49">
        <v>42856</v>
      </c>
      <c r="F371" s="50">
        <v>79.989999999999995</v>
      </c>
      <c r="G371" s="51">
        <v>10</v>
      </c>
      <c r="H371" s="52">
        <f t="shared" si="5"/>
        <v>799.9</v>
      </c>
    </row>
    <row r="372" spans="1:8" x14ac:dyDescent="0.3">
      <c r="A372" s="47" t="s">
        <v>73</v>
      </c>
      <c r="B372" s="48" t="s">
        <v>64</v>
      </c>
      <c r="C372" s="48" t="s">
        <v>22</v>
      </c>
      <c r="D372" s="48" t="s">
        <v>84</v>
      </c>
      <c r="E372" s="49">
        <v>42856</v>
      </c>
      <c r="F372" s="50">
        <v>168.95</v>
      </c>
      <c r="G372" s="51">
        <v>1</v>
      </c>
      <c r="H372" s="52">
        <f t="shared" si="5"/>
        <v>168.95</v>
      </c>
    </row>
    <row r="373" spans="1:8" x14ac:dyDescent="0.3">
      <c r="A373" s="47" t="s">
        <v>71</v>
      </c>
      <c r="B373" s="48" t="s">
        <v>66</v>
      </c>
      <c r="C373" s="48" t="s">
        <v>16</v>
      </c>
      <c r="D373" s="48" t="s">
        <v>85</v>
      </c>
      <c r="E373" s="49">
        <v>42856</v>
      </c>
      <c r="F373" s="50">
        <v>340.95</v>
      </c>
      <c r="G373" s="51">
        <v>2</v>
      </c>
      <c r="H373" s="52">
        <f t="shared" si="5"/>
        <v>681.9</v>
      </c>
    </row>
    <row r="374" spans="1:8" x14ac:dyDescent="0.3">
      <c r="A374" s="47" t="s">
        <v>80</v>
      </c>
      <c r="B374" s="48" t="s">
        <v>68</v>
      </c>
      <c r="C374" s="48" t="s">
        <v>8</v>
      </c>
      <c r="D374" s="48" t="s">
        <v>83</v>
      </c>
      <c r="E374" s="49">
        <v>42856</v>
      </c>
      <c r="F374" s="50">
        <v>340.95</v>
      </c>
      <c r="G374" s="51">
        <v>4</v>
      </c>
      <c r="H374" s="52">
        <f t="shared" si="5"/>
        <v>1363.8</v>
      </c>
    </row>
    <row r="375" spans="1:8" x14ac:dyDescent="0.3">
      <c r="A375" s="47" t="s">
        <v>69</v>
      </c>
      <c r="B375" s="48" t="s">
        <v>67</v>
      </c>
      <c r="C375" s="48" t="s">
        <v>8</v>
      </c>
      <c r="D375" s="48" t="s">
        <v>85</v>
      </c>
      <c r="E375" s="49">
        <v>42859</v>
      </c>
      <c r="F375" s="50">
        <v>799.95</v>
      </c>
      <c r="G375" s="51">
        <v>3</v>
      </c>
      <c r="H375" s="52">
        <f t="shared" si="5"/>
        <v>2399.8500000000004</v>
      </c>
    </row>
    <row r="376" spans="1:8" x14ac:dyDescent="0.3">
      <c r="A376" s="47" t="s">
        <v>76</v>
      </c>
      <c r="B376" s="48" t="s">
        <v>64</v>
      </c>
      <c r="C376" s="48" t="s">
        <v>8</v>
      </c>
      <c r="D376" s="48" t="s">
        <v>81</v>
      </c>
      <c r="E376" s="49">
        <v>42860</v>
      </c>
      <c r="F376" s="50">
        <v>168.95</v>
      </c>
      <c r="G376" s="51">
        <v>15</v>
      </c>
      <c r="H376" s="52">
        <f t="shared" si="5"/>
        <v>2534.25</v>
      </c>
    </row>
    <row r="377" spans="1:8" x14ac:dyDescent="0.3">
      <c r="A377" s="47" t="s">
        <v>69</v>
      </c>
      <c r="B377" s="48" t="s">
        <v>65</v>
      </c>
      <c r="C377" s="48" t="s">
        <v>8</v>
      </c>
      <c r="D377" s="48" t="s">
        <v>82</v>
      </c>
      <c r="E377" s="49">
        <v>42863</v>
      </c>
      <c r="F377" s="50">
        <v>79.989999999999995</v>
      </c>
      <c r="G377" s="51">
        <v>8</v>
      </c>
      <c r="H377" s="52">
        <f t="shared" si="5"/>
        <v>639.91999999999996</v>
      </c>
    </row>
    <row r="378" spans="1:8" x14ac:dyDescent="0.3">
      <c r="A378" s="47" t="s">
        <v>75</v>
      </c>
      <c r="B378" s="48" t="s">
        <v>65</v>
      </c>
      <c r="C378" s="48" t="s">
        <v>22</v>
      </c>
      <c r="D378" s="48" t="s">
        <v>81</v>
      </c>
      <c r="E378" s="49">
        <v>42863</v>
      </c>
      <c r="F378" s="50">
        <v>79.989999999999995</v>
      </c>
      <c r="G378" s="51">
        <v>13</v>
      </c>
      <c r="H378" s="52">
        <f t="shared" si="5"/>
        <v>1039.8699999999999</v>
      </c>
    </row>
    <row r="379" spans="1:8" x14ac:dyDescent="0.3">
      <c r="A379" s="47" t="s">
        <v>71</v>
      </c>
      <c r="B379" s="48" t="s">
        <v>68</v>
      </c>
      <c r="C379" s="48" t="s">
        <v>16</v>
      </c>
      <c r="D379" s="48" t="s">
        <v>85</v>
      </c>
      <c r="E379" s="49">
        <v>42863</v>
      </c>
      <c r="F379" s="50">
        <v>340.95</v>
      </c>
      <c r="G379" s="51">
        <v>9</v>
      </c>
      <c r="H379" s="52">
        <f t="shared" si="5"/>
        <v>3068.5499999999997</v>
      </c>
    </row>
    <row r="380" spans="1:8" x14ac:dyDescent="0.3">
      <c r="A380" s="47" t="s">
        <v>76</v>
      </c>
      <c r="B380" s="48" t="s">
        <v>64</v>
      </c>
      <c r="C380" s="48" t="s">
        <v>8</v>
      </c>
      <c r="D380" s="48" t="s">
        <v>85</v>
      </c>
      <c r="E380" s="49">
        <v>42863</v>
      </c>
      <c r="F380" s="50">
        <v>168.95</v>
      </c>
      <c r="G380" s="51">
        <v>5</v>
      </c>
      <c r="H380" s="52">
        <f t="shared" si="5"/>
        <v>844.75</v>
      </c>
    </row>
    <row r="381" spans="1:8" x14ac:dyDescent="0.3">
      <c r="A381" s="47" t="s">
        <v>79</v>
      </c>
      <c r="B381" s="48" t="s">
        <v>68</v>
      </c>
      <c r="C381" s="48" t="s">
        <v>22</v>
      </c>
      <c r="D381" s="48" t="s">
        <v>85</v>
      </c>
      <c r="E381" s="49">
        <v>42863</v>
      </c>
      <c r="F381" s="50">
        <v>340.95</v>
      </c>
      <c r="G381" s="51">
        <v>10</v>
      </c>
      <c r="H381" s="52">
        <f t="shared" si="5"/>
        <v>3409.5</v>
      </c>
    </row>
    <row r="382" spans="1:8" x14ac:dyDescent="0.3">
      <c r="A382" s="47" t="s">
        <v>73</v>
      </c>
      <c r="B382" s="48" t="s">
        <v>65</v>
      </c>
      <c r="C382" s="48" t="s">
        <v>22</v>
      </c>
      <c r="D382" s="48" t="s">
        <v>83</v>
      </c>
      <c r="E382" s="49">
        <v>42863</v>
      </c>
      <c r="F382" s="50">
        <v>79.989999999999995</v>
      </c>
      <c r="G382" s="51">
        <v>10</v>
      </c>
      <c r="H382" s="52">
        <f t="shared" si="5"/>
        <v>799.9</v>
      </c>
    </row>
    <row r="383" spans="1:8" x14ac:dyDescent="0.3">
      <c r="A383" s="47" t="s">
        <v>79</v>
      </c>
      <c r="B383" s="48" t="s">
        <v>66</v>
      </c>
      <c r="C383" s="48" t="s">
        <v>22</v>
      </c>
      <c r="D383" s="48" t="s">
        <v>83</v>
      </c>
      <c r="E383" s="49">
        <v>42863</v>
      </c>
      <c r="F383" s="50">
        <v>340.95</v>
      </c>
      <c r="G383" s="51">
        <v>3</v>
      </c>
      <c r="H383" s="52">
        <f t="shared" si="5"/>
        <v>1022.8499999999999</v>
      </c>
    </row>
    <row r="384" spans="1:8" x14ac:dyDescent="0.3">
      <c r="A384" s="47" t="s">
        <v>80</v>
      </c>
      <c r="B384" s="48" t="s">
        <v>64</v>
      </c>
      <c r="C384" s="48" t="s">
        <v>8</v>
      </c>
      <c r="D384" s="48" t="s">
        <v>82</v>
      </c>
      <c r="E384" s="49">
        <v>42864</v>
      </c>
      <c r="F384" s="50">
        <v>168.95</v>
      </c>
      <c r="G384" s="51">
        <v>4</v>
      </c>
      <c r="H384" s="52">
        <f t="shared" si="5"/>
        <v>675.8</v>
      </c>
    </row>
    <row r="385" spans="1:8" x14ac:dyDescent="0.3">
      <c r="A385" s="47" t="s">
        <v>71</v>
      </c>
      <c r="B385" s="48" t="s">
        <v>67</v>
      </c>
      <c r="C385" s="48" t="s">
        <v>16</v>
      </c>
      <c r="D385" s="48" t="s">
        <v>84</v>
      </c>
      <c r="E385" s="49">
        <v>42864</v>
      </c>
      <c r="F385" s="50">
        <v>799.95</v>
      </c>
      <c r="G385" s="51">
        <v>5</v>
      </c>
      <c r="H385" s="52">
        <f t="shared" si="5"/>
        <v>3999.75</v>
      </c>
    </row>
    <row r="386" spans="1:8" x14ac:dyDescent="0.3">
      <c r="A386" s="47" t="s">
        <v>74</v>
      </c>
      <c r="B386" s="48" t="s">
        <v>66</v>
      </c>
      <c r="C386" s="48" t="s">
        <v>8</v>
      </c>
      <c r="D386" s="48" t="s">
        <v>85</v>
      </c>
      <c r="E386" s="49">
        <v>42864</v>
      </c>
      <c r="F386" s="50">
        <v>340.95</v>
      </c>
      <c r="G386" s="51">
        <v>7</v>
      </c>
      <c r="H386" s="52">
        <f t="shared" ref="H386:H449" si="6">F386*G386</f>
        <v>2386.65</v>
      </c>
    </row>
    <row r="387" spans="1:8" x14ac:dyDescent="0.3">
      <c r="A387" s="47" t="s">
        <v>80</v>
      </c>
      <c r="B387" s="48" t="s">
        <v>68</v>
      </c>
      <c r="C387" s="48" t="s">
        <v>8</v>
      </c>
      <c r="D387" s="48" t="s">
        <v>81</v>
      </c>
      <c r="E387" s="49">
        <v>42866</v>
      </c>
      <c r="F387" s="50">
        <v>340.95</v>
      </c>
      <c r="G387" s="51">
        <v>8</v>
      </c>
      <c r="H387" s="52">
        <f t="shared" si="6"/>
        <v>2727.6</v>
      </c>
    </row>
    <row r="388" spans="1:8" x14ac:dyDescent="0.3">
      <c r="A388" s="47" t="s">
        <v>74</v>
      </c>
      <c r="B388" s="48" t="s">
        <v>65</v>
      </c>
      <c r="C388" s="48" t="s">
        <v>8</v>
      </c>
      <c r="D388" s="48" t="s">
        <v>85</v>
      </c>
      <c r="E388" s="49">
        <v>42866</v>
      </c>
      <c r="F388" s="50">
        <v>79.989999999999995</v>
      </c>
      <c r="G388" s="51">
        <v>11</v>
      </c>
      <c r="H388" s="52">
        <f t="shared" si="6"/>
        <v>879.89</v>
      </c>
    </row>
    <row r="389" spans="1:8" x14ac:dyDescent="0.3">
      <c r="A389" s="47" t="s">
        <v>72</v>
      </c>
      <c r="B389" s="48" t="s">
        <v>68</v>
      </c>
      <c r="C389" s="48" t="s">
        <v>22</v>
      </c>
      <c r="D389" s="48" t="s">
        <v>83</v>
      </c>
      <c r="E389" s="49">
        <v>42866</v>
      </c>
      <c r="F389" s="50">
        <v>340.95</v>
      </c>
      <c r="G389" s="51">
        <v>15</v>
      </c>
      <c r="H389" s="52">
        <f t="shared" si="6"/>
        <v>5114.25</v>
      </c>
    </row>
    <row r="390" spans="1:8" x14ac:dyDescent="0.3">
      <c r="A390" s="47" t="s">
        <v>74</v>
      </c>
      <c r="B390" s="48" t="s">
        <v>64</v>
      </c>
      <c r="C390" s="48" t="s">
        <v>8</v>
      </c>
      <c r="D390" s="48" t="s">
        <v>83</v>
      </c>
      <c r="E390" s="49">
        <v>42866</v>
      </c>
      <c r="F390" s="50">
        <v>168.95</v>
      </c>
      <c r="G390" s="51">
        <v>3</v>
      </c>
      <c r="H390" s="52">
        <f t="shared" si="6"/>
        <v>506.84999999999997</v>
      </c>
    </row>
    <row r="391" spans="1:8" x14ac:dyDescent="0.3">
      <c r="A391" s="47" t="s">
        <v>80</v>
      </c>
      <c r="B391" s="48" t="s">
        <v>66</v>
      </c>
      <c r="C391" s="48" t="s">
        <v>8</v>
      </c>
      <c r="D391" s="48" t="s">
        <v>83</v>
      </c>
      <c r="E391" s="49">
        <v>42866</v>
      </c>
      <c r="F391" s="50">
        <v>340.95</v>
      </c>
      <c r="G391" s="51">
        <v>8</v>
      </c>
      <c r="H391" s="52">
        <f t="shared" si="6"/>
        <v>2727.6</v>
      </c>
    </row>
    <row r="392" spans="1:8" x14ac:dyDescent="0.3">
      <c r="A392" s="47" t="s">
        <v>73</v>
      </c>
      <c r="B392" s="48" t="s">
        <v>66</v>
      </c>
      <c r="C392" s="48" t="s">
        <v>22</v>
      </c>
      <c r="D392" s="48" t="s">
        <v>81</v>
      </c>
      <c r="E392" s="49">
        <v>42867</v>
      </c>
      <c r="F392" s="50">
        <v>340.95</v>
      </c>
      <c r="G392" s="51">
        <v>14</v>
      </c>
      <c r="H392" s="52">
        <f t="shared" si="6"/>
        <v>4773.3</v>
      </c>
    </row>
    <row r="393" spans="1:8" x14ac:dyDescent="0.3">
      <c r="A393" s="47" t="s">
        <v>74</v>
      </c>
      <c r="B393" s="48" t="s">
        <v>66</v>
      </c>
      <c r="C393" s="48" t="s">
        <v>8</v>
      </c>
      <c r="D393" s="48" t="s">
        <v>81</v>
      </c>
      <c r="E393" s="49">
        <v>42867</v>
      </c>
      <c r="F393" s="50">
        <v>340.95</v>
      </c>
      <c r="G393" s="51">
        <v>19</v>
      </c>
      <c r="H393" s="52">
        <f t="shared" si="6"/>
        <v>6478.05</v>
      </c>
    </row>
    <row r="394" spans="1:8" x14ac:dyDescent="0.3">
      <c r="A394" s="47" t="s">
        <v>74</v>
      </c>
      <c r="B394" s="48" t="s">
        <v>65</v>
      </c>
      <c r="C394" s="48" t="s">
        <v>8</v>
      </c>
      <c r="D394" s="48" t="s">
        <v>84</v>
      </c>
      <c r="E394" s="49">
        <v>42867</v>
      </c>
      <c r="F394" s="50">
        <v>79.989999999999995</v>
      </c>
      <c r="G394" s="51">
        <v>4</v>
      </c>
      <c r="H394" s="52">
        <f t="shared" si="6"/>
        <v>319.95999999999998</v>
      </c>
    </row>
    <row r="395" spans="1:8" x14ac:dyDescent="0.3">
      <c r="A395" s="47" t="s">
        <v>73</v>
      </c>
      <c r="B395" s="48" t="s">
        <v>66</v>
      </c>
      <c r="C395" s="48" t="s">
        <v>22</v>
      </c>
      <c r="D395" s="48" t="s">
        <v>83</v>
      </c>
      <c r="E395" s="49">
        <v>42867</v>
      </c>
      <c r="F395" s="50">
        <v>340.95</v>
      </c>
      <c r="G395" s="51">
        <v>15</v>
      </c>
      <c r="H395" s="52">
        <f t="shared" si="6"/>
        <v>5114.25</v>
      </c>
    </row>
    <row r="396" spans="1:8" x14ac:dyDescent="0.3">
      <c r="A396" s="47" t="s">
        <v>74</v>
      </c>
      <c r="B396" s="48" t="s">
        <v>67</v>
      </c>
      <c r="C396" s="48" t="s">
        <v>8</v>
      </c>
      <c r="D396" s="48" t="s">
        <v>81</v>
      </c>
      <c r="E396" s="49">
        <v>42869</v>
      </c>
      <c r="F396" s="50">
        <v>799.95</v>
      </c>
      <c r="G396" s="51">
        <v>14</v>
      </c>
      <c r="H396" s="52">
        <f t="shared" si="6"/>
        <v>11199.300000000001</v>
      </c>
    </row>
    <row r="397" spans="1:8" x14ac:dyDescent="0.3">
      <c r="A397" s="47" t="s">
        <v>80</v>
      </c>
      <c r="B397" s="48" t="s">
        <v>66</v>
      </c>
      <c r="C397" s="48" t="s">
        <v>8</v>
      </c>
      <c r="D397" s="48" t="s">
        <v>81</v>
      </c>
      <c r="E397" s="49">
        <v>42869</v>
      </c>
      <c r="F397" s="50">
        <v>340.95</v>
      </c>
      <c r="G397" s="51">
        <v>8</v>
      </c>
      <c r="H397" s="52">
        <f t="shared" si="6"/>
        <v>2727.6</v>
      </c>
    </row>
    <row r="398" spans="1:8" x14ac:dyDescent="0.3">
      <c r="A398" s="47" t="s">
        <v>77</v>
      </c>
      <c r="B398" s="48" t="s">
        <v>67</v>
      </c>
      <c r="C398" s="48" t="s">
        <v>16</v>
      </c>
      <c r="D398" s="48" t="s">
        <v>83</v>
      </c>
      <c r="E398" s="49">
        <v>42869</v>
      </c>
      <c r="F398" s="50">
        <v>799.95</v>
      </c>
      <c r="G398" s="51">
        <v>2</v>
      </c>
      <c r="H398" s="52">
        <f t="shared" si="6"/>
        <v>1599.9</v>
      </c>
    </row>
    <row r="399" spans="1:8" x14ac:dyDescent="0.3">
      <c r="A399" s="47" t="s">
        <v>71</v>
      </c>
      <c r="B399" s="48" t="s">
        <v>64</v>
      </c>
      <c r="C399" s="48" t="s">
        <v>16</v>
      </c>
      <c r="D399" s="48" t="s">
        <v>82</v>
      </c>
      <c r="E399" s="49">
        <v>42870</v>
      </c>
      <c r="F399" s="50">
        <v>168.95</v>
      </c>
      <c r="G399" s="51">
        <v>2</v>
      </c>
      <c r="H399" s="52">
        <f t="shared" si="6"/>
        <v>337.9</v>
      </c>
    </row>
    <row r="400" spans="1:8" x14ac:dyDescent="0.3">
      <c r="A400" s="47" t="s">
        <v>80</v>
      </c>
      <c r="B400" s="48" t="s">
        <v>67</v>
      </c>
      <c r="C400" s="48" t="s">
        <v>8</v>
      </c>
      <c r="D400" s="48" t="s">
        <v>84</v>
      </c>
      <c r="E400" s="49">
        <v>42870</v>
      </c>
      <c r="F400" s="50">
        <v>799.95</v>
      </c>
      <c r="G400" s="51">
        <v>14</v>
      </c>
      <c r="H400" s="52">
        <f t="shared" si="6"/>
        <v>11199.300000000001</v>
      </c>
    </row>
    <row r="401" spans="1:8" x14ac:dyDescent="0.3">
      <c r="A401" s="47" t="s">
        <v>71</v>
      </c>
      <c r="B401" s="48" t="s">
        <v>68</v>
      </c>
      <c r="C401" s="48" t="s">
        <v>16</v>
      </c>
      <c r="D401" s="48" t="s">
        <v>81</v>
      </c>
      <c r="E401" s="49">
        <v>42872</v>
      </c>
      <c r="F401" s="50">
        <v>340.95</v>
      </c>
      <c r="G401" s="51">
        <v>14</v>
      </c>
      <c r="H401" s="52">
        <f t="shared" si="6"/>
        <v>4773.3</v>
      </c>
    </row>
    <row r="402" spans="1:8" x14ac:dyDescent="0.3">
      <c r="A402" s="47" t="s">
        <v>80</v>
      </c>
      <c r="B402" s="48" t="s">
        <v>66</v>
      </c>
      <c r="C402" s="48" t="s">
        <v>8</v>
      </c>
      <c r="D402" s="48" t="s">
        <v>84</v>
      </c>
      <c r="E402" s="49">
        <v>42872</v>
      </c>
      <c r="F402" s="50">
        <v>340.95</v>
      </c>
      <c r="G402" s="51">
        <v>9</v>
      </c>
      <c r="H402" s="52">
        <f t="shared" si="6"/>
        <v>3068.5499999999997</v>
      </c>
    </row>
    <row r="403" spans="1:8" x14ac:dyDescent="0.3">
      <c r="A403" s="47" t="s">
        <v>77</v>
      </c>
      <c r="B403" s="48" t="s">
        <v>65</v>
      </c>
      <c r="C403" s="48" t="s">
        <v>16</v>
      </c>
      <c r="D403" s="48" t="s">
        <v>83</v>
      </c>
      <c r="E403" s="49">
        <v>42872</v>
      </c>
      <c r="F403" s="50">
        <v>79.989999999999995</v>
      </c>
      <c r="G403" s="51">
        <v>5</v>
      </c>
      <c r="H403" s="52">
        <f t="shared" si="6"/>
        <v>399.95</v>
      </c>
    </row>
    <row r="404" spans="1:8" x14ac:dyDescent="0.3">
      <c r="A404" s="47" t="s">
        <v>80</v>
      </c>
      <c r="B404" s="48" t="s">
        <v>64</v>
      </c>
      <c r="C404" s="48" t="s">
        <v>8</v>
      </c>
      <c r="D404" s="48" t="s">
        <v>82</v>
      </c>
      <c r="E404" s="49">
        <v>42873</v>
      </c>
      <c r="F404" s="50">
        <v>168.95</v>
      </c>
      <c r="G404" s="51">
        <v>3</v>
      </c>
      <c r="H404" s="52">
        <f t="shared" si="6"/>
        <v>506.84999999999997</v>
      </c>
    </row>
    <row r="405" spans="1:8" x14ac:dyDescent="0.3">
      <c r="A405" s="47" t="s">
        <v>69</v>
      </c>
      <c r="B405" s="48" t="s">
        <v>68</v>
      </c>
      <c r="C405" s="48" t="s">
        <v>16</v>
      </c>
      <c r="D405" s="48" t="s">
        <v>81</v>
      </c>
      <c r="E405" s="49">
        <v>42873</v>
      </c>
      <c r="F405" s="50">
        <v>340.95</v>
      </c>
      <c r="G405" s="51">
        <v>17</v>
      </c>
      <c r="H405" s="52">
        <f t="shared" si="6"/>
        <v>5796.15</v>
      </c>
    </row>
    <row r="406" spans="1:8" x14ac:dyDescent="0.3">
      <c r="A406" s="47" t="s">
        <v>80</v>
      </c>
      <c r="B406" s="48" t="s">
        <v>66</v>
      </c>
      <c r="C406" s="48" t="s">
        <v>8</v>
      </c>
      <c r="D406" s="48" t="s">
        <v>85</v>
      </c>
      <c r="E406" s="49">
        <v>42873</v>
      </c>
      <c r="F406" s="50">
        <v>340.95</v>
      </c>
      <c r="G406" s="51">
        <v>12</v>
      </c>
      <c r="H406" s="52">
        <f t="shared" si="6"/>
        <v>4091.3999999999996</v>
      </c>
    </row>
    <row r="407" spans="1:8" x14ac:dyDescent="0.3">
      <c r="A407" s="47" t="s">
        <v>77</v>
      </c>
      <c r="B407" s="48" t="s">
        <v>64</v>
      </c>
      <c r="C407" s="48" t="s">
        <v>16</v>
      </c>
      <c r="D407" s="48" t="s">
        <v>84</v>
      </c>
      <c r="E407" s="49">
        <v>42874</v>
      </c>
      <c r="F407" s="50">
        <v>168.95</v>
      </c>
      <c r="G407" s="51">
        <v>14</v>
      </c>
      <c r="H407" s="52">
        <f t="shared" si="6"/>
        <v>2365.2999999999997</v>
      </c>
    </row>
    <row r="408" spans="1:8" x14ac:dyDescent="0.3">
      <c r="A408" s="47" t="s">
        <v>76</v>
      </c>
      <c r="B408" s="48" t="s">
        <v>66</v>
      </c>
      <c r="C408" s="48" t="s">
        <v>8</v>
      </c>
      <c r="D408" s="48" t="s">
        <v>85</v>
      </c>
      <c r="E408" s="49">
        <v>42876</v>
      </c>
      <c r="F408" s="50">
        <v>340.95</v>
      </c>
      <c r="G408" s="51">
        <v>14</v>
      </c>
      <c r="H408" s="52">
        <f t="shared" si="6"/>
        <v>4773.3</v>
      </c>
    </row>
    <row r="409" spans="1:8" x14ac:dyDescent="0.3">
      <c r="A409" s="47" t="s">
        <v>77</v>
      </c>
      <c r="B409" s="48" t="s">
        <v>64</v>
      </c>
      <c r="C409" s="48" t="s">
        <v>16</v>
      </c>
      <c r="D409" s="48" t="s">
        <v>82</v>
      </c>
      <c r="E409" s="49">
        <v>42877</v>
      </c>
      <c r="F409" s="50">
        <v>168.95</v>
      </c>
      <c r="G409" s="51">
        <v>9</v>
      </c>
      <c r="H409" s="52">
        <f t="shared" si="6"/>
        <v>1520.55</v>
      </c>
    </row>
    <row r="410" spans="1:8" x14ac:dyDescent="0.3">
      <c r="A410" s="47" t="s">
        <v>71</v>
      </c>
      <c r="B410" s="48" t="s">
        <v>66</v>
      </c>
      <c r="C410" s="48" t="s">
        <v>16</v>
      </c>
      <c r="D410" s="48" t="s">
        <v>81</v>
      </c>
      <c r="E410" s="49">
        <v>42877</v>
      </c>
      <c r="F410" s="50">
        <v>340.95</v>
      </c>
      <c r="G410" s="51">
        <v>13</v>
      </c>
      <c r="H410" s="52">
        <f t="shared" si="6"/>
        <v>4432.3499999999995</v>
      </c>
    </row>
    <row r="411" spans="1:8" x14ac:dyDescent="0.3">
      <c r="A411" s="47" t="s">
        <v>75</v>
      </c>
      <c r="B411" s="48" t="s">
        <v>67</v>
      </c>
      <c r="C411" s="48" t="s">
        <v>22</v>
      </c>
      <c r="D411" s="48" t="s">
        <v>81</v>
      </c>
      <c r="E411" s="49">
        <v>42878</v>
      </c>
      <c r="F411" s="50">
        <v>799.95</v>
      </c>
      <c r="G411" s="51">
        <v>12</v>
      </c>
      <c r="H411" s="52">
        <f t="shared" si="6"/>
        <v>9599.4000000000015</v>
      </c>
    </row>
    <row r="412" spans="1:8" x14ac:dyDescent="0.3">
      <c r="A412" s="47" t="s">
        <v>76</v>
      </c>
      <c r="B412" s="48" t="s">
        <v>66</v>
      </c>
      <c r="C412" s="48" t="s">
        <v>8</v>
      </c>
      <c r="D412" s="48" t="s">
        <v>85</v>
      </c>
      <c r="E412" s="49">
        <v>42878</v>
      </c>
      <c r="F412" s="50">
        <v>340.95</v>
      </c>
      <c r="G412" s="51">
        <v>15</v>
      </c>
      <c r="H412" s="52">
        <f t="shared" si="6"/>
        <v>5114.25</v>
      </c>
    </row>
    <row r="413" spans="1:8" x14ac:dyDescent="0.3">
      <c r="A413" s="47" t="s">
        <v>74</v>
      </c>
      <c r="B413" s="48" t="s">
        <v>66</v>
      </c>
      <c r="C413" s="48" t="s">
        <v>8</v>
      </c>
      <c r="D413" s="48" t="s">
        <v>83</v>
      </c>
      <c r="E413" s="49">
        <v>42879</v>
      </c>
      <c r="F413" s="50">
        <v>340.95</v>
      </c>
      <c r="G413" s="51">
        <v>13</v>
      </c>
      <c r="H413" s="52">
        <f t="shared" si="6"/>
        <v>4432.3499999999995</v>
      </c>
    </row>
    <row r="414" spans="1:8" x14ac:dyDescent="0.3">
      <c r="A414" s="47" t="s">
        <v>72</v>
      </c>
      <c r="B414" s="48" t="s">
        <v>65</v>
      </c>
      <c r="C414" s="48" t="s">
        <v>22</v>
      </c>
      <c r="D414" s="48" t="s">
        <v>82</v>
      </c>
      <c r="E414" s="49">
        <v>42880</v>
      </c>
      <c r="F414" s="50">
        <v>79.989999999999995</v>
      </c>
      <c r="G414" s="51">
        <v>3</v>
      </c>
      <c r="H414" s="52">
        <f t="shared" si="6"/>
        <v>239.96999999999997</v>
      </c>
    </row>
    <row r="415" spans="1:8" x14ac:dyDescent="0.3">
      <c r="A415" s="47" t="s">
        <v>76</v>
      </c>
      <c r="B415" s="48" t="s">
        <v>65</v>
      </c>
      <c r="C415" s="48" t="s">
        <v>8</v>
      </c>
      <c r="D415" s="48" t="s">
        <v>81</v>
      </c>
      <c r="E415" s="49">
        <v>42883</v>
      </c>
      <c r="F415" s="50">
        <v>79.989999999999995</v>
      </c>
      <c r="G415" s="51">
        <v>13</v>
      </c>
      <c r="H415" s="52">
        <f t="shared" si="6"/>
        <v>1039.8699999999999</v>
      </c>
    </row>
    <row r="416" spans="1:8" x14ac:dyDescent="0.3">
      <c r="A416" s="47" t="s">
        <v>76</v>
      </c>
      <c r="B416" s="48" t="s">
        <v>64</v>
      </c>
      <c r="C416" s="48" t="s">
        <v>8</v>
      </c>
      <c r="D416" s="48" t="s">
        <v>85</v>
      </c>
      <c r="E416" s="49">
        <v>42884</v>
      </c>
      <c r="F416" s="50">
        <v>168.95</v>
      </c>
      <c r="G416" s="51">
        <v>15</v>
      </c>
      <c r="H416" s="52">
        <f t="shared" si="6"/>
        <v>2534.25</v>
      </c>
    </row>
    <row r="417" spans="1:8" x14ac:dyDescent="0.3">
      <c r="A417" s="47" t="s">
        <v>72</v>
      </c>
      <c r="B417" s="48" t="s">
        <v>65</v>
      </c>
      <c r="C417" s="48" t="s">
        <v>22</v>
      </c>
      <c r="D417" s="48" t="s">
        <v>83</v>
      </c>
      <c r="E417" s="49">
        <v>42884</v>
      </c>
      <c r="F417" s="50">
        <v>79.989999999999995</v>
      </c>
      <c r="G417" s="51">
        <v>10</v>
      </c>
      <c r="H417" s="52">
        <f t="shared" si="6"/>
        <v>799.9</v>
      </c>
    </row>
    <row r="418" spans="1:8" x14ac:dyDescent="0.3">
      <c r="A418" s="47" t="s">
        <v>71</v>
      </c>
      <c r="B418" s="48" t="s">
        <v>64</v>
      </c>
      <c r="C418" s="48" t="s">
        <v>16</v>
      </c>
      <c r="D418" s="48" t="s">
        <v>83</v>
      </c>
      <c r="E418" s="49">
        <v>42885</v>
      </c>
      <c r="F418" s="50">
        <v>168.95</v>
      </c>
      <c r="G418" s="51">
        <v>5</v>
      </c>
      <c r="H418" s="52">
        <f t="shared" si="6"/>
        <v>844.75</v>
      </c>
    </row>
    <row r="419" spans="1:8" x14ac:dyDescent="0.3">
      <c r="A419" s="47" t="s">
        <v>79</v>
      </c>
      <c r="B419" s="48" t="s">
        <v>65</v>
      </c>
      <c r="C419" s="48" t="s">
        <v>22</v>
      </c>
      <c r="D419" s="48" t="s">
        <v>83</v>
      </c>
      <c r="E419" s="49">
        <v>42885</v>
      </c>
      <c r="F419" s="50">
        <v>79.989999999999995</v>
      </c>
      <c r="G419" s="51">
        <v>7</v>
      </c>
      <c r="H419" s="52">
        <f t="shared" si="6"/>
        <v>559.92999999999995</v>
      </c>
    </row>
    <row r="420" spans="1:8" x14ac:dyDescent="0.3">
      <c r="A420" s="47" t="s">
        <v>79</v>
      </c>
      <c r="B420" s="48" t="s">
        <v>65</v>
      </c>
      <c r="C420" s="48" t="s">
        <v>22</v>
      </c>
      <c r="D420" s="48" t="s">
        <v>82</v>
      </c>
      <c r="E420" s="49">
        <v>42887</v>
      </c>
      <c r="F420" s="50">
        <v>79.989999999999995</v>
      </c>
      <c r="G420" s="51">
        <v>6</v>
      </c>
      <c r="H420" s="52">
        <f t="shared" si="6"/>
        <v>479.93999999999994</v>
      </c>
    </row>
    <row r="421" spans="1:8" x14ac:dyDescent="0.3">
      <c r="A421" s="47" t="s">
        <v>77</v>
      </c>
      <c r="B421" s="48" t="s">
        <v>64</v>
      </c>
      <c r="C421" s="48" t="s">
        <v>16</v>
      </c>
      <c r="D421" s="48" t="s">
        <v>84</v>
      </c>
      <c r="E421" s="49">
        <v>42887</v>
      </c>
      <c r="F421" s="50">
        <v>168.95</v>
      </c>
      <c r="G421" s="51">
        <v>1</v>
      </c>
      <c r="H421" s="52">
        <f t="shared" si="6"/>
        <v>168.95</v>
      </c>
    </row>
    <row r="422" spans="1:8" x14ac:dyDescent="0.3">
      <c r="A422" s="47" t="s">
        <v>73</v>
      </c>
      <c r="B422" s="48" t="s">
        <v>68</v>
      </c>
      <c r="C422" s="48" t="s">
        <v>22</v>
      </c>
      <c r="D422" s="48" t="s">
        <v>85</v>
      </c>
      <c r="E422" s="49">
        <v>42887</v>
      </c>
      <c r="F422" s="50">
        <v>340.95</v>
      </c>
      <c r="G422" s="51">
        <v>1</v>
      </c>
      <c r="H422" s="52">
        <f t="shared" si="6"/>
        <v>340.95</v>
      </c>
    </row>
    <row r="423" spans="1:8" x14ac:dyDescent="0.3">
      <c r="A423" s="47" t="s">
        <v>80</v>
      </c>
      <c r="B423" s="48" t="s">
        <v>67</v>
      </c>
      <c r="C423" s="48" t="s">
        <v>8</v>
      </c>
      <c r="D423" s="48" t="s">
        <v>82</v>
      </c>
      <c r="E423" s="49">
        <v>42888</v>
      </c>
      <c r="F423" s="50">
        <v>799.95</v>
      </c>
      <c r="G423" s="51">
        <v>7</v>
      </c>
      <c r="H423" s="52">
        <f t="shared" si="6"/>
        <v>5599.6500000000005</v>
      </c>
    </row>
    <row r="424" spans="1:8" x14ac:dyDescent="0.3">
      <c r="A424" s="47" t="s">
        <v>70</v>
      </c>
      <c r="B424" s="48" t="s">
        <v>67</v>
      </c>
      <c r="C424" s="48" t="s">
        <v>12</v>
      </c>
      <c r="D424" s="48" t="s">
        <v>81</v>
      </c>
      <c r="E424" s="49">
        <v>42890</v>
      </c>
      <c r="F424" s="50">
        <v>799.95</v>
      </c>
      <c r="G424" s="51">
        <v>13</v>
      </c>
      <c r="H424" s="52">
        <f t="shared" si="6"/>
        <v>10399.35</v>
      </c>
    </row>
    <row r="425" spans="1:8" x14ac:dyDescent="0.3">
      <c r="A425" s="47" t="s">
        <v>74</v>
      </c>
      <c r="B425" s="48" t="s">
        <v>68</v>
      </c>
      <c r="C425" s="48" t="s">
        <v>8</v>
      </c>
      <c r="D425" s="48" t="s">
        <v>82</v>
      </c>
      <c r="E425" s="49">
        <v>42891</v>
      </c>
      <c r="F425" s="50">
        <v>340.95</v>
      </c>
      <c r="G425" s="51">
        <v>9</v>
      </c>
      <c r="H425" s="52">
        <f t="shared" si="6"/>
        <v>3068.5499999999997</v>
      </c>
    </row>
    <row r="426" spans="1:8" x14ac:dyDescent="0.3">
      <c r="A426" s="47" t="s">
        <v>73</v>
      </c>
      <c r="B426" s="48" t="s">
        <v>66</v>
      </c>
      <c r="C426" s="48" t="s">
        <v>22</v>
      </c>
      <c r="D426" s="48" t="s">
        <v>81</v>
      </c>
      <c r="E426" s="49">
        <v>42891</v>
      </c>
      <c r="F426" s="50">
        <v>340.95</v>
      </c>
      <c r="G426" s="51">
        <v>13</v>
      </c>
      <c r="H426" s="52">
        <f t="shared" si="6"/>
        <v>4432.3499999999995</v>
      </c>
    </row>
    <row r="427" spans="1:8" x14ac:dyDescent="0.3">
      <c r="A427" s="47" t="s">
        <v>76</v>
      </c>
      <c r="B427" s="48" t="s">
        <v>68</v>
      </c>
      <c r="C427" s="48" t="s">
        <v>8</v>
      </c>
      <c r="D427" s="48" t="s">
        <v>84</v>
      </c>
      <c r="E427" s="49">
        <v>42891</v>
      </c>
      <c r="F427" s="50">
        <v>340.95</v>
      </c>
      <c r="G427" s="51">
        <v>2</v>
      </c>
      <c r="H427" s="52">
        <f t="shared" si="6"/>
        <v>681.9</v>
      </c>
    </row>
    <row r="428" spans="1:8" x14ac:dyDescent="0.3">
      <c r="A428" s="47" t="s">
        <v>77</v>
      </c>
      <c r="B428" s="48" t="s">
        <v>65</v>
      </c>
      <c r="C428" s="48" t="s">
        <v>16</v>
      </c>
      <c r="D428" s="48" t="s">
        <v>84</v>
      </c>
      <c r="E428" s="49">
        <v>42892</v>
      </c>
      <c r="F428" s="50">
        <v>79.989999999999995</v>
      </c>
      <c r="G428" s="51">
        <v>4</v>
      </c>
      <c r="H428" s="52">
        <f t="shared" si="6"/>
        <v>319.95999999999998</v>
      </c>
    </row>
    <row r="429" spans="1:8" x14ac:dyDescent="0.3">
      <c r="A429" s="47" t="s">
        <v>77</v>
      </c>
      <c r="B429" s="48" t="s">
        <v>67</v>
      </c>
      <c r="C429" s="48" t="s">
        <v>16</v>
      </c>
      <c r="D429" s="48" t="s">
        <v>83</v>
      </c>
      <c r="E429" s="49">
        <v>42893</v>
      </c>
      <c r="F429" s="50">
        <v>799.95</v>
      </c>
      <c r="G429" s="51">
        <v>14</v>
      </c>
      <c r="H429" s="52">
        <f t="shared" si="6"/>
        <v>11199.300000000001</v>
      </c>
    </row>
    <row r="430" spans="1:8" x14ac:dyDescent="0.3">
      <c r="A430" s="47" t="s">
        <v>74</v>
      </c>
      <c r="B430" s="48" t="s">
        <v>66</v>
      </c>
      <c r="C430" s="48" t="s">
        <v>8</v>
      </c>
      <c r="D430" s="48" t="s">
        <v>84</v>
      </c>
      <c r="E430" s="49">
        <v>42894</v>
      </c>
      <c r="F430" s="50">
        <v>340.95</v>
      </c>
      <c r="G430" s="51">
        <v>11</v>
      </c>
      <c r="H430" s="52">
        <f t="shared" si="6"/>
        <v>3750.45</v>
      </c>
    </row>
    <row r="431" spans="1:8" x14ac:dyDescent="0.3">
      <c r="A431" s="47" t="s">
        <v>80</v>
      </c>
      <c r="B431" s="48" t="s">
        <v>64</v>
      </c>
      <c r="C431" s="48" t="s">
        <v>8</v>
      </c>
      <c r="D431" s="48" t="s">
        <v>84</v>
      </c>
      <c r="E431" s="49">
        <v>42894</v>
      </c>
      <c r="F431" s="50">
        <v>168.95</v>
      </c>
      <c r="G431" s="51">
        <v>11</v>
      </c>
      <c r="H431" s="52">
        <f t="shared" si="6"/>
        <v>1858.4499999999998</v>
      </c>
    </row>
    <row r="432" spans="1:8" x14ac:dyDescent="0.3">
      <c r="A432" s="47" t="s">
        <v>71</v>
      </c>
      <c r="B432" s="48" t="s">
        <v>67</v>
      </c>
      <c r="C432" s="48" t="s">
        <v>16</v>
      </c>
      <c r="D432" s="48" t="s">
        <v>81</v>
      </c>
      <c r="E432" s="49">
        <v>42895</v>
      </c>
      <c r="F432" s="50">
        <v>799.95</v>
      </c>
      <c r="G432" s="51">
        <v>11</v>
      </c>
      <c r="H432" s="52">
        <f t="shared" si="6"/>
        <v>8799.4500000000007</v>
      </c>
    </row>
    <row r="433" spans="1:8" x14ac:dyDescent="0.3">
      <c r="A433" s="47" t="s">
        <v>74</v>
      </c>
      <c r="B433" s="48" t="s">
        <v>65</v>
      </c>
      <c r="C433" s="48" t="s">
        <v>8</v>
      </c>
      <c r="D433" s="48" t="s">
        <v>81</v>
      </c>
      <c r="E433" s="49">
        <v>42895</v>
      </c>
      <c r="F433" s="50">
        <v>79.989999999999995</v>
      </c>
      <c r="G433" s="51">
        <v>19</v>
      </c>
      <c r="H433" s="52">
        <f t="shared" si="6"/>
        <v>1519.81</v>
      </c>
    </row>
    <row r="434" spans="1:8" x14ac:dyDescent="0.3">
      <c r="A434" s="47" t="s">
        <v>76</v>
      </c>
      <c r="B434" s="48" t="s">
        <v>67</v>
      </c>
      <c r="C434" s="48" t="s">
        <v>8</v>
      </c>
      <c r="D434" s="48" t="s">
        <v>85</v>
      </c>
      <c r="E434" s="49">
        <v>42897</v>
      </c>
      <c r="F434" s="50">
        <v>799.95</v>
      </c>
      <c r="G434" s="51">
        <v>6</v>
      </c>
      <c r="H434" s="52">
        <f t="shared" si="6"/>
        <v>4799.7000000000007</v>
      </c>
    </row>
    <row r="435" spans="1:8" x14ac:dyDescent="0.3">
      <c r="A435" s="47" t="s">
        <v>69</v>
      </c>
      <c r="B435" s="48" t="s">
        <v>64</v>
      </c>
      <c r="C435" s="48" t="s">
        <v>8</v>
      </c>
      <c r="D435" s="48" t="s">
        <v>82</v>
      </c>
      <c r="E435" s="49">
        <v>42898</v>
      </c>
      <c r="F435" s="50">
        <v>168.95</v>
      </c>
      <c r="G435" s="51">
        <v>9</v>
      </c>
      <c r="H435" s="52">
        <f t="shared" si="6"/>
        <v>1520.55</v>
      </c>
    </row>
    <row r="436" spans="1:8" x14ac:dyDescent="0.3">
      <c r="A436" s="47" t="s">
        <v>79</v>
      </c>
      <c r="B436" s="48" t="s">
        <v>64</v>
      </c>
      <c r="C436" s="48" t="s">
        <v>22</v>
      </c>
      <c r="D436" s="48" t="s">
        <v>81</v>
      </c>
      <c r="E436" s="49">
        <v>42898</v>
      </c>
      <c r="F436" s="50">
        <v>168.95</v>
      </c>
      <c r="G436" s="51">
        <v>19</v>
      </c>
      <c r="H436" s="52">
        <f t="shared" si="6"/>
        <v>3210.0499999999997</v>
      </c>
    </row>
    <row r="437" spans="1:8" x14ac:dyDescent="0.3">
      <c r="A437" s="47" t="s">
        <v>69</v>
      </c>
      <c r="B437" s="48" t="s">
        <v>65</v>
      </c>
      <c r="C437" s="48" t="s">
        <v>8</v>
      </c>
      <c r="D437" s="48" t="s">
        <v>84</v>
      </c>
      <c r="E437" s="49">
        <v>42898</v>
      </c>
      <c r="F437" s="50">
        <v>79.989999999999995</v>
      </c>
      <c r="G437" s="51">
        <v>3</v>
      </c>
      <c r="H437" s="52">
        <f t="shared" si="6"/>
        <v>239.96999999999997</v>
      </c>
    </row>
    <row r="438" spans="1:8" x14ac:dyDescent="0.3">
      <c r="A438" s="47" t="s">
        <v>75</v>
      </c>
      <c r="B438" s="48" t="s">
        <v>67</v>
      </c>
      <c r="C438" s="48" t="s">
        <v>22</v>
      </c>
      <c r="D438" s="48" t="s">
        <v>81</v>
      </c>
      <c r="E438" s="49">
        <v>42899</v>
      </c>
      <c r="F438" s="50">
        <v>799.95</v>
      </c>
      <c r="G438" s="51">
        <v>20</v>
      </c>
      <c r="H438" s="52">
        <f t="shared" si="6"/>
        <v>15999</v>
      </c>
    </row>
    <row r="439" spans="1:8" x14ac:dyDescent="0.3">
      <c r="A439" s="47" t="s">
        <v>69</v>
      </c>
      <c r="B439" s="48" t="s">
        <v>64</v>
      </c>
      <c r="C439" s="48" t="s">
        <v>8</v>
      </c>
      <c r="D439" s="48" t="s">
        <v>84</v>
      </c>
      <c r="E439" s="49">
        <v>42899</v>
      </c>
      <c r="F439" s="50">
        <v>168.95</v>
      </c>
      <c r="G439" s="51">
        <v>12</v>
      </c>
      <c r="H439" s="52">
        <f t="shared" si="6"/>
        <v>2027.3999999999999</v>
      </c>
    </row>
    <row r="440" spans="1:8" x14ac:dyDescent="0.3">
      <c r="A440" s="47" t="s">
        <v>78</v>
      </c>
      <c r="B440" s="48" t="s">
        <v>65</v>
      </c>
      <c r="C440" s="48" t="s">
        <v>12</v>
      </c>
      <c r="D440" s="48" t="s">
        <v>84</v>
      </c>
      <c r="E440" s="49">
        <v>42899</v>
      </c>
      <c r="F440" s="50">
        <v>79.989999999999995</v>
      </c>
      <c r="G440" s="51">
        <v>1</v>
      </c>
      <c r="H440" s="52">
        <f t="shared" si="6"/>
        <v>79.989999999999995</v>
      </c>
    </row>
    <row r="441" spans="1:8" x14ac:dyDescent="0.3">
      <c r="A441" s="47" t="s">
        <v>79</v>
      </c>
      <c r="B441" s="48" t="s">
        <v>66</v>
      </c>
      <c r="C441" s="48" t="s">
        <v>22</v>
      </c>
      <c r="D441" s="48" t="s">
        <v>82</v>
      </c>
      <c r="E441" s="49">
        <v>42901</v>
      </c>
      <c r="F441" s="50">
        <v>340.95</v>
      </c>
      <c r="G441" s="51">
        <v>3</v>
      </c>
      <c r="H441" s="52">
        <f t="shared" si="6"/>
        <v>1022.8499999999999</v>
      </c>
    </row>
    <row r="442" spans="1:8" x14ac:dyDescent="0.3">
      <c r="A442" s="47" t="s">
        <v>71</v>
      </c>
      <c r="B442" s="48" t="s">
        <v>66</v>
      </c>
      <c r="C442" s="48" t="s">
        <v>16</v>
      </c>
      <c r="D442" s="48" t="s">
        <v>81</v>
      </c>
      <c r="E442" s="49">
        <v>42901</v>
      </c>
      <c r="F442" s="50">
        <v>340.95</v>
      </c>
      <c r="G442" s="51">
        <v>16</v>
      </c>
      <c r="H442" s="52">
        <f t="shared" si="6"/>
        <v>5455.2</v>
      </c>
    </row>
    <row r="443" spans="1:8" x14ac:dyDescent="0.3">
      <c r="A443" s="47" t="s">
        <v>80</v>
      </c>
      <c r="B443" s="48" t="s">
        <v>68</v>
      </c>
      <c r="C443" s="48" t="s">
        <v>8</v>
      </c>
      <c r="D443" s="48" t="s">
        <v>84</v>
      </c>
      <c r="E443" s="49">
        <v>42901</v>
      </c>
      <c r="F443" s="50">
        <v>340.95</v>
      </c>
      <c r="G443" s="51">
        <v>3</v>
      </c>
      <c r="H443" s="52">
        <f t="shared" si="6"/>
        <v>1022.8499999999999</v>
      </c>
    </row>
    <row r="444" spans="1:8" x14ac:dyDescent="0.3">
      <c r="A444" s="47" t="s">
        <v>80</v>
      </c>
      <c r="B444" s="48" t="s">
        <v>64</v>
      </c>
      <c r="C444" s="48" t="s">
        <v>8</v>
      </c>
      <c r="D444" s="48" t="s">
        <v>81</v>
      </c>
      <c r="E444" s="49">
        <v>42902</v>
      </c>
      <c r="F444" s="50">
        <v>168.95</v>
      </c>
      <c r="G444" s="51">
        <v>20</v>
      </c>
      <c r="H444" s="52">
        <f t="shared" si="6"/>
        <v>3379</v>
      </c>
    </row>
    <row r="445" spans="1:8" x14ac:dyDescent="0.3">
      <c r="A445" s="47" t="s">
        <v>76</v>
      </c>
      <c r="B445" s="48" t="s">
        <v>66</v>
      </c>
      <c r="C445" s="48" t="s">
        <v>8</v>
      </c>
      <c r="D445" s="48" t="s">
        <v>84</v>
      </c>
      <c r="E445" s="49">
        <v>42902</v>
      </c>
      <c r="F445" s="50">
        <v>340.95</v>
      </c>
      <c r="G445" s="51">
        <v>8</v>
      </c>
      <c r="H445" s="52">
        <f t="shared" si="6"/>
        <v>2727.6</v>
      </c>
    </row>
    <row r="446" spans="1:8" x14ac:dyDescent="0.3">
      <c r="A446" s="47" t="s">
        <v>78</v>
      </c>
      <c r="B446" s="48" t="s">
        <v>66</v>
      </c>
      <c r="C446" s="48" t="s">
        <v>12</v>
      </c>
      <c r="D446" s="48" t="s">
        <v>85</v>
      </c>
      <c r="E446" s="49">
        <v>42902</v>
      </c>
      <c r="F446" s="50">
        <v>340.95</v>
      </c>
      <c r="G446" s="51">
        <v>9</v>
      </c>
      <c r="H446" s="52">
        <f t="shared" si="6"/>
        <v>3068.5499999999997</v>
      </c>
    </row>
    <row r="447" spans="1:8" x14ac:dyDescent="0.3">
      <c r="A447" s="47" t="s">
        <v>70</v>
      </c>
      <c r="B447" s="48" t="s">
        <v>66</v>
      </c>
      <c r="C447" s="48" t="s">
        <v>12</v>
      </c>
      <c r="D447" s="48" t="s">
        <v>82</v>
      </c>
      <c r="E447" s="49">
        <v>42904</v>
      </c>
      <c r="F447" s="50">
        <v>340.95</v>
      </c>
      <c r="G447" s="51">
        <v>12</v>
      </c>
      <c r="H447" s="52">
        <f t="shared" si="6"/>
        <v>4091.3999999999996</v>
      </c>
    </row>
    <row r="448" spans="1:8" x14ac:dyDescent="0.3">
      <c r="A448" s="47" t="s">
        <v>69</v>
      </c>
      <c r="B448" s="48" t="s">
        <v>64</v>
      </c>
      <c r="C448" s="48" t="s">
        <v>8</v>
      </c>
      <c r="D448" s="48" t="s">
        <v>81</v>
      </c>
      <c r="E448" s="49">
        <v>42904</v>
      </c>
      <c r="F448" s="50">
        <v>168.95</v>
      </c>
      <c r="G448" s="51">
        <v>9</v>
      </c>
      <c r="H448" s="52">
        <f t="shared" si="6"/>
        <v>1520.55</v>
      </c>
    </row>
    <row r="449" spans="1:8" x14ac:dyDescent="0.3">
      <c r="A449" s="47" t="s">
        <v>80</v>
      </c>
      <c r="B449" s="48" t="s">
        <v>65</v>
      </c>
      <c r="C449" s="48" t="s">
        <v>8</v>
      </c>
      <c r="D449" s="48" t="s">
        <v>81</v>
      </c>
      <c r="E449" s="49">
        <v>42904</v>
      </c>
      <c r="F449" s="50">
        <v>79.989999999999995</v>
      </c>
      <c r="G449" s="51">
        <v>20</v>
      </c>
      <c r="H449" s="52">
        <f t="shared" si="6"/>
        <v>1599.8</v>
      </c>
    </row>
    <row r="450" spans="1:8" x14ac:dyDescent="0.3">
      <c r="A450" s="47" t="s">
        <v>73</v>
      </c>
      <c r="B450" s="48" t="s">
        <v>66</v>
      </c>
      <c r="C450" s="48" t="s">
        <v>22</v>
      </c>
      <c r="D450" s="48" t="s">
        <v>84</v>
      </c>
      <c r="E450" s="49">
        <v>42904</v>
      </c>
      <c r="F450" s="50">
        <v>340.95</v>
      </c>
      <c r="G450" s="51">
        <v>6</v>
      </c>
      <c r="H450" s="52">
        <f t="shared" ref="H450:H513" si="7">F450*G450</f>
        <v>2045.6999999999998</v>
      </c>
    </row>
    <row r="451" spans="1:8" x14ac:dyDescent="0.3">
      <c r="A451" s="47" t="s">
        <v>72</v>
      </c>
      <c r="B451" s="48" t="s">
        <v>65</v>
      </c>
      <c r="C451" s="48" t="s">
        <v>22</v>
      </c>
      <c r="D451" s="48" t="s">
        <v>85</v>
      </c>
      <c r="E451" s="49">
        <v>42904</v>
      </c>
      <c r="F451" s="50">
        <v>79.989999999999995</v>
      </c>
      <c r="G451" s="51">
        <v>1</v>
      </c>
      <c r="H451" s="52">
        <f t="shared" si="7"/>
        <v>79.989999999999995</v>
      </c>
    </row>
    <row r="452" spans="1:8" x14ac:dyDescent="0.3">
      <c r="A452" s="47" t="s">
        <v>73</v>
      </c>
      <c r="B452" s="48" t="s">
        <v>65</v>
      </c>
      <c r="C452" s="48" t="s">
        <v>22</v>
      </c>
      <c r="D452" s="48" t="s">
        <v>83</v>
      </c>
      <c r="E452" s="49">
        <v>42904</v>
      </c>
      <c r="F452" s="50">
        <v>79.989999999999995</v>
      </c>
      <c r="G452" s="51">
        <v>5</v>
      </c>
      <c r="H452" s="52">
        <f t="shared" si="7"/>
        <v>399.95</v>
      </c>
    </row>
    <row r="453" spans="1:8" x14ac:dyDescent="0.3">
      <c r="A453" s="47" t="s">
        <v>75</v>
      </c>
      <c r="B453" s="48" t="s">
        <v>64</v>
      </c>
      <c r="C453" s="48" t="s">
        <v>22</v>
      </c>
      <c r="D453" s="48" t="s">
        <v>83</v>
      </c>
      <c r="E453" s="49">
        <v>42904</v>
      </c>
      <c r="F453" s="50">
        <v>168.95</v>
      </c>
      <c r="G453" s="51">
        <v>3</v>
      </c>
      <c r="H453" s="52">
        <f t="shared" si="7"/>
        <v>506.84999999999997</v>
      </c>
    </row>
    <row r="454" spans="1:8" x14ac:dyDescent="0.3">
      <c r="A454" s="47" t="s">
        <v>80</v>
      </c>
      <c r="B454" s="48" t="s">
        <v>65</v>
      </c>
      <c r="C454" s="48" t="s">
        <v>8</v>
      </c>
      <c r="D454" s="48" t="s">
        <v>81</v>
      </c>
      <c r="E454" s="49">
        <v>42906</v>
      </c>
      <c r="F454" s="50">
        <v>79.989999999999995</v>
      </c>
      <c r="G454" s="51">
        <v>9</v>
      </c>
      <c r="H454" s="52">
        <f t="shared" si="7"/>
        <v>719.91</v>
      </c>
    </row>
    <row r="455" spans="1:8" x14ac:dyDescent="0.3">
      <c r="A455" s="47" t="s">
        <v>74</v>
      </c>
      <c r="B455" s="48" t="s">
        <v>64</v>
      </c>
      <c r="C455" s="48" t="s">
        <v>8</v>
      </c>
      <c r="D455" s="48" t="s">
        <v>85</v>
      </c>
      <c r="E455" s="49">
        <v>42906</v>
      </c>
      <c r="F455" s="50">
        <v>168.95</v>
      </c>
      <c r="G455" s="51">
        <v>4</v>
      </c>
      <c r="H455" s="52">
        <f t="shared" si="7"/>
        <v>675.8</v>
      </c>
    </row>
    <row r="456" spans="1:8" x14ac:dyDescent="0.3">
      <c r="A456" s="47" t="s">
        <v>78</v>
      </c>
      <c r="B456" s="48" t="s">
        <v>65</v>
      </c>
      <c r="C456" s="48" t="s">
        <v>12</v>
      </c>
      <c r="D456" s="48" t="s">
        <v>85</v>
      </c>
      <c r="E456" s="49">
        <v>42906</v>
      </c>
      <c r="F456" s="50">
        <v>79.989999999999995</v>
      </c>
      <c r="G456" s="51">
        <v>11</v>
      </c>
      <c r="H456" s="52">
        <f t="shared" si="7"/>
        <v>879.89</v>
      </c>
    </row>
    <row r="457" spans="1:8" x14ac:dyDescent="0.3">
      <c r="A457" s="47" t="s">
        <v>79</v>
      </c>
      <c r="B457" s="48" t="s">
        <v>64</v>
      </c>
      <c r="C457" s="48" t="s">
        <v>22</v>
      </c>
      <c r="D457" s="48" t="s">
        <v>85</v>
      </c>
      <c r="E457" s="49">
        <v>42906</v>
      </c>
      <c r="F457" s="50">
        <v>168.95</v>
      </c>
      <c r="G457" s="51">
        <v>15</v>
      </c>
      <c r="H457" s="52">
        <f t="shared" si="7"/>
        <v>2534.25</v>
      </c>
    </row>
    <row r="458" spans="1:8" x14ac:dyDescent="0.3">
      <c r="A458" s="47" t="s">
        <v>72</v>
      </c>
      <c r="B458" s="48" t="s">
        <v>68</v>
      </c>
      <c r="C458" s="48" t="s">
        <v>22</v>
      </c>
      <c r="D458" s="48" t="s">
        <v>83</v>
      </c>
      <c r="E458" s="49">
        <v>42906</v>
      </c>
      <c r="F458" s="50">
        <v>340.95</v>
      </c>
      <c r="G458" s="51">
        <v>8</v>
      </c>
      <c r="H458" s="52">
        <f t="shared" si="7"/>
        <v>2727.6</v>
      </c>
    </row>
    <row r="459" spans="1:8" x14ac:dyDescent="0.3">
      <c r="A459" s="47" t="s">
        <v>78</v>
      </c>
      <c r="B459" s="48" t="s">
        <v>66</v>
      </c>
      <c r="C459" s="48" t="s">
        <v>12</v>
      </c>
      <c r="D459" s="48" t="s">
        <v>81</v>
      </c>
      <c r="E459" s="49">
        <v>42907</v>
      </c>
      <c r="F459" s="50">
        <v>340.95</v>
      </c>
      <c r="G459" s="51">
        <v>12</v>
      </c>
      <c r="H459" s="52">
        <f t="shared" si="7"/>
        <v>4091.3999999999996</v>
      </c>
    </row>
    <row r="460" spans="1:8" x14ac:dyDescent="0.3">
      <c r="A460" s="47" t="s">
        <v>69</v>
      </c>
      <c r="B460" s="48" t="s">
        <v>68</v>
      </c>
      <c r="C460" s="48" t="s">
        <v>16</v>
      </c>
      <c r="D460" s="48" t="s">
        <v>84</v>
      </c>
      <c r="E460" s="49">
        <v>42907</v>
      </c>
      <c r="F460" s="50">
        <v>340.95</v>
      </c>
      <c r="G460" s="51">
        <v>4</v>
      </c>
      <c r="H460" s="52">
        <f t="shared" si="7"/>
        <v>1363.8</v>
      </c>
    </row>
    <row r="461" spans="1:8" x14ac:dyDescent="0.3">
      <c r="A461" s="47" t="s">
        <v>76</v>
      </c>
      <c r="B461" s="48" t="s">
        <v>66</v>
      </c>
      <c r="C461" s="48" t="s">
        <v>8</v>
      </c>
      <c r="D461" s="48" t="s">
        <v>82</v>
      </c>
      <c r="E461" s="49">
        <v>42912</v>
      </c>
      <c r="F461" s="50">
        <v>340.95</v>
      </c>
      <c r="G461" s="51">
        <v>2</v>
      </c>
      <c r="H461" s="52">
        <f t="shared" si="7"/>
        <v>681.9</v>
      </c>
    </row>
    <row r="462" spans="1:8" x14ac:dyDescent="0.3">
      <c r="A462" s="47" t="s">
        <v>78</v>
      </c>
      <c r="B462" s="48" t="s">
        <v>64</v>
      </c>
      <c r="C462" s="48" t="s">
        <v>12</v>
      </c>
      <c r="D462" s="48" t="s">
        <v>84</v>
      </c>
      <c r="E462" s="49">
        <v>42912</v>
      </c>
      <c r="F462" s="50">
        <v>168.95</v>
      </c>
      <c r="G462" s="51">
        <v>15</v>
      </c>
      <c r="H462" s="52">
        <f t="shared" si="7"/>
        <v>2534.25</v>
      </c>
    </row>
    <row r="463" spans="1:8" x14ac:dyDescent="0.3">
      <c r="A463" s="47" t="s">
        <v>78</v>
      </c>
      <c r="B463" s="48" t="s">
        <v>65</v>
      </c>
      <c r="C463" s="48" t="s">
        <v>12</v>
      </c>
      <c r="D463" s="48" t="s">
        <v>83</v>
      </c>
      <c r="E463" s="49">
        <v>42912</v>
      </c>
      <c r="F463" s="50">
        <v>79.989999999999995</v>
      </c>
      <c r="G463" s="51">
        <v>1</v>
      </c>
      <c r="H463" s="52">
        <f t="shared" si="7"/>
        <v>79.989999999999995</v>
      </c>
    </row>
    <row r="464" spans="1:8" x14ac:dyDescent="0.3">
      <c r="A464" s="47" t="s">
        <v>79</v>
      </c>
      <c r="B464" s="48" t="s">
        <v>67</v>
      </c>
      <c r="C464" s="48" t="s">
        <v>22</v>
      </c>
      <c r="D464" s="48" t="s">
        <v>81</v>
      </c>
      <c r="E464" s="49">
        <v>42913</v>
      </c>
      <c r="F464" s="50">
        <v>799.95</v>
      </c>
      <c r="G464" s="51">
        <v>18</v>
      </c>
      <c r="H464" s="52">
        <f t="shared" si="7"/>
        <v>14399.1</v>
      </c>
    </row>
    <row r="465" spans="1:8" x14ac:dyDescent="0.3">
      <c r="A465" s="47" t="s">
        <v>80</v>
      </c>
      <c r="B465" s="48" t="s">
        <v>64</v>
      </c>
      <c r="C465" s="48" t="s">
        <v>8</v>
      </c>
      <c r="D465" s="48" t="s">
        <v>81</v>
      </c>
      <c r="E465" s="49">
        <v>42913</v>
      </c>
      <c r="F465" s="50">
        <v>168.95</v>
      </c>
      <c r="G465" s="51">
        <v>20</v>
      </c>
      <c r="H465" s="52">
        <f t="shared" si="7"/>
        <v>3379</v>
      </c>
    </row>
    <row r="466" spans="1:8" x14ac:dyDescent="0.3">
      <c r="A466" s="47" t="s">
        <v>76</v>
      </c>
      <c r="B466" s="48" t="s">
        <v>64</v>
      </c>
      <c r="C466" s="48" t="s">
        <v>8</v>
      </c>
      <c r="D466" s="48" t="s">
        <v>85</v>
      </c>
      <c r="E466" s="49">
        <v>42913</v>
      </c>
      <c r="F466" s="50">
        <v>168.95</v>
      </c>
      <c r="G466" s="51">
        <v>4</v>
      </c>
      <c r="H466" s="52">
        <f t="shared" si="7"/>
        <v>675.8</v>
      </c>
    </row>
    <row r="467" spans="1:8" x14ac:dyDescent="0.3">
      <c r="A467" s="47" t="s">
        <v>72</v>
      </c>
      <c r="B467" s="48" t="s">
        <v>66</v>
      </c>
      <c r="C467" s="48" t="s">
        <v>22</v>
      </c>
      <c r="D467" s="48" t="s">
        <v>82</v>
      </c>
      <c r="E467" s="49">
        <v>42914</v>
      </c>
      <c r="F467" s="50">
        <v>340.95</v>
      </c>
      <c r="G467" s="51">
        <v>11</v>
      </c>
      <c r="H467" s="52">
        <f t="shared" si="7"/>
        <v>3750.45</v>
      </c>
    </row>
    <row r="468" spans="1:8" x14ac:dyDescent="0.3">
      <c r="A468" s="47" t="s">
        <v>74</v>
      </c>
      <c r="B468" s="48" t="s">
        <v>66</v>
      </c>
      <c r="C468" s="48" t="s">
        <v>8</v>
      </c>
      <c r="D468" s="48" t="s">
        <v>82</v>
      </c>
      <c r="E468" s="49">
        <v>42914</v>
      </c>
      <c r="F468" s="50">
        <v>340.95</v>
      </c>
      <c r="G468" s="51">
        <v>1</v>
      </c>
      <c r="H468" s="52">
        <f t="shared" si="7"/>
        <v>340.95</v>
      </c>
    </row>
    <row r="469" spans="1:8" x14ac:dyDescent="0.3">
      <c r="A469" s="47" t="s">
        <v>69</v>
      </c>
      <c r="B469" s="48" t="s">
        <v>68</v>
      </c>
      <c r="C469" s="48" t="s">
        <v>16</v>
      </c>
      <c r="D469" s="48" t="s">
        <v>84</v>
      </c>
      <c r="E469" s="49">
        <v>42914</v>
      </c>
      <c r="F469" s="50">
        <v>340.95</v>
      </c>
      <c r="G469" s="51">
        <v>7</v>
      </c>
      <c r="H469" s="52">
        <f t="shared" si="7"/>
        <v>2386.65</v>
      </c>
    </row>
    <row r="470" spans="1:8" x14ac:dyDescent="0.3">
      <c r="A470" s="47" t="s">
        <v>70</v>
      </c>
      <c r="B470" s="48" t="s">
        <v>67</v>
      </c>
      <c r="C470" s="48" t="s">
        <v>12</v>
      </c>
      <c r="D470" s="48" t="s">
        <v>82</v>
      </c>
      <c r="E470" s="49">
        <v>42915</v>
      </c>
      <c r="F470" s="50">
        <v>799.95</v>
      </c>
      <c r="G470" s="51">
        <v>7</v>
      </c>
      <c r="H470" s="52">
        <f t="shared" si="7"/>
        <v>5599.6500000000005</v>
      </c>
    </row>
    <row r="471" spans="1:8" x14ac:dyDescent="0.3">
      <c r="A471" s="47" t="s">
        <v>71</v>
      </c>
      <c r="B471" s="48" t="s">
        <v>67</v>
      </c>
      <c r="C471" s="48" t="s">
        <v>16</v>
      </c>
      <c r="D471" s="48" t="s">
        <v>82</v>
      </c>
      <c r="E471" s="49">
        <v>42915</v>
      </c>
      <c r="F471" s="50">
        <v>799.95</v>
      </c>
      <c r="G471" s="51">
        <v>8</v>
      </c>
      <c r="H471" s="52">
        <f t="shared" si="7"/>
        <v>6399.6</v>
      </c>
    </row>
    <row r="472" spans="1:8" x14ac:dyDescent="0.3">
      <c r="A472" s="47" t="s">
        <v>73</v>
      </c>
      <c r="B472" s="48" t="s">
        <v>65</v>
      </c>
      <c r="C472" s="48" t="s">
        <v>22</v>
      </c>
      <c r="D472" s="48" t="s">
        <v>81</v>
      </c>
      <c r="E472" s="49">
        <v>42915</v>
      </c>
      <c r="F472" s="50">
        <v>79.989999999999995</v>
      </c>
      <c r="G472" s="51">
        <v>16</v>
      </c>
      <c r="H472" s="52">
        <f t="shared" si="7"/>
        <v>1279.8399999999999</v>
      </c>
    </row>
    <row r="473" spans="1:8" x14ac:dyDescent="0.3">
      <c r="A473" s="47" t="s">
        <v>76</v>
      </c>
      <c r="B473" s="48" t="s">
        <v>64</v>
      </c>
      <c r="C473" s="48" t="s">
        <v>8</v>
      </c>
      <c r="D473" s="48" t="s">
        <v>81</v>
      </c>
      <c r="E473" s="49">
        <v>42915</v>
      </c>
      <c r="F473" s="50">
        <v>168.95</v>
      </c>
      <c r="G473" s="51">
        <v>16</v>
      </c>
      <c r="H473" s="52">
        <f t="shared" si="7"/>
        <v>2703.2</v>
      </c>
    </row>
    <row r="474" spans="1:8" x14ac:dyDescent="0.3">
      <c r="A474" s="47" t="s">
        <v>70</v>
      </c>
      <c r="B474" s="48" t="s">
        <v>64</v>
      </c>
      <c r="C474" s="48" t="s">
        <v>12</v>
      </c>
      <c r="D474" s="48" t="s">
        <v>84</v>
      </c>
      <c r="E474" s="49">
        <v>42915</v>
      </c>
      <c r="F474" s="50">
        <v>168.95</v>
      </c>
      <c r="G474" s="51">
        <v>6</v>
      </c>
      <c r="H474" s="52">
        <f t="shared" si="7"/>
        <v>1013.6999999999999</v>
      </c>
    </row>
    <row r="475" spans="1:8" x14ac:dyDescent="0.3">
      <c r="A475" s="47" t="s">
        <v>69</v>
      </c>
      <c r="B475" s="48" t="s">
        <v>67</v>
      </c>
      <c r="C475" s="48" t="s">
        <v>8</v>
      </c>
      <c r="D475" s="48" t="s">
        <v>83</v>
      </c>
      <c r="E475" s="49">
        <v>42915</v>
      </c>
      <c r="F475" s="50">
        <v>799.95</v>
      </c>
      <c r="G475" s="51">
        <v>15</v>
      </c>
      <c r="H475" s="52">
        <f t="shared" si="7"/>
        <v>11999.25</v>
      </c>
    </row>
    <row r="476" spans="1:8" x14ac:dyDescent="0.3">
      <c r="A476" s="47" t="s">
        <v>69</v>
      </c>
      <c r="B476" s="48" t="s">
        <v>66</v>
      </c>
      <c r="C476" s="48" t="s">
        <v>8</v>
      </c>
      <c r="D476" s="48" t="s">
        <v>83</v>
      </c>
      <c r="E476" s="49">
        <v>42915</v>
      </c>
      <c r="F476" s="50">
        <v>340.95</v>
      </c>
      <c r="G476" s="51">
        <v>11</v>
      </c>
      <c r="H476" s="52">
        <f t="shared" si="7"/>
        <v>3750.45</v>
      </c>
    </row>
    <row r="477" spans="1:8" x14ac:dyDescent="0.3">
      <c r="A477" s="47" t="s">
        <v>78</v>
      </c>
      <c r="B477" s="48" t="s">
        <v>64</v>
      </c>
      <c r="C477" s="48" t="s">
        <v>12</v>
      </c>
      <c r="D477" s="48" t="s">
        <v>81</v>
      </c>
      <c r="E477" s="49">
        <v>42916</v>
      </c>
      <c r="F477" s="50">
        <v>168.95</v>
      </c>
      <c r="G477" s="51">
        <v>6</v>
      </c>
      <c r="H477" s="52">
        <f t="shared" si="7"/>
        <v>1013.6999999999999</v>
      </c>
    </row>
    <row r="478" spans="1:8" x14ac:dyDescent="0.3">
      <c r="A478" s="47" t="s">
        <v>71</v>
      </c>
      <c r="B478" s="48" t="s">
        <v>64</v>
      </c>
      <c r="C478" s="48" t="s">
        <v>16</v>
      </c>
      <c r="D478" s="48" t="s">
        <v>83</v>
      </c>
      <c r="E478" s="49">
        <v>42916</v>
      </c>
      <c r="F478" s="50">
        <v>168.95</v>
      </c>
      <c r="G478" s="51">
        <v>11</v>
      </c>
      <c r="H478" s="52">
        <f t="shared" si="7"/>
        <v>1858.4499999999998</v>
      </c>
    </row>
    <row r="479" spans="1:8" x14ac:dyDescent="0.3">
      <c r="A479" s="47" t="s">
        <v>72</v>
      </c>
      <c r="B479" s="48" t="s">
        <v>67</v>
      </c>
      <c r="C479" s="48" t="s">
        <v>22</v>
      </c>
      <c r="D479" s="48" t="s">
        <v>83</v>
      </c>
      <c r="E479" s="49">
        <v>42916</v>
      </c>
      <c r="F479" s="50">
        <v>799.95</v>
      </c>
      <c r="G479" s="51">
        <v>7</v>
      </c>
      <c r="H479" s="52">
        <f t="shared" si="7"/>
        <v>5599.6500000000005</v>
      </c>
    </row>
    <row r="480" spans="1:8" x14ac:dyDescent="0.3">
      <c r="A480" s="47" t="s">
        <v>74</v>
      </c>
      <c r="B480" s="48" t="s">
        <v>64</v>
      </c>
      <c r="C480" s="48" t="s">
        <v>8</v>
      </c>
      <c r="D480" s="48" t="s">
        <v>83</v>
      </c>
      <c r="E480" s="49">
        <v>42918</v>
      </c>
      <c r="F480" s="50">
        <v>168.95</v>
      </c>
      <c r="G480" s="51">
        <v>1</v>
      </c>
      <c r="H480" s="52">
        <f t="shared" si="7"/>
        <v>168.95</v>
      </c>
    </row>
    <row r="481" spans="1:8" x14ac:dyDescent="0.3">
      <c r="A481" s="47" t="s">
        <v>70</v>
      </c>
      <c r="B481" s="48" t="s">
        <v>64</v>
      </c>
      <c r="C481" s="48" t="s">
        <v>12</v>
      </c>
      <c r="D481" s="48" t="s">
        <v>82</v>
      </c>
      <c r="E481" s="49">
        <v>42919</v>
      </c>
      <c r="F481" s="50">
        <v>168.95</v>
      </c>
      <c r="G481" s="51">
        <v>15</v>
      </c>
      <c r="H481" s="52">
        <f t="shared" si="7"/>
        <v>2534.25</v>
      </c>
    </row>
    <row r="482" spans="1:8" x14ac:dyDescent="0.3">
      <c r="A482" s="47" t="s">
        <v>71</v>
      </c>
      <c r="B482" s="48" t="s">
        <v>65</v>
      </c>
      <c r="C482" s="48" t="s">
        <v>16</v>
      </c>
      <c r="D482" s="48" t="s">
        <v>82</v>
      </c>
      <c r="E482" s="49">
        <v>42919</v>
      </c>
      <c r="F482" s="50">
        <v>79.989999999999995</v>
      </c>
      <c r="G482" s="51">
        <v>12</v>
      </c>
      <c r="H482" s="52">
        <f t="shared" si="7"/>
        <v>959.87999999999988</v>
      </c>
    </row>
    <row r="483" spans="1:8" x14ac:dyDescent="0.3">
      <c r="A483" s="47" t="s">
        <v>70</v>
      </c>
      <c r="B483" s="48" t="s">
        <v>64</v>
      </c>
      <c r="C483" s="48" t="s">
        <v>12</v>
      </c>
      <c r="D483" s="48" t="s">
        <v>81</v>
      </c>
      <c r="E483" s="49">
        <v>42919</v>
      </c>
      <c r="F483" s="50">
        <v>168.95</v>
      </c>
      <c r="G483" s="51">
        <v>13</v>
      </c>
      <c r="H483" s="52">
        <f t="shared" si="7"/>
        <v>2196.35</v>
      </c>
    </row>
    <row r="484" spans="1:8" x14ac:dyDescent="0.3">
      <c r="A484" s="47" t="s">
        <v>73</v>
      </c>
      <c r="B484" s="48" t="s">
        <v>66</v>
      </c>
      <c r="C484" s="48" t="s">
        <v>22</v>
      </c>
      <c r="D484" s="48" t="s">
        <v>83</v>
      </c>
      <c r="E484" s="49">
        <v>42919</v>
      </c>
      <c r="F484" s="50">
        <v>340.95</v>
      </c>
      <c r="G484" s="51">
        <v>1</v>
      </c>
      <c r="H484" s="52">
        <f t="shared" si="7"/>
        <v>340.95</v>
      </c>
    </row>
    <row r="485" spans="1:8" x14ac:dyDescent="0.3">
      <c r="A485" s="47" t="s">
        <v>77</v>
      </c>
      <c r="B485" s="48" t="s">
        <v>66</v>
      </c>
      <c r="C485" s="48" t="s">
        <v>16</v>
      </c>
      <c r="D485" s="48" t="s">
        <v>83</v>
      </c>
      <c r="E485" s="49">
        <v>42919</v>
      </c>
      <c r="F485" s="50">
        <v>340.95</v>
      </c>
      <c r="G485" s="51">
        <v>15</v>
      </c>
      <c r="H485" s="52">
        <f t="shared" si="7"/>
        <v>5114.25</v>
      </c>
    </row>
    <row r="486" spans="1:8" x14ac:dyDescent="0.3">
      <c r="A486" s="47" t="s">
        <v>71</v>
      </c>
      <c r="B486" s="48" t="s">
        <v>67</v>
      </c>
      <c r="C486" s="48" t="s">
        <v>16</v>
      </c>
      <c r="D486" s="48" t="s">
        <v>81</v>
      </c>
      <c r="E486" s="49">
        <v>42921</v>
      </c>
      <c r="F486" s="50">
        <v>799.95</v>
      </c>
      <c r="G486" s="51">
        <v>6</v>
      </c>
      <c r="H486" s="52">
        <f t="shared" si="7"/>
        <v>4799.7000000000007</v>
      </c>
    </row>
    <row r="487" spans="1:8" x14ac:dyDescent="0.3">
      <c r="A487" s="47" t="s">
        <v>78</v>
      </c>
      <c r="B487" s="48" t="s">
        <v>68</v>
      </c>
      <c r="C487" s="48" t="s">
        <v>12</v>
      </c>
      <c r="D487" s="48" t="s">
        <v>83</v>
      </c>
      <c r="E487" s="49">
        <v>42921</v>
      </c>
      <c r="F487" s="50">
        <v>340.95</v>
      </c>
      <c r="G487" s="51">
        <v>13</v>
      </c>
      <c r="H487" s="52">
        <f t="shared" si="7"/>
        <v>4432.3499999999995</v>
      </c>
    </row>
    <row r="488" spans="1:8" x14ac:dyDescent="0.3">
      <c r="A488" s="47" t="s">
        <v>69</v>
      </c>
      <c r="B488" s="48" t="s">
        <v>64</v>
      </c>
      <c r="C488" s="48" t="s">
        <v>8</v>
      </c>
      <c r="D488" s="48" t="s">
        <v>82</v>
      </c>
      <c r="E488" s="49">
        <v>42922</v>
      </c>
      <c r="F488" s="50">
        <v>168.95</v>
      </c>
      <c r="G488" s="51">
        <v>15</v>
      </c>
      <c r="H488" s="52">
        <f t="shared" si="7"/>
        <v>2534.25</v>
      </c>
    </row>
    <row r="489" spans="1:8" x14ac:dyDescent="0.3">
      <c r="A489" s="47" t="s">
        <v>80</v>
      </c>
      <c r="B489" s="48" t="s">
        <v>68</v>
      </c>
      <c r="C489" s="48" t="s">
        <v>8</v>
      </c>
      <c r="D489" s="48" t="s">
        <v>85</v>
      </c>
      <c r="E489" s="49">
        <v>42922</v>
      </c>
      <c r="F489" s="50">
        <v>340.95</v>
      </c>
      <c r="G489" s="51">
        <v>12</v>
      </c>
      <c r="H489" s="52">
        <f t="shared" si="7"/>
        <v>4091.3999999999996</v>
      </c>
    </row>
    <row r="490" spans="1:8" x14ac:dyDescent="0.3">
      <c r="A490" s="47" t="s">
        <v>74</v>
      </c>
      <c r="B490" s="48" t="s">
        <v>68</v>
      </c>
      <c r="C490" s="48" t="s">
        <v>8</v>
      </c>
      <c r="D490" s="48" t="s">
        <v>83</v>
      </c>
      <c r="E490" s="49">
        <v>42922</v>
      </c>
      <c r="F490" s="50">
        <v>340.95</v>
      </c>
      <c r="G490" s="51">
        <v>2</v>
      </c>
      <c r="H490" s="52">
        <f t="shared" si="7"/>
        <v>681.9</v>
      </c>
    </row>
    <row r="491" spans="1:8" x14ac:dyDescent="0.3">
      <c r="A491" s="47" t="s">
        <v>74</v>
      </c>
      <c r="B491" s="48" t="s">
        <v>65</v>
      </c>
      <c r="C491" s="48" t="s">
        <v>8</v>
      </c>
      <c r="D491" s="48" t="s">
        <v>82</v>
      </c>
      <c r="E491" s="49">
        <v>42923</v>
      </c>
      <c r="F491" s="50">
        <v>79.989999999999995</v>
      </c>
      <c r="G491" s="51">
        <v>2</v>
      </c>
      <c r="H491" s="52">
        <f t="shared" si="7"/>
        <v>159.97999999999999</v>
      </c>
    </row>
    <row r="492" spans="1:8" x14ac:dyDescent="0.3">
      <c r="A492" s="47" t="s">
        <v>75</v>
      </c>
      <c r="B492" s="48" t="s">
        <v>65</v>
      </c>
      <c r="C492" s="48" t="s">
        <v>22</v>
      </c>
      <c r="D492" s="48" t="s">
        <v>81</v>
      </c>
      <c r="E492" s="49">
        <v>42923</v>
      </c>
      <c r="F492" s="50">
        <v>79.989999999999995</v>
      </c>
      <c r="G492" s="51">
        <v>8</v>
      </c>
      <c r="H492" s="52">
        <f t="shared" si="7"/>
        <v>639.91999999999996</v>
      </c>
    </row>
    <row r="493" spans="1:8" x14ac:dyDescent="0.3">
      <c r="A493" s="47" t="s">
        <v>78</v>
      </c>
      <c r="B493" s="48" t="s">
        <v>66</v>
      </c>
      <c r="C493" s="48" t="s">
        <v>12</v>
      </c>
      <c r="D493" s="48" t="s">
        <v>84</v>
      </c>
      <c r="E493" s="49">
        <v>42923</v>
      </c>
      <c r="F493" s="50">
        <v>340.95</v>
      </c>
      <c r="G493" s="51">
        <v>10</v>
      </c>
      <c r="H493" s="52">
        <f t="shared" si="7"/>
        <v>3409.5</v>
      </c>
    </row>
    <row r="494" spans="1:8" x14ac:dyDescent="0.3">
      <c r="A494" s="47" t="s">
        <v>80</v>
      </c>
      <c r="B494" s="48" t="s">
        <v>67</v>
      </c>
      <c r="C494" s="48" t="s">
        <v>8</v>
      </c>
      <c r="D494" s="48" t="s">
        <v>82</v>
      </c>
      <c r="E494" s="49">
        <v>42926</v>
      </c>
      <c r="F494" s="50">
        <v>799.95</v>
      </c>
      <c r="G494" s="51">
        <v>3</v>
      </c>
      <c r="H494" s="52">
        <f t="shared" si="7"/>
        <v>2399.8500000000004</v>
      </c>
    </row>
    <row r="495" spans="1:8" x14ac:dyDescent="0.3">
      <c r="A495" s="47" t="s">
        <v>76</v>
      </c>
      <c r="B495" s="48" t="s">
        <v>65</v>
      </c>
      <c r="C495" s="48" t="s">
        <v>8</v>
      </c>
      <c r="D495" s="48" t="s">
        <v>85</v>
      </c>
      <c r="E495" s="49">
        <v>42926</v>
      </c>
      <c r="F495" s="50">
        <v>79.989999999999995</v>
      </c>
      <c r="G495" s="51">
        <v>14</v>
      </c>
      <c r="H495" s="52">
        <f t="shared" si="7"/>
        <v>1119.8599999999999</v>
      </c>
    </row>
    <row r="496" spans="1:8" x14ac:dyDescent="0.3">
      <c r="A496" s="47" t="s">
        <v>80</v>
      </c>
      <c r="B496" s="48" t="s">
        <v>68</v>
      </c>
      <c r="C496" s="48" t="s">
        <v>8</v>
      </c>
      <c r="D496" s="48" t="s">
        <v>83</v>
      </c>
      <c r="E496" s="49">
        <v>42926</v>
      </c>
      <c r="F496" s="50">
        <v>340.95</v>
      </c>
      <c r="G496" s="51">
        <v>8</v>
      </c>
      <c r="H496" s="52">
        <f t="shared" si="7"/>
        <v>2727.6</v>
      </c>
    </row>
    <row r="497" spans="1:8" x14ac:dyDescent="0.3">
      <c r="A497" s="47" t="s">
        <v>77</v>
      </c>
      <c r="B497" s="48" t="s">
        <v>67</v>
      </c>
      <c r="C497" s="48" t="s">
        <v>16</v>
      </c>
      <c r="D497" s="48" t="s">
        <v>85</v>
      </c>
      <c r="E497" s="49">
        <v>42927</v>
      </c>
      <c r="F497" s="50">
        <v>799.95</v>
      </c>
      <c r="G497" s="51">
        <v>10</v>
      </c>
      <c r="H497" s="52">
        <f t="shared" si="7"/>
        <v>7999.5</v>
      </c>
    </row>
    <row r="498" spans="1:8" x14ac:dyDescent="0.3">
      <c r="A498" s="47" t="s">
        <v>75</v>
      </c>
      <c r="B498" s="48" t="s">
        <v>67</v>
      </c>
      <c r="C498" s="48" t="s">
        <v>22</v>
      </c>
      <c r="D498" s="48" t="s">
        <v>81</v>
      </c>
      <c r="E498" s="49">
        <v>42929</v>
      </c>
      <c r="F498" s="50">
        <v>799.95</v>
      </c>
      <c r="G498" s="51">
        <v>15</v>
      </c>
      <c r="H498" s="52">
        <f t="shared" si="7"/>
        <v>11999.25</v>
      </c>
    </row>
    <row r="499" spans="1:8" x14ac:dyDescent="0.3">
      <c r="A499" s="47" t="s">
        <v>71</v>
      </c>
      <c r="B499" s="48" t="s">
        <v>66</v>
      </c>
      <c r="C499" s="48" t="s">
        <v>16</v>
      </c>
      <c r="D499" s="48" t="s">
        <v>84</v>
      </c>
      <c r="E499" s="49">
        <v>42929</v>
      </c>
      <c r="F499" s="50">
        <v>340.95</v>
      </c>
      <c r="G499" s="51">
        <v>11</v>
      </c>
      <c r="H499" s="52">
        <f t="shared" si="7"/>
        <v>3750.45</v>
      </c>
    </row>
    <row r="500" spans="1:8" x14ac:dyDescent="0.3">
      <c r="A500" s="47" t="s">
        <v>77</v>
      </c>
      <c r="B500" s="48" t="s">
        <v>65</v>
      </c>
      <c r="C500" s="48" t="s">
        <v>16</v>
      </c>
      <c r="D500" s="48" t="s">
        <v>83</v>
      </c>
      <c r="E500" s="49">
        <v>42930</v>
      </c>
      <c r="F500" s="50">
        <v>79.989999999999995</v>
      </c>
      <c r="G500" s="51">
        <v>10</v>
      </c>
      <c r="H500" s="52">
        <f t="shared" si="7"/>
        <v>799.9</v>
      </c>
    </row>
    <row r="501" spans="1:8" x14ac:dyDescent="0.3">
      <c r="A501" s="47" t="s">
        <v>71</v>
      </c>
      <c r="B501" s="48" t="s">
        <v>64</v>
      </c>
      <c r="C501" s="48" t="s">
        <v>16</v>
      </c>
      <c r="D501" s="48" t="s">
        <v>84</v>
      </c>
      <c r="E501" s="49">
        <v>42932</v>
      </c>
      <c r="F501" s="50">
        <v>168.95</v>
      </c>
      <c r="G501" s="51">
        <v>11</v>
      </c>
      <c r="H501" s="52">
        <f t="shared" si="7"/>
        <v>1858.4499999999998</v>
      </c>
    </row>
    <row r="502" spans="1:8" x14ac:dyDescent="0.3">
      <c r="A502" s="47" t="s">
        <v>69</v>
      </c>
      <c r="B502" s="48" t="s">
        <v>67</v>
      </c>
      <c r="C502" s="48" t="s">
        <v>8</v>
      </c>
      <c r="D502" s="48" t="s">
        <v>82</v>
      </c>
      <c r="E502" s="49">
        <v>42933</v>
      </c>
      <c r="F502" s="50">
        <v>799.95</v>
      </c>
      <c r="G502" s="51">
        <v>2</v>
      </c>
      <c r="H502" s="52">
        <f t="shared" si="7"/>
        <v>1599.9</v>
      </c>
    </row>
    <row r="503" spans="1:8" x14ac:dyDescent="0.3">
      <c r="A503" s="47" t="s">
        <v>70</v>
      </c>
      <c r="B503" s="48" t="s">
        <v>68</v>
      </c>
      <c r="C503" s="48" t="s">
        <v>12</v>
      </c>
      <c r="D503" s="48" t="s">
        <v>84</v>
      </c>
      <c r="E503" s="49">
        <v>42933</v>
      </c>
      <c r="F503" s="50">
        <v>340.95</v>
      </c>
      <c r="G503" s="51">
        <v>15</v>
      </c>
      <c r="H503" s="52">
        <f t="shared" si="7"/>
        <v>5114.25</v>
      </c>
    </row>
    <row r="504" spans="1:8" x14ac:dyDescent="0.3">
      <c r="A504" s="47" t="s">
        <v>73</v>
      </c>
      <c r="B504" s="48" t="s">
        <v>67</v>
      </c>
      <c r="C504" s="48" t="s">
        <v>22</v>
      </c>
      <c r="D504" s="48" t="s">
        <v>85</v>
      </c>
      <c r="E504" s="49">
        <v>42933</v>
      </c>
      <c r="F504" s="50">
        <v>799.95</v>
      </c>
      <c r="G504" s="51">
        <v>11</v>
      </c>
      <c r="H504" s="52">
        <f t="shared" si="7"/>
        <v>8799.4500000000007</v>
      </c>
    </row>
    <row r="505" spans="1:8" x14ac:dyDescent="0.3">
      <c r="A505" s="47" t="s">
        <v>73</v>
      </c>
      <c r="B505" s="48" t="s">
        <v>66</v>
      </c>
      <c r="C505" s="48" t="s">
        <v>22</v>
      </c>
      <c r="D505" s="48" t="s">
        <v>81</v>
      </c>
      <c r="E505" s="49">
        <v>42934</v>
      </c>
      <c r="F505" s="50">
        <v>340.95</v>
      </c>
      <c r="G505" s="51">
        <v>17</v>
      </c>
      <c r="H505" s="52">
        <f t="shared" si="7"/>
        <v>5796.15</v>
      </c>
    </row>
    <row r="506" spans="1:8" x14ac:dyDescent="0.3">
      <c r="A506" s="47" t="s">
        <v>80</v>
      </c>
      <c r="B506" s="48" t="s">
        <v>66</v>
      </c>
      <c r="C506" s="48" t="s">
        <v>8</v>
      </c>
      <c r="D506" s="48" t="s">
        <v>84</v>
      </c>
      <c r="E506" s="49">
        <v>42934</v>
      </c>
      <c r="F506" s="50">
        <v>340.95</v>
      </c>
      <c r="G506" s="51">
        <v>8</v>
      </c>
      <c r="H506" s="52">
        <f t="shared" si="7"/>
        <v>2727.6</v>
      </c>
    </row>
    <row r="507" spans="1:8" x14ac:dyDescent="0.3">
      <c r="A507" s="47" t="s">
        <v>78</v>
      </c>
      <c r="B507" s="48" t="s">
        <v>64</v>
      </c>
      <c r="C507" s="48" t="s">
        <v>12</v>
      </c>
      <c r="D507" s="48" t="s">
        <v>82</v>
      </c>
      <c r="E507" s="49">
        <v>42935</v>
      </c>
      <c r="F507" s="50">
        <v>168.95</v>
      </c>
      <c r="G507" s="51">
        <v>9</v>
      </c>
      <c r="H507" s="52">
        <f t="shared" si="7"/>
        <v>1520.55</v>
      </c>
    </row>
    <row r="508" spans="1:8" x14ac:dyDescent="0.3">
      <c r="A508" s="47" t="s">
        <v>77</v>
      </c>
      <c r="B508" s="48" t="s">
        <v>65</v>
      </c>
      <c r="C508" s="48" t="s">
        <v>16</v>
      </c>
      <c r="D508" s="48" t="s">
        <v>85</v>
      </c>
      <c r="E508" s="49">
        <v>42935</v>
      </c>
      <c r="F508" s="50">
        <v>79.989999999999995</v>
      </c>
      <c r="G508" s="51">
        <v>2</v>
      </c>
      <c r="H508" s="52">
        <f t="shared" si="7"/>
        <v>159.97999999999999</v>
      </c>
    </row>
    <row r="509" spans="1:8" x14ac:dyDescent="0.3">
      <c r="A509" s="47" t="s">
        <v>79</v>
      </c>
      <c r="B509" s="48" t="s">
        <v>67</v>
      </c>
      <c r="C509" s="48" t="s">
        <v>22</v>
      </c>
      <c r="D509" s="48" t="s">
        <v>83</v>
      </c>
      <c r="E509" s="49">
        <v>42936</v>
      </c>
      <c r="F509" s="50">
        <v>799.95</v>
      </c>
      <c r="G509" s="51">
        <v>15</v>
      </c>
      <c r="H509" s="52">
        <f t="shared" si="7"/>
        <v>11999.25</v>
      </c>
    </row>
    <row r="510" spans="1:8" x14ac:dyDescent="0.3">
      <c r="A510" s="47" t="s">
        <v>76</v>
      </c>
      <c r="B510" s="48" t="s">
        <v>64</v>
      </c>
      <c r="C510" s="48" t="s">
        <v>8</v>
      </c>
      <c r="D510" s="48" t="s">
        <v>82</v>
      </c>
      <c r="E510" s="49">
        <v>42937</v>
      </c>
      <c r="F510" s="50">
        <v>168.95</v>
      </c>
      <c r="G510" s="51">
        <v>4</v>
      </c>
      <c r="H510" s="52">
        <f t="shared" si="7"/>
        <v>675.8</v>
      </c>
    </row>
    <row r="511" spans="1:8" x14ac:dyDescent="0.3">
      <c r="A511" s="47" t="s">
        <v>78</v>
      </c>
      <c r="B511" s="48" t="s">
        <v>66</v>
      </c>
      <c r="C511" s="48" t="s">
        <v>12</v>
      </c>
      <c r="D511" s="48" t="s">
        <v>82</v>
      </c>
      <c r="E511" s="49">
        <v>42937</v>
      </c>
      <c r="F511" s="50">
        <v>340.95</v>
      </c>
      <c r="G511" s="51">
        <v>15</v>
      </c>
      <c r="H511" s="52">
        <f t="shared" si="7"/>
        <v>5114.25</v>
      </c>
    </row>
    <row r="512" spans="1:8" x14ac:dyDescent="0.3">
      <c r="A512" s="47" t="s">
        <v>80</v>
      </c>
      <c r="B512" s="48" t="s">
        <v>64</v>
      </c>
      <c r="C512" s="48" t="s">
        <v>8</v>
      </c>
      <c r="D512" s="48" t="s">
        <v>81</v>
      </c>
      <c r="E512" s="49">
        <v>42939</v>
      </c>
      <c r="F512" s="50">
        <v>168.95</v>
      </c>
      <c r="G512" s="51">
        <v>13</v>
      </c>
      <c r="H512" s="52">
        <f t="shared" si="7"/>
        <v>2196.35</v>
      </c>
    </row>
    <row r="513" spans="1:8" x14ac:dyDescent="0.3">
      <c r="A513" s="47" t="s">
        <v>72</v>
      </c>
      <c r="B513" s="48" t="s">
        <v>65</v>
      </c>
      <c r="C513" s="48" t="s">
        <v>22</v>
      </c>
      <c r="D513" s="48" t="s">
        <v>84</v>
      </c>
      <c r="E513" s="49">
        <v>42939</v>
      </c>
      <c r="F513" s="50">
        <v>79.989999999999995</v>
      </c>
      <c r="G513" s="51">
        <v>8</v>
      </c>
      <c r="H513" s="52">
        <f t="shared" si="7"/>
        <v>639.91999999999996</v>
      </c>
    </row>
    <row r="514" spans="1:8" x14ac:dyDescent="0.3">
      <c r="A514" s="47" t="s">
        <v>77</v>
      </c>
      <c r="B514" s="48" t="s">
        <v>65</v>
      </c>
      <c r="C514" s="48" t="s">
        <v>16</v>
      </c>
      <c r="D514" s="48" t="s">
        <v>84</v>
      </c>
      <c r="E514" s="49">
        <v>42939</v>
      </c>
      <c r="F514" s="50">
        <v>79.989999999999995</v>
      </c>
      <c r="G514" s="51">
        <v>1</v>
      </c>
      <c r="H514" s="52">
        <f t="shared" ref="H514:H577" si="8">F514*G514</f>
        <v>79.989999999999995</v>
      </c>
    </row>
    <row r="515" spans="1:8" x14ac:dyDescent="0.3">
      <c r="A515" s="47" t="s">
        <v>79</v>
      </c>
      <c r="B515" s="48" t="s">
        <v>64</v>
      </c>
      <c r="C515" s="48" t="s">
        <v>22</v>
      </c>
      <c r="D515" s="48" t="s">
        <v>84</v>
      </c>
      <c r="E515" s="49">
        <v>42939</v>
      </c>
      <c r="F515" s="50">
        <v>168.95</v>
      </c>
      <c r="G515" s="51">
        <v>13</v>
      </c>
      <c r="H515" s="52">
        <f t="shared" si="8"/>
        <v>2196.35</v>
      </c>
    </row>
    <row r="516" spans="1:8" x14ac:dyDescent="0.3">
      <c r="A516" s="47" t="s">
        <v>79</v>
      </c>
      <c r="B516" s="48" t="s">
        <v>68</v>
      </c>
      <c r="C516" s="48" t="s">
        <v>22</v>
      </c>
      <c r="D516" s="48" t="s">
        <v>81</v>
      </c>
      <c r="E516" s="49">
        <v>42940</v>
      </c>
      <c r="F516" s="50">
        <v>340.95</v>
      </c>
      <c r="G516" s="51">
        <v>13</v>
      </c>
      <c r="H516" s="52">
        <f t="shared" si="8"/>
        <v>4432.3499999999995</v>
      </c>
    </row>
    <row r="517" spans="1:8" x14ac:dyDescent="0.3">
      <c r="A517" s="47" t="s">
        <v>71</v>
      </c>
      <c r="B517" s="48" t="s">
        <v>68</v>
      </c>
      <c r="C517" s="48" t="s">
        <v>16</v>
      </c>
      <c r="D517" s="48" t="s">
        <v>81</v>
      </c>
      <c r="E517" s="49">
        <v>42941</v>
      </c>
      <c r="F517" s="50">
        <v>340.95</v>
      </c>
      <c r="G517" s="51">
        <v>12</v>
      </c>
      <c r="H517" s="52">
        <f t="shared" si="8"/>
        <v>4091.3999999999996</v>
      </c>
    </row>
    <row r="518" spans="1:8" x14ac:dyDescent="0.3">
      <c r="A518" s="47" t="s">
        <v>71</v>
      </c>
      <c r="B518" s="48" t="s">
        <v>68</v>
      </c>
      <c r="C518" s="48" t="s">
        <v>16</v>
      </c>
      <c r="D518" s="48" t="s">
        <v>83</v>
      </c>
      <c r="E518" s="49">
        <v>42941</v>
      </c>
      <c r="F518" s="50">
        <v>340.95</v>
      </c>
      <c r="G518" s="51">
        <v>9</v>
      </c>
      <c r="H518" s="52">
        <f t="shared" si="8"/>
        <v>3068.5499999999997</v>
      </c>
    </row>
    <row r="519" spans="1:8" x14ac:dyDescent="0.3">
      <c r="A519" s="47" t="s">
        <v>80</v>
      </c>
      <c r="B519" s="48" t="s">
        <v>64</v>
      </c>
      <c r="C519" s="48" t="s">
        <v>8</v>
      </c>
      <c r="D519" s="48" t="s">
        <v>83</v>
      </c>
      <c r="E519" s="49">
        <v>42941</v>
      </c>
      <c r="F519" s="50">
        <v>168.95</v>
      </c>
      <c r="G519" s="51">
        <v>6</v>
      </c>
      <c r="H519" s="52">
        <f t="shared" si="8"/>
        <v>1013.6999999999999</v>
      </c>
    </row>
    <row r="520" spans="1:8" x14ac:dyDescent="0.3">
      <c r="A520" s="47" t="s">
        <v>70</v>
      </c>
      <c r="B520" s="48" t="s">
        <v>68</v>
      </c>
      <c r="C520" s="48" t="s">
        <v>12</v>
      </c>
      <c r="D520" s="48" t="s">
        <v>85</v>
      </c>
      <c r="E520" s="49">
        <v>42942</v>
      </c>
      <c r="F520" s="50">
        <v>340.95</v>
      </c>
      <c r="G520" s="51">
        <v>14</v>
      </c>
      <c r="H520" s="52">
        <f t="shared" si="8"/>
        <v>4773.3</v>
      </c>
    </row>
    <row r="521" spans="1:8" x14ac:dyDescent="0.3">
      <c r="A521" s="47" t="s">
        <v>77</v>
      </c>
      <c r="B521" s="48" t="s">
        <v>65</v>
      </c>
      <c r="C521" s="48" t="s">
        <v>16</v>
      </c>
      <c r="D521" s="48" t="s">
        <v>85</v>
      </c>
      <c r="E521" s="49">
        <v>42942</v>
      </c>
      <c r="F521" s="50">
        <v>79.989999999999995</v>
      </c>
      <c r="G521" s="51">
        <v>3</v>
      </c>
      <c r="H521" s="52">
        <f t="shared" si="8"/>
        <v>239.96999999999997</v>
      </c>
    </row>
    <row r="522" spans="1:8" x14ac:dyDescent="0.3">
      <c r="A522" s="47" t="s">
        <v>69</v>
      </c>
      <c r="B522" s="48" t="s">
        <v>67</v>
      </c>
      <c r="C522" s="48" t="s">
        <v>8</v>
      </c>
      <c r="D522" s="48" t="s">
        <v>84</v>
      </c>
      <c r="E522" s="49">
        <v>42943</v>
      </c>
      <c r="F522" s="50">
        <v>799.95</v>
      </c>
      <c r="G522" s="51">
        <v>6</v>
      </c>
      <c r="H522" s="52">
        <f t="shared" si="8"/>
        <v>4799.7000000000007</v>
      </c>
    </row>
    <row r="523" spans="1:8" x14ac:dyDescent="0.3">
      <c r="A523" s="47" t="s">
        <v>76</v>
      </c>
      <c r="B523" s="48" t="s">
        <v>65</v>
      </c>
      <c r="C523" s="48" t="s">
        <v>8</v>
      </c>
      <c r="D523" s="48" t="s">
        <v>84</v>
      </c>
      <c r="E523" s="49">
        <v>42943</v>
      </c>
      <c r="F523" s="50">
        <v>79.989999999999995</v>
      </c>
      <c r="G523" s="51">
        <v>1</v>
      </c>
      <c r="H523" s="52">
        <f t="shared" si="8"/>
        <v>79.989999999999995</v>
      </c>
    </row>
    <row r="524" spans="1:8" x14ac:dyDescent="0.3">
      <c r="A524" s="47" t="s">
        <v>75</v>
      </c>
      <c r="B524" s="48" t="s">
        <v>64</v>
      </c>
      <c r="C524" s="48" t="s">
        <v>22</v>
      </c>
      <c r="D524" s="48" t="s">
        <v>82</v>
      </c>
      <c r="E524" s="49">
        <v>42947</v>
      </c>
      <c r="F524" s="50">
        <v>168.95</v>
      </c>
      <c r="G524" s="51">
        <v>14</v>
      </c>
      <c r="H524" s="52">
        <f t="shared" si="8"/>
        <v>2365.2999999999997</v>
      </c>
    </row>
    <row r="525" spans="1:8" x14ac:dyDescent="0.3">
      <c r="A525" s="47" t="s">
        <v>79</v>
      </c>
      <c r="B525" s="48" t="s">
        <v>68</v>
      </c>
      <c r="C525" s="48" t="s">
        <v>22</v>
      </c>
      <c r="D525" s="48" t="s">
        <v>81</v>
      </c>
      <c r="E525" s="49">
        <v>42947</v>
      </c>
      <c r="F525" s="50">
        <v>340.95</v>
      </c>
      <c r="G525" s="51">
        <v>11</v>
      </c>
      <c r="H525" s="52">
        <f t="shared" si="8"/>
        <v>3750.45</v>
      </c>
    </row>
    <row r="526" spans="1:8" x14ac:dyDescent="0.3">
      <c r="A526" s="47" t="s">
        <v>72</v>
      </c>
      <c r="B526" s="48" t="s">
        <v>68</v>
      </c>
      <c r="C526" s="48" t="s">
        <v>22</v>
      </c>
      <c r="D526" s="48" t="s">
        <v>84</v>
      </c>
      <c r="E526" s="49">
        <v>42947</v>
      </c>
      <c r="F526" s="50">
        <v>340.95</v>
      </c>
      <c r="G526" s="51">
        <v>7</v>
      </c>
      <c r="H526" s="52">
        <f t="shared" si="8"/>
        <v>2386.65</v>
      </c>
    </row>
    <row r="527" spans="1:8" x14ac:dyDescent="0.3">
      <c r="A527" s="47" t="s">
        <v>75</v>
      </c>
      <c r="B527" s="48" t="s">
        <v>67</v>
      </c>
      <c r="C527" s="48" t="s">
        <v>22</v>
      </c>
      <c r="D527" s="48" t="s">
        <v>84</v>
      </c>
      <c r="E527" s="49">
        <v>42947</v>
      </c>
      <c r="F527" s="50">
        <v>799.95</v>
      </c>
      <c r="G527" s="51">
        <v>11</v>
      </c>
      <c r="H527" s="52">
        <f t="shared" si="8"/>
        <v>8799.4500000000007</v>
      </c>
    </row>
    <row r="528" spans="1:8" x14ac:dyDescent="0.3">
      <c r="A528" s="47" t="s">
        <v>73</v>
      </c>
      <c r="B528" s="48" t="s">
        <v>64</v>
      </c>
      <c r="C528" s="48" t="s">
        <v>22</v>
      </c>
      <c r="D528" s="48" t="s">
        <v>83</v>
      </c>
      <c r="E528" s="49">
        <v>42947</v>
      </c>
      <c r="F528" s="50">
        <v>168.95</v>
      </c>
      <c r="G528" s="51">
        <v>7</v>
      </c>
      <c r="H528" s="52">
        <f t="shared" si="8"/>
        <v>1182.6499999999999</v>
      </c>
    </row>
    <row r="529" spans="1:8" x14ac:dyDescent="0.3">
      <c r="A529" s="47" t="s">
        <v>76</v>
      </c>
      <c r="B529" s="48" t="s">
        <v>64</v>
      </c>
      <c r="C529" s="48" t="s">
        <v>8</v>
      </c>
      <c r="D529" s="48" t="s">
        <v>81</v>
      </c>
      <c r="E529" s="49">
        <v>42953</v>
      </c>
      <c r="F529" s="50">
        <v>168.95</v>
      </c>
      <c r="G529" s="51">
        <v>14</v>
      </c>
      <c r="H529" s="52">
        <f t="shared" si="8"/>
        <v>2365.2999999999997</v>
      </c>
    </row>
    <row r="530" spans="1:8" x14ac:dyDescent="0.3">
      <c r="A530" s="47" t="s">
        <v>79</v>
      </c>
      <c r="B530" s="48" t="s">
        <v>66</v>
      </c>
      <c r="C530" s="48" t="s">
        <v>22</v>
      </c>
      <c r="D530" s="48" t="s">
        <v>84</v>
      </c>
      <c r="E530" s="49">
        <v>42954</v>
      </c>
      <c r="F530" s="50">
        <v>340.95</v>
      </c>
      <c r="G530" s="51">
        <v>2</v>
      </c>
      <c r="H530" s="52">
        <f t="shared" si="8"/>
        <v>681.9</v>
      </c>
    </row>
    <row r="531" spans="1:8" x14ac:dyDescent="0.3">
      <c r="A531" s="47" t="s">
        <v>71</v>
      </c>
      <c r="B531" s="48" t="s">
        <v>66</v>
      </c>
      <c r="C531" s="48" t="s">
        <v>16</v>
      </c>
      <c r="D531" s="48" t="s">
        <v>83</v>
      </c>
      <c r="E531" s="49">
        <v>42954</v>
      </c>
      <c r="F531" s="50">
        <v>340.95</v>
      </c>
      <c r="G531" s="51">
        <v>15</v>
      </c>
      <c r="H531" s="52">
        <f t="shared" si="8"/>
        <v>5114.25</v>
      </c>
    </row>
    <row r="532" spans="1:8" x14ac:dyDescent="0.3">
      <c r="A532" s="47" t="s">
        <v>79</v>
      </c>
      <c r="B532" s="48" t="s">
        <v>66</v>
      </c>
      <c r="C532" s="48" t="s">
        <v>22</v>
      </c>
      <c r="D532" s="48" t="s">
        <v>82</v>
      </c>
      <c r="E532" s="49">
        <v>42955</v>
      </c>
      <c r="F532" s="50">
        <v>340.95</v>
      </c>
      <c r="G532" s="51">
        <v>7</v>
      </c>
      <c r="H532" s="52">
        <f t="shared" si="8"/>
        <v>2386.65</v>
      </c>
    </row>
    <row r="533" spans="1:8" x14ac:dyDescent="0.3">
      <c r="A533" s="47" t="s">
        <v>78</v>
      </c>
      <c r="B533" s="48" t="s">
        <v>67</v>
      </c>
      <c r="C533" s="48" t="s">
        <v>12</v>
      </c>
      <c r="D533" s="48" t="s">
        <v>85</v>
      </c>
      <c r="E533" s="49">
        <v>42956</v>
      </c>
      <c r="F533" s="50">
        <v>799.95</v>
      </c>
      <c r="G533" s="51">
        <v>4</v>
      </c>
      <c r="H533" s="52">
        <f t="shared" si="8"/>
        <v>3199.8</v>
      </c>
    </row>
    <row r="534" spans="1:8" x14ac:dyDescent="0.3">
      <c r="A534" s="47" t="s">
        <v>71</v>
      </c>
      <c r="B534" s="48" t="s">
        <v>66</v>
      </c>
      <c r="C534" s="48" t="s">
        <v>16</v>
      </c>
      <c r="D534" s="48" t="s">
        <v>82</v>
      </c>
      <c r="E534" s="49">
        <v>42958</v>
      </c>
      <c r="F534" s="50">
        <v>340.95</v>
      </c>
      <c r="G534" s="51">
        <v>6</v>
      </c>
      <c r="H534" s="52">
        <f t="shared" si="8"/>
        <v>2045.6999999999998</v>
      </c>
    </row>
    <row r="535" spans="1:8" x14ac:dyDescent="0.3">
      <c r="A535" s="47" t="s">
        <v>77</v>
      </c>
      <c r="B535" s="48" t="s">
        <v>65</v>
      </c>
      <c r="C535" s="48" t="s">
        <v>16</v>
      </c>
      <c r="D535" s="48" t="s">
        <v>82</v>
      </c>
      <c r="E535" s="49">
        <v>42958</v>
      </c>
      <c r="F535" s="50">
        <v>79.989999999999995</v>
      </c>
      <c r="G535" s="51">
        <v>3</v>
      </c>
      <c r="H535" s="52">
        <f t="shared" si="8"/>
        <v>239.96999999999997</v>
      </c>
    </row>
    <row r="536" spans="1:8" x14ac:dyDescent="0.3">
      <c r="A536" s="47" t="s">
        <v>76</v>
      </c>
      <c r="B536" s="48" t="s">
        <v>68</v>
      </c>
      <c r="C536" s="48" t="s">
        <v>8</v>
      </c>
      <c r="D536" s="48" t="s">
        <v>81</v>
      </c>
      <c r="E536" s="49">
        <v>42958</v>
      </c>
      <c r="F536" s="50">
        <v>340.95</v>
      </c>
      <c r="G536" s="51">
        <v>19</v>
      </c>
      <c r="H536" s="52">
        <f t="shared" si="8"/>
        <v>6478.05</v>
      </c>
    </row>
    <row r="537" spans="1:8" x14ac:dyDescent="0.3">
      <c r="A537" s="47" t="s">
        <v>72</v>
      </c>
      <c r="B537" s="48" t="s">
        <v>67</v>
      </c>
      <c r="C537" s="48" t="s">
        <v>22</v>
      </c>
      <c r="D537" s="48" t="s">
        <v>83</v>
      </c>
      <c r="E537" s="49">
        <v>42958</v>
      </c>
      <c r="F537" s="50">
        <v>799.95</v>
      </c>
      <c r="G537" s="51">
        <v>13</v>
      </c>
      <c r="H537" s="52">
        <f t="shared" si="8"/>
        <v>10399.35</v>
      </c>
    </row>
    <row r="538" spans="1:8" x14ac:dyDescent="0.3">
      <c r="A538" s="47" t="s">
        <v>80</v>
      </c>
      <c r="B538" s="48" t="s">
        <v>68</v>
      </c>
      <c r="C538" s="48" t="s">
        <v>8</v>
      </c>
      <c r="D538" s="48" t="s">
        <v>82</v>
      </c>
      <c r="E538" s="49">
        <v>42960</v>
      </c>
      <c r="F538" s="50">
        <v>340.95</v>
      </c>
      <c r="G538" s="51">
        <v>11</v>
      </c>
      <c r="H538" s="52">
        <f t="shared" si="8"/>
        <v>3750.45</v>
      </c>
    </row>
    <row r="539" spans="1:8" x14ac:dyDescent="0.3">
      <c r="A539" s="47" t="s">
        <v>75</v>
      </c>
      <c r="B539" s="48" t="s">
        <v>68</v>
      </c>
      <c r="C539" s="48" t="s">
        <v>22</v>
      </c>
      <c r="D539" s="48" t="s">
        <v>84</v>
      </c>
      <c r="E539" s="49">
        <v>42961</v>
      </c>
      <c r="F539" s="50">
        <v>340.95</v>
      </c>
      <c r="G539" s="51">
        <v>6</v>
      </c>
      <c r="H539" s="52">
        <f t="shared" si="8"/>
        <v>2045.6999999999998</v>
      </c>
    </row>
    <row r="540" spans="1:8" x14ac:dyDescent="0.3">
      <c r="A540" s="47" t="s">
        <v>77</v>
      </c>
      <c r="B540" s="48" t="s">
        <v>68</v>
      </c>
      <c r="C540" s="48" t="s">
        <v>16</v>
      </c>
      <c r="D540" s="48" t="s">
        <v>83</v>
      </c>
      <c r="E540" s="49">
        <v>42961</v>
      </c>
      <c r="F540" s="50">
        <v>340.95</v>
      </c>
      <c r="G540" s="51">
        <v>3</v>
      </c>
      <c r="H540" s="52">
        <f t="shared" si="8"/>
        <v>1022.8499999999999</v>
      </c>
    </row>
    <row r="541" spans="1:8" x14ac:dyDescent="0.3">
      <c r="A541" s="47" t="s">
        <v>76</v>
      </c>
      <c r="B541" s="48" t="s">
        <v>65</v>
      </c>
      <c r="C541" s="48" t="s">
        <v>8</v>
      </c>
      <c r="D541" s="48" t="s">
        <v>84</v>
      </c>
      <c r="E541" s="49">
        <v>42963</v>
      </c>
      <c r="F541" s="50">
        <v>79.989999999999995</v>
      </c>
      <c r="G541" s="51">
        <v>6</v>
      </c>
      <c r="H541" s="52">
        <f t="shared" si="8"/>
        <v>479.93999999999994</v>
      </c>
    </row>
    <row r="542" spans="1:8" x14ac:dyDescent="0.3">
      <c r="A542" s="47" t="s">
        <v>69</v>
      </c>
      <c r="B542" s="48" t="s">
        <v>64</v>
      </c>
      <c r="C542" s="48" t="s">
        <v>8</v>
      </c>
      <c r="D542" s="48" t="s">
        <v>83</v>
      </c>
      <c r="E542" s="49">
        <v>42963</v>
      </c>
      <c r="F542" s="50">
        <v>168.95</v>
      </c>
      <c r="G542" s="51">
        <v>8</v>
      </c>
      <c r="H542" s="52">
        <f t="shared" si="8"/>
        <v>1351.6</v>
      </c>
    </row>
    <row r="543" spans="1:8" x14ac:dyDescent="0.3">
      <c r="A543" s="47" t="s">
        <v>76</v>
      </c>
      <c r="B543" s="48" t="s">
        <v>66</v>
      </c>
      <c r="C543" s="48" t="s">
        <v>8</v>
      </c>
      <c r="D543" s="48" t="s">
        <v>85</v>
      </c>
      <c r="E543" s="49">
        <v>42965</v>
      </c>
      <c r="F543" s="50">
        <v>340.95</v>
      </c>
      <c r="G543" s="51">
        <v>11</v>
      </c>
      <c r="H543" s="52">
        <f t="shared" si="8"/>
        <v>3750.45</v>
      </c>
    </row>
    <row r="544" spans="1:8" x14ac:dyDescent="0.3">
      <c r="A544" s="47" t="s">
        <v>80</v>
      </c>
      <c r="B544" s="48" t="s">
        <v>66</v>
      </c>
      <c r="C544" s="48" t="s">
        <v>8</v>
      </c>
      <c r="D544" s="48" t="s">
        <v>85</v>
      </c>
      <c r="E544" s="49">
        <v>42965</v>
      </c>
      <c r="F544" s="50">
        <v>340.95</v>
      </c>
      <c r="G544" s="51">
        <v>11</v>
      </c>
      <c r="H544" s="52">
        <f t="shared" si="8"/>
        <v>3750.45</v>
      </c>
    </row>
    <row r="545" spans="1:8" x14ac:dyDescent="0.3">
      <c r="A545" s="47" t="s">
        <v>72</v>
      </c>
      <c r="B545" s="48" t="s">
        <v>66</v>
      </c>
      <c r="C545" s="48" t="s">
        <v>22</v>
      </c>
      <c r="D545" s="48" t="s">
        <v>83</v>
      </c>
      <c r="E545" s="49">
        <v>42967</v>
      </c>
      <c r="F545" s="50">
        <v>340.95</v>
      </c>
      <c r="G545" s="51">
        <v>12</v>
      </c>
      <c r="H545" s="52">
        <f t="shared" si="8"/>
        <v>4091.3999999999996</v>
      </c>
    </row>
    <row r="546" spans="1:8" x14ac:dyDescent="0.3">
      <c r="A546" s="47" t="s">
        <v>73</v>
      </c>
      <c r="B546" s="48" t="s">
        <v>67</v>
      </c>
      <c r="C546" s="48" t="s">
        <v>22</v>
      </c>
      <c r="D546" s="48" t="s">
        <v>83</v>
      </c>
      <c r="E546" s="49">
        <v>42968</v>
      </c>
      <c r="F546" s="50">
        <v>799.95</v>
      </c>
      <c r="G546" s="51">
        <v>13</v>
      </c>
      <c r="H546" s="52">
        <f t="shared" si="8"/>
        <v>10399.35</v>
      </c>
    </row>
    <row r="547" spans="1:8" x14ac:dyDescent="0.3">
      <c r="A547" s="47" t="s">
        <v>72</v>
      </c>
      <c r="B547" s="48" t="s">
        <v>64</v>
      </c>
      <c r="C547" s="48" t="s">
        <v>22</v>
      </c>
      <c r="D547" s="48" t="s">
        <v>81</v>
      </c>
      <c r="E547" s="49">
        <v>42971</v>
      </c>
      <c r="F547" s="50">
        <v>168.95</v>
      </c>
      <c r="G547" s="51">
        <v>8</v>
      </c>
      <c r="H547" s="52">
        <f t="shared" si="8"/>
        <v>1351.6</v>
      </c>
    </row>
    <row r="548" spans="1:8" x14ac:dyDescent="0.3">
      <c r="A548" s="47" t="s">
        <v>77</v>
      </c>
      <c r="B548" s="48" t="s">
        <v>68</v>
      </c>
      <c r="C548" s="48" t="s">
        <v>16</v>
      </c>
      <c r="D548" s="48" t="s">
        <v>84</v>
      </c>
      <c r="E548" s="49">
        <v>42975</v>
      </c>
      <c r="F548" s="50">
        <v>340.95</v>
      </c>
      <c r="G548" s="51">
        <v>2</v>
      </c>
      <c r="H548" s="52">
        <f t="shared" si="8"/>
        <v>681.9</v>
      </c>
    </row>
    <row r="549" spans="1:8" x14ac:dyDescent="0.3">
      <c r="A549" s="47" t="s">
        <v>77</v>
      </c>
      <c r="B549" s="48" t="s">
        <v>65</v>
      </c>
      <c r="C549" s="48" t="s">
        <v>16</v>
      </c>
      <c r="D549" s="48" t="s">
        <v>84</v>
      </c>
      <c r="E549" s="49">
        <v>42975</v>
      </c>
      <c r="F549" s="50">
        <v>79.989999999999995</v>
      </c>
      <c r="G549" s="51">
        <v>2</v>
      </c>
      <c r="H549" s="52">
        <f t="shared" si="8"/>
        <v>159.97999999999999</v>
      </c>
    </row>
    <row r="550" spans="1:8" x14ac:dyDescent="0.3">
      <c r="A550" s="47" t="s">
        <v>75</v>
      </c>
      <c r="B550" s="48" t="s">
        <v>66</v>
      </c>
      <c r="C550" s="48" t="s">
        <v>22</v>
      </c>
      <c r="D550" s="48" t="s">
        <v>85</v>
      </c>
      <c r="E550" s="49">
        <v>42975</v>
      </c>
      <c r="F550" s="50">
        <v>340.95</v>
      </c>
      <c r="G550" s="51">
        <v>12</v>
      </c>
      <c r="H550" s="52">
        <f t="shared" si="8"/>
        <v>4091.3999999999996</v>
      </c>
    </row>
    <row r="551" spans="1:8" x14ac:dyDescent="0.3">
      <c r="A551" s="47" t="s">
        <v>75</v>
      </c>
      <c r="B551" s="48" t="s">
        <v>68</v>
      </c>
      <c r="C551" s="48" t="s">
        <v>22</v>
      </c>
      <c r="D551" s="48" t="s">
        <v>82</v>
      </c>
      <c r="E551" s="49">
        <v>42978</v>
      </c>
      <c r="F551" s="50">
        <v>340.95</v>
      </c>
      <c r="G551" s="51">
        <v>13</v>
      </c>
      <c r="H551" s="52">
        <f t="shared" si="8"/>
        <v>4432.3499999999995</v>
      </c>
    </row>
    <row r="552" spans="1:8" x14ac:dyDescent="0.3">
      <c r="A552" s="47" t="s">
        <v>72</v>
      </c>
      <c r="B552" s="48" t="s">
        <v>67</v>
      </c>
      <c r="C552" s="48" t="s">
        <v>22</v>
      </c>
      <c r="D552" s="48" t="s">
        <v>81</v>
      </c>
      <c r="E552" s="49">
        <v>42978</v>
      </c>
      <c r="F552" s="50">
        <v>799.95</v>
      </c>
      <c r="G552" s="51">
        <v>9</v>
      </c>
      <c r="H552" s="52">
        <f t="shared" si="8"/>
        <v>7199.55</v>
      </c>
    </row>
    <row r="553" spans="1:8" x14ac:dyDescent="0.3">
      <c r="A553" s="47" t="s">
        <v>76</v>
      </c>
      <c r="B553" s="48" t="s">
        <v>66</v>
      </c>
      <c r="C553" s="48" t="s">
        <v>8</v>
      </c>
      <c r="D553" s="48" t="s">
        <v>84</v>
      </c>
      <c r="E553" s="49">
        <v>42978</v>
      </c>
      <c r="F553" s="50">
        <v>340.95</v>
      </c>
      <c r="G553" s="51">
        <v>11</v>
      </c>
      <c r="H553" s="52">
        <f t="shared" si="8"/>
        <v>3750.45</v>
      </c>
    </row>
    <row r="554" spans="1:8" x14ac:dyDescent="0.3">
      <c r="A554" s="47" t="s">
        <v>69</v>
      </c>
      <c r="B554" s="48" t="s">
        <v>67</v>
      </c>
      <c r="C554" s="48" t="s">
        <v>8</v>
      </c>
      <c r="D554" s="48" t="s">
        <v>81</v>
      </c>
      <c r="E554" s="49">
        <v>42979</v>
      </c>
      <c r="F554" s="50">
        <v>799.95</v>
      </c>
      <c r="G554" s="51">
        <v>8</v>
      </c>
      <c r="H554" s="52">
        <f t="shared" si="8"/>
        <v>6399.6</v>
      </c>
    </row>
    <row r="555" spans="1:8" x14ac:dyDescent="0.3">
      <c r="A555" s="47" t="s">
        <v>78</v>
      </c>
      <c r="B555" s="48" t="s">
        <v>68</v>
      </c>
      <c r="C555" s="48" t="s">
        <v>12</v>
      </c>
      <c r="D555" s="48" t="s">
        <v>83</v>
      </c>
      <c r="E555" s="49">
        <v>42979</v>
      </c>
      <c r="F555" s="50">
        <v>340.95</v>
      </c>
      <c r="G555" s="51">
        <v>4</v>
      </c>
      <c r="H555" s="52">
        <f t="shared" si="8"/>
        <v>1363.8</v>
      </c>
    </row>
    <row r="556" spans="1:8" x14ac:dyDescent="0.3">
      <c r="A556" s="47" t="s">
        <v>72</v>
      </c>
      <c r="B556" s="48" t="s">
        <v>66</v>
      </c>
      <c r="C556" s="48" t="s">
        <v>22</v>
      </c>
      <c r="D556" s="48" t="s">
        <v>85</v>
      </c>
      <c r="E556" s="49">
        <v>42982</v>
      </c>
      <c r="F556" s="50">
        <v>340.95</v>
      </c>
      <c r="G556" s="51">
        <v>4</v>
      </c>
      <c r="H556" s="52">
        <f t="shared" si="8"/>
        <v>1363.8</v>
      </c>
    </row>
    <row r="557" spans="1:8" x14ac:dyDescent="0.3">
      <c r="A557" s="47" t="s">
        <v>77</v>
      </c>
      <c r="B557" s="48" t="s">
        <v>66</v>
      </c>
      <c r="C557" s="48" t="s">
        <v>16</v>
      </c>
      <c r="D557" s="48" t="s">
        <v>83</v>
      </c>
      <c r="E557" s="49">
        <v>42982</v>
      </c>
      <c r="F557" s="50">
        <v>340.95</v>
      </c>
      <c r="G557" s="51">
        <v>8</v>
      </c>
      <c r="H557" s="52">
        <f t="shared" si="8"/>
        <v>2727.6</v>
      </c>
    </row>
    <row r="558" spans="1:8" x14ac:dyDescent="0.3">
      <c r="A558" s="47" t="s">
        <v>75</v>
      </c>
      <c r="B558" s="48" t="s">
        <v>65</v>
      </c>
      <c r="C558" s="48" t="s">
        <v>22</v>
      </c>
      <c r="D558" s="48" t="s">
        <v>81</v>
      </c>
      <c r="E558" s="49">
        <v>42983</v>
      </c>
      <c r="F558" s="50">
        <v>79.989999999999995</v>
      </c>
      <c r="G558" s="51">
        <v>18</v>
      </c>
      <c r="H558" s="52">
        <f t="shared" si="8"/>
        <v>1439.82</v>
      </c>
    </row>
    <row r="559" spans="1:8" x14ac:dyDescent="0.3">
      <c r="A559" s="47" t="s">
        <v>79</v>
      </c>
      <c r="B559" s="48" t="s">
        <v>65</v>
      </c>
      <c r="C559" s="48" t="s">
        <v>22</v>
      </c>
      <c r="D559" s="48" t="s">
        <v>85</v>
      </c>
      <c r="E559" s="49">
        <v>42983</v>
      </c>
      <c r="F559" s="50">
        <v>79.989999999999995</v>
      </c>
      <c r="G559" s="51">
        <v>9</v>
      </c>
      <c r="H559" s="52">
        <f t="shared" si="8"/>
        <v>719.91</v>
      </c>
    </row>
    <row r="560" spans="1:8" x14ac:dyDescent="0.3">
      <c r="A560" s="47" t="s">
        <v>72</v>
      </c>
      <c r="B560" s="48" t="s">
        <v>65</v>
      </c>
      <c r="C560" s="48" t="s">
        <v>22</v>
      </c>
      <c r="D560" s="48" t="s">
        <v>82</v>
      </c>
      <c r="E560" s="49">
        <v>42986</v>
      </c>
      <c r="F560" s="50">
        <v>79.989999999999995</v>
      </c>
      <c r="G560" s="51">
        <v>1</v>
      </c>
      <c r="H560" s="52">
        <f t="shared" si="8"/>
        <v>79.989999999999995</v>
      </c>
    </row>
    <row r="561" spans="1:8" x14ac:dyDescent="0.3">
      <c r="A561" s="47" t="s">
        <v>73</v>
      </c>
      <c r="B561" s="48" t="s">
        <v>67</v>
      </c>
      <c r="C561" s="48" t="s">
        <v>22</v>
      </c>
      <c r="D561" s="48" t="s">
        <v>83</v>
      </c>
      <c r="E561" s="49">
        <v>42989</v>
      </c>
      <c r="F561" s="50">
        <v>799.95</v>
      </c>
      <c r="G561" s="51">
        <v>10</v>
      </c>
      <c r="H561" s="52">
        <f t="shared" si="8"/>
        <v>7999.5</v>
      </c>
    </row>
    <row r="562" spans="1:8" x14ac:dyDescent="0.3">
      <c r="A562" s="47" t="s">
        <v>73</v>
      </c>
      <c r="B562" s="48" t="s">
        <v>68</v>
      </c>
      <c r="C562" s="48" t="s">
        <v>22</v>
      </c>
      <c r="D562" s="48" t="s">
        <v>81</v>
      </c>
      <c r="E562" s="49">
        <v>42991</v>
      </c>
      <c r="F562" s="50">
        <v>340.95</v>
      </c>
      <c r="G562" s="51">
        <v>18</v>
      </c>
      <c r="H562" s="52">
        <f t="shared" si="8"/>
        <v>6137.0999999999995</v>
      </c>
    </row>
    <row r="563" spans="1:8" x14ac:dyDescent="0.3">
      <c r="A563" s="47" t="s">
        <v>71</v>
      </c>
      <c r="B563" s="48" t="s">
        <v>66</v>
      </c>
      <c r="C563" s="48" t="s">
        <v>16</v>
      </c>
      <c r="D563" s="48" t="s">
        <v>84</v>
      </c>
      <c r="E563" s="49">
        <v>42991</v>
      </c>
      <c r="F563" s="50">
        <v>340.95</v>
      </c>
      <c r="G563" s="51">
        <v>4</v>
      </c>
      <c r="H563" s="52">
        <f t="shared" si="8"/>
        <v>1363.8</v>
      </c>
    </row>
    <row r="564" spans="1:8" x14ac:dyDescent="0.3">
      <c r="A564" s="47" t="s">
        <v>76</v>
      </c>
      <c r="B564" s="48" t="s">
        <v>64</v>
      </c>
      <c r="C564" s="48" t="s">
        <v>8</v>
      </c>
      <c r="D564" s="48" t="s">
        <v>85</v>
      </c>
      <c r="E564" s="49">
        <v>42991</v>
      </c>
      <c r="F564" s="50">
        <v>168.95</v>
      </c>
      <c r="G564" s="51">
        <v>9</v>
      </c>
      <c r="H564" s="52">
        <f t="shared" si="8"/>
        <v>1520.55</v>
      </c>
    </row>
    <row r="565" spans="1:8" x14ac:dyDescent="0.3">
      <c r="A565" s="47" t="s">
        <v>80</v>
      </c>
      <c r="B565" s="48" t="s">
        <v>68</v>
      </c>
      <c r="C565" s="48" t="s">
        <v>8</v>
      </c>
      <c r="D565" s="48" t="s">
        <v>84</v>
      </c>
      <c r="E565" s="49">
        <v>42992</v>
      </c>
      <c r="F565" s="50">
        <v>340.95</v>
      </c>
      <c r="G565" s="51">
        <v>4</v>
      </c>
      <c r="H565" s="52">
        <f t="shared" si="8"/>
        <v>1363.8</v>
      </c>
    </row>
    <row r="566" spans="1:8" x14ac:dyDescent="0.3">
      <c r="A566" s="47" t="s">
        <v>78</v>
      </c>
      <c r="B566" s="48" t="s">
        <v>67</v>
      </c>
      <c r="C566" s="48" t="s">
        <v>12</v>
      </c>
      <c r="D566" s="48" t="s">
        <v>81</v>
      </c>
      <c r="E566" s="49">
        <v>42993</v>
      </c>
      <c r="F566" s="50">
        <v>799.95</v>
      </c>
      <c r="G566" s="51">
        <v>7</v>
      </c>
      <c r="H566" s="52">
        <f t="shared" si="8"/>
        <v>5599.6500000000005</v>
      </c>
    </row>
    <row r="567" spans="1:8" x14ac:dyDescent="0.3">
      <c r="A567" s="47" t="s">
        <v>76</v>
      </c>
      <c r="B567" s="48" t="s">
        <v>68</v>
      </c>
      <c r="C567" s="48" t="s">
        <v>8</v>
      </c>
      <c r="D567" s="48" t="s">
        <v>84</v>
      </c>
      <c r="E567" s="49">
        <v>42993</v>
      </c>
      <c r="F567" s="50">
        <v>340.95</v>
      </c>
      <c r="G567" s="51">
        <v>6</v>
      </c>
      <c r="H567" s="52">
        <f t="shared" si="8"/>
        <v>2045.6999999999998</v>
      </c>
    </row>
    <row r="568" spans="1:8" x14ac:dyDescent="0.3">
      <c r="A568" s="47" t="s">
        <v>71</v>
      </c>
      <c r="B568" s="48" t="s">
        <v>64</v>
      </c>
      <c r="C568" s="48" t="s">
        <v>16</v>
      </c>
      <c r="D568" s="48" t="s">
        <v>84</v>
      </c>
      <c r="E568" s="49">
        <v>42995</v>
      </c>
      <c r="F568" s="50">
        <v>168.95</v>
      </c>
      <c r="G568" s="51">
        <v>14</v>
      </c>
      <c r="H568" s="52">
        <f t="shared" si="8"/>
        <v>2365.2999999999997</v>
      </c>
    </row>
    <row r="569" spans="1:8" x14ac:dyDescent="0.3">
      <c r="A569" s="47" t="s">
        <v>72</v>
      </c>
      <c r="B569" s="48" t="s">
        <v>65</v>
      </c>
      <c r="C569" s="48" t="s">
        <v>22</v>
      </c>
      <c r="D569" s="48" t="s">
        <v>81</v>
      </c>
      <c r="E569" s="49">
        <v>42996</v>
      </c>
      <c r="F569" s="50">
        <v>79.989999999999995</v>
      </c>
      <c r="G569" s="51">
        <v>9</v>
      </c>
      <c r="H569" s="52">
        <f t="shared" si="8"/>
        <v>719.91</v>
      </c>
    </row>
    <row r="570" spans="1:8" x14ac:dyDescent="0.3">
      <c r="A570" s="47" t="s">
        <v>69</v>
      </c>
      <c r="B570" s="48" t="s">
        <v>68</v>
      </c>
      <c r="C570" s="48" t="s">
        <v>16</v>
      </c>
      <c r="D570" s="48" t="s">
        <v>83</v>
      </c>
      <c r="E570" s="49">
        <v>42996</v>
      </c>
      <c r="F570" s="50">
        <v>340.95</v>
      </c>
      <c r="G570" s="51">
        <v>10</v>
      </c>
      <c r="H570" s="52">
        <f t="shared" si="8"/>
        <v>3409.5</v>
      </c>
    </row>
    <row r="571" spans="1:8" x14ac:dyDescent="0.3">
      <c r="A571" s="47" t="s">
        <v>69</v>
      </c>
      <c r="B571" s="48" t="s">
        <v>66</v>
      </c>
      <c r="C571" s="48" t="s">
        <v>8</v>
      </c>
      <c r="D571" s="48" t="s">
        <v>83</v>
      </c>
      <c r="E571" s="49">
        <v>42996</v>
      </c>
      <c r="F571" s="50">
        <v>340.95</v>
      </c>
      <c r="G571" s="51">
        <v>13</v>
      </c>
      <c r="H571" s="52">
        <f t="shared" si="8"/>
        <v>4432.3499999999995</v>
      </c>
    </row>
    <row r="572" spans="1:8" x14ac:dyDescent="0.3">
      <c r="A572" s="47" t="s">
        <v>79</v>
      </c>
      <c r="B572" s="48" t="s">
        <v>67</v>
      </c>
      <c r="C572" s="48" t="s">
        <v>22</v>
      </c>
      <c r="D572" s="48" t="s">
        <v>81</v>
      </c>
      <c r="E572" s="49">
        <v>42997</v>
      </c>
      <c r="F572" s="50">
        <v>799.95</v>
      </c>
      <c r="G572" s="51">
        <v>12</v>
      </c>
      <c r="H572" s="52">
        <f t="shared" si="8"/>
        <v>9599.4000000000015</v>
      </c>
    </row>
    <row r="573" spans="1:8" x14ac:dyDescent="0.3">
      <c r="A573" s="47" t="s">
        <v>69</v>
      </c>
      <c r="B573" s="48" t="s">
        <v>68</v>
      </c>
      <c r="C573" s="48" t="s">
        <v>16</v>
      </c>
      <c r="D573" s="48" t="s">
        <v>84</v>
      </c>
      <c r="E573" s="49">
        <v>42997</v>
      </c>
      <c r="F573" s="50">
        <v>340.95</v>
      </c>
      <c r="G573" s="51">
        <v>4</v>
      </c>
      <c r="H573" s="52">
        <f t="shared" si="8"/>
        <v>1363.8</v>
      </c>
    </row>
    <row r="574" spans="1:8" x14ac:dyDescent="0.3">
      <c r="A574" s="47" t="s">
        <v>77</v>
      </c>
      <c r="B574" s="48" t="s">
        <v>66</v>
      </c>
      <c r="C574" s="48" t="s">
        <v>16</v>
      </c>
      <c r="D574" s="48" t="s">
        <v>82</v>
      </c>
      <c r="E574" s="49">
        <v>42998</v>
      </c>
      <c r="F574" s="50">
        <v>340.95</v>
      </c>
      <c r="G574" s="51">
        <v>6</v>
      </c>
      <c r="H574" s="52">
        <f t="shared" si="8"/>
        <v>2045.6999999999998</v>
      </c>
    </row>
    <row r="575" spans="1:8" x14ac:dyDescent="0.3">
      <c r="A575" s="47" t="s">
        <v>71</v>
      </c>
      <c r="B575" s="48" t="s">
        <v>65</v>
      </c>
      <c r="C575" s="48" t="s">
        <v>16</v>
      </c>
      <c r="D575" s="48" t="s">
        <v>84</v>
      </c>
      <c r="E575" s="49">
        <v>42999</v>
      </c>
      <c r="F575" s="50">
        <v>79.989999999999995</v>
      </c>
      <c r="G575" s="51">
        <v>2</v>
      </c>
      <c r="H575" s="52">
        <f t="shared" si="8"/>
        <v>159.97999999999999</v>
      </c>
    </row>
    <row r="576" spans="1:8" x14ac:dyDescent="0.3">
      <c r="A576" s="47" t="s">
        <v>77</v>
      </c>
      <c r="B576" s="48" t="s">
        <v>64</v>
      </c>
      <c r="C576" s="48" t="s">
        <v>16</v>
      </c>
      <c r="D576" s="48" t="s">
        <v>85</v>
      </c>
      <c r="E576" s="49">
        <v>42999</v>
      </c>
      <c r="F576" s="50">
        <v>168.95</v>
      </c>
      <c r="G576" s="51">
        <v>15</v>
      </c>
      <c r="H576" s="52">
        <f t="shared" si="8"/>
        <v>2534.25</v>
      </c>
    </row>
    <row r="577" spans="1:8" x14ac:dyDescent="0.3">
      <c r="A577" s="47" t="s">
        <v>75</v>
      </c>
      <c r="B577" s="48" t="s">
        <v>64</v>
      </c>
      <c r="C577" s="48" t="s">
        <v>22</v>
      </c>
      <c r="D577" s="48" t="s">
        <v>83</v>
      </c>
      <c r="E577" s="49">
        <v>43002</v>
      </c>
      <c r="F577" s="50">
        <v>168.95</v>
      </c>
      <c r="G577" s="51">
        <v>9</v>
      </c>
      <c r="H577" s="52">
        <f t="shared" si="8"/>
        <v>1520.55</v>
      </c>
    </row>
    <row r="578" spans="1:8" x14ac:dyDescent="0.3">
      <c r="A578" s="47" t="s">
        <v>80</v>
      </c>
      <c r="B578" s="48" t="s">
        <v>66</v>
      </c>
      <c r="C578" s="48" t="s">
        <v>8</v>
      </c>
      <c r="D578" s="48" t="s">
        <v>82</v>
      </c>
      <c r="E578" s="49">
        <v>43003</v>
      </c>
      <c r="F578" s="50">
        <v>340.95</v>
      </c>
      <c r="G578" s="51">
        <v>4</v>
      </c>
      <c r="H578" s="52">
        <f t="shared" ref="H578:H641" si="9">F578*G578</f>
        <v>1363.8</v>
      </c>
    </row>
    <row r="579" spans="1:8" x14ac:dyDescent="0.3">
      <c r="A579" s="47" t="s">
        <v>70</v>
      </c>
      <c r="B579" s="48" t="s">
        <v>68</v>
      </c>
      <c r="C579" s="48" t="s">
        <v>12</v>
      </c>
      <c r="D579" s="48" t="s">
        <v>84</v>
      </c>
      <c r="E579" s="49">
        <v>43003</v>
      </c>
      <c r="F579" s="50">
        <v>340.95</v>
      </c>
      <c r="G579" s="51">
        <v>10</v>
      </c>
      <c r="H579" s="52">
        <f t="shared" si="9"/>
        <v>3409.5</v>
      </c>
    </row>
    <row r="580" spans="1:8" x14ac:dyDescent="0.3">
      <c r="A580" s="47" t="s">
        <v>72</v>
      </c>
      <c r="B580" s="48" t="s">
        <v>66</v>
      </c>
      <c r="C580" s="48" t="s">
        <v>22</v>
      </c>
      <c r="D580" s="48" t="s">
        <v>84</v>
      </c>
      <c r="E580" s="49">
        <v>43003</v>
      </c>
      <c r="F580" s="50">
        <v>340.95</v>
      </c>
      <c r="G580" s="51">
        <v>10</v>
      </c>
      <c r="H580" s="52">
        <f t="shared" si="9"/>
        <v>3409.5</v>
      </c>
    </row>
    <row r="581" spans="1:8" x14ac:dyDescent="0.3">
      <c r="A581" s="47" t="s">
        <v>80</v>
      </c>
      <c r="B581" s="48" t="s">
        <v>68</v>
      </c>
      <c r="C581" s="48" t="s">
        <v>8</v>
      </c>
      <c r="D581" s="48" t="s">
        <v>85</v>
      </c>
      <c r="E581" s="49">
        <v>43004</v>
      </c>
      <c r="F581" s="50">
        <v>340.95</v>
      </c>
      <c r="G581" s="51">
        <v>4</v>
      </c>
      <c r="H581" s="52">
        <f t="shared" si="9"/>
        <v>1363.8</v>
      </c>
    </row>
    <row r="582" spans="1:8" x14ac:dyDescent="0.3">
      <c r="A582" s="47" t="s">
        <v>69</v>
      </c>
      <c r="B582" s="48" t="s">
        <v>66</v>
      </c>
      <c r="C582" s="48" t="s">
        <v>8</v>
      </c>
      <c r="D582" s="48" t="s">
        <v>84</v>
      </c>
      <c r="E582" s="49">
        <v>43005</v>
      </c>
      <c r="F582" s="50">
        <v>340.95</v>
      </c>
      <c r="G582" s="51">
        <v>6</v>
      </c>
      <c r="H582" s="52">
        <f t="shared" si="9"/>
        <v>2045.6999999999998</v>
      </c>
    </row>
    <row r="583" spans="1:8" x14ac:dyDescent="0.3">
      <c r="A583" s="47" t="s">
        <v>80</v>
      </c>
      <c r="B583" s="48" t="s">
        <v>66</v>
      </c>
      <c r="C583" s="48" t="s">
        <v>8</v>
      </c>
      <c r="D583" s="48" t="s">
        <v>85</v>
      </c>
      <c r="E583" s="49">
        <v>43005</v>
      </c>
      <c r="F583" s="50">
        <v>340.95</v>
      </c>
      <c r="G583" s="51">
        <v>6</v>
      </c>
      <c r="H583" s="52">
        <f t="shared" si="9"/>
        <v>2045.6999999999998</v>
      </c>
    </row>
    <row r="584" spans="1:8" x14ac:dyDescent="0.3">
      <c r="A584" s="47" t="s">
        <v>77</v>
      </c>
      <c r="B584" s="48" t="s">
        <v>66</v>
      </c>
      <c r="C584" s="48" t="s">
        <v>16</v>
      </c>
      <c r="D584" s="48" t="s">
        <v>82</v>
      </c>
      <c r="E584" s="49">
        <v>43007</v>
      </c>
      <c r="F584" s="50">
        <v>340.95</v>
      </c>
      <c r="G584" s="51">
        <v>7</v>
      </c>
      <c r="H584" s="52">
        <f t="shared" si="9"/>
        <v>2386.65</v>
      </c>
    </row>
    <row r="585" spans="1:8" x14ac:dyDescent="0.3">
      <c r="A585" s="47" t="s">
        <v>75</v>
      </c>
      <c r="B585" s="48" t="s">
        <v>64</v>
      </c>
      <c r="C585" s="48" t="s">
        <v>22</v>
      </c>
      <c r="D585" s="48" t="s">
        <v>81</v>
      </c>
      <c r="E585" s="49">
        <v>43007</v>
      </c>
      <c r="F585" s="50">
        <v>168.95</v>
      </c>
      <c r="G585" s="51">
        <v>8</v>
      </c>
      <c r="H585" s="52">
        <f t="shared" si="9"/>
        <v>1351.6</v>
      </c>
    </row>
    <row r="586" spans="1:8" x14ac:dyDescent="0.3">
      <c r="A586" s="47" t="s">
        <v>79</v>
      </c>
      <c r="B586" s="48" t="s">
        <v>66</v>
      </c>
      <c r="C586" s="48" t="s">
        <v>22</v>
      </c>
      <c r="D586" s="48" t="s">
        <v>81</v>
      </c>
      <c r="E586" s="49">
        <v>43007</v>
      </c>
      <c r="F586" s="50">
        <v>340.95</v>
      </c>
      <c r="G586" s="51">
        <v>15</v>
      </c>
      <c r="H586" s="52">
        <f t="shared" si="9"/>
        <v>5114.25</v>
      </c>
    </row>
    <row r="587" spans="1:8" x14ac:dyDescent="0.3">
      <c r="A587" s="47" t="s">
        <v>75</v>
      </c>
      <c r="B587" s="48" t="s">
        <v>68</v>
      </c>
      <c r="C587" s="48" t="s">
        <v>22</v>
      </c>
      <c r="D587" s="48" t="s">
        <v>85</v>
      </c>
      <c r="E587" s="49">
        <v>43007</v>
      </c>
      <c r="F587" s="50">
        <v>340.95</v>
      </c>
      <c r="G587" s="51">
        <v>4</v>
      </c>
      <c r="H587" s="52">
        <f t="shared" si="9"/>
        <v>1363.8</v>
      </c>
    </row>
    <row r="588" spans="1:8" x14ac:dyDescent="0.3">
      <c r="A588" s="47" t="s">
        <v>80</v>
      </c>
      <c r="B588" s="48" t="s">
        <v>66</v>
      </c>
      <c r="C588" s="48" t="s">
        <v>8</v>
      </c>
      <c r="D588" s="48" t="s">
        <v>84</v>
      </c>
      <c r="E588" s="49">
        <v>43010</v>
      </c>
      <c r="F588" s="50">
        <v>340.95</v>
      </c>
      <c r="G588" s="51">
        <v>12</v>
      </c>
      <c r="H588" s="52">
        <f t="shared" si="9"/>
        <v>4091.3999999999996</v>
      </c>
    </row>
    <row r="589" spans="1:8" x14ac:dyDescent="0.3">
      <c r="A589" s="47" t="s">
        <v>79</v>
      </c>
      <c r="B589" s="48" t="s">
        <v>67</v>
      </c>
      <c r="C589" s="48" t="s">
        <v>22</v>
      </c>
      <c r="D589" s="48" t="s">
        <v>83</v>
      </c>
      <c r="E589" s="49">
        <v>43011</v>
      </c>
      <c r="F589" s="50">
        <v>799.95</v>
      </c>
      <c r="G589" s="51">
        <v>9</v>
      </c>
      <c r="H589" s="52">
        <f t="shared" si="9"/>
        <v>7199.55</v>
      </c>
    </row>
    <row r="590" spans="1:8" x14ac:dyDescent="0.3">
      <c r="A590" s="47" t="s">
        <v>71</v>
      </c>
      <c r="B590" s="48" t="s">
        <v>68</v>
      </c>
      <c r="C590" s="48" t="s">
        <v>16</v>
      </c>
      <c r="D590" s="48" t="s">
        <v>85</v>
      </c>
      <c r="E590" s="49">
        <v>43013</v>
      </c>
      <c r="F590" s="50">
        <v>340.95</v>
      </c>
      <c r="G590" s="51">
        <v>12</v>
      </c>
      <c r="H590" s="52">
        <f t="shared" si="9"/>
        <v>4091.3999999999996</v>
      </c>
    </row>
    <row r="591" spans="1:8" x14ac:dyDescent="0.3">
      <c r="A591" s="47" t="s">
        <v>72</v>
      </c>
      <c r="B591" s="48" t="s">
        <v>67</v>
      </c>
      <c r="C591" s="48" t="s">
        <v>22</v>
      </c>
      <c r="D591" s="48" t="s">
        <v>85</v>
      </c>
      <c r="E591" s="49">
        <v>43013</v>
      </c>
      <c r="F591" s="50">
        <v>799.95</v>
      </c>
      <c r="G591" s="51">
        <v>13</v>
      </c>
      <c r="H591" s="52">
        <f t="shared" si="9"/>
        <v>10399.35</v>
      </c>
    </row>
    <row r="592" spans="1:8" x14ac:dyDescent="0.3">
      <c r="A592" s="47" t="s">
        <v>73</v>
      </c>
      <c r="B592" s="48" t="s">
        <v>65</v>
      </c>
      <c r="C592" s="48" t="s">
        <v>22</v>
      </c>
      <c r="D592" s="48" t="s">
        <v>85</v>
      </c>
      <c r="E592" s="49">
        <v>43013</v>
      </c>
      <c r="F592" s="50">
        <v>79.989999999999995</v>
      </c>
      <c r="G592" s="51">
        <v>7</v>
      </c>
      <c r="H592" s="52">
        <f t="shared" si="9"/>
        <v>559.92999999999995</v>
      </c>
    </row>
    <row r="593" spans="1:8" x14ac:dyDescent="0.3">
      <c r="A593" s="47" t="s">
        <v>75</v>
      </c>
      <c r="B593" s="48" t="s">
        <v>64</v>
      </c>
      <c r="C593" s="48" t="s">
        <v>22</v>
      </c>
      <c r="D593" s="48" t="s">
        <v>82</v>
      </c>
      <c r="E593" s="49">
        <v>43017</v>
      </c>
      <c r="F593" s="50">
        <v>168.95</v>
      </c>
      <c r="G593" s="51">
        <v>1</v>
      </c>
      <c r="H593" s="52">
        <f t="shared" si="9"/>
        <v>168.95</v>
      </c>
    </row>
    <row r="594" spans="1:8" x14ac:dyDescent="0.3">
      <c r="A594" s="47" t="s">
        <v>76</v>
      </c>
      <c r="B594" s="48" t="s">
        <v>65</v>
      </c>
      <c r="C594" s="48" t="s">
        <v>8</v>
      </c>
      <c r="D594" s="48" t="s">
        <v>81</v>
      </c>
      <c r="E594" s="49">
        <v>43017</v>
      </c>
      <c r="F594" s="50">
        <v>79.989999999999995</v>
      </c>
      <c r="G594" s="51">
        <v>7</v>
      </c>
      <c r="H594" s="52">
        <f t="shared" si="9"/>
        <v>559.92999999999995</v>
      </c>
    </row>
    <row r="595" spans="1:8" x14ac:dyDescent="0.3">
      <c r="A595" s="47" t="s">
        <v>79</v>
      </c>
      <c r="B595" s="48" t="s">
        <v>64</v>
      </c>
      <c r="C595" s="48" t="s">
        <v>22</v>
      </c>
      <c r="D595" s="48" t="s">
        <v>84</v>
      </c>
      <c r="E595" s="49">
        <v>43018</v>
      </c>
      <c r="F595" s="50">
        <v>168.95</v>
      </c>
      <c r="G595" s="51">
        <v>12</v>
      </c>
      <c r="H595" s="52">
        <f t="shared" si="9"/>
        <v>2027.3999999999999</v>
      </c>
    </row>
    <row r="596" spans="1:8" x14ac:dyDescent="0.3">
      <c r="A596" s="47" t="s">
        <v>76</v>
      </c>
      <c r="B596" s="48" t="s">
        <v>67</v>
      </c>
      <c r="C596" s="48" t="s">
        <v>8</v>
      </c>
      <c r="D596" s="48" t="s">
        <v>83</v>
      </c>
      <c r="E596" s="49">
        <v>43018</v>
      </c>
      <c r="F596" s="50">
        <v>799.95</v>
      </c>
      <c r="G596" s="51">
        <v>5</v>
      </c>
      <c r="H596" s="52">
        <f t="shared" si="9"/>
        <v>3999.75</v>
      </c>
    </row>
    <row r="597" spans="1:8" x14ac:dyDescent="0.3">
      <c r="A597" s="47" t="s">
        <v>77</v>
      </c>
      <c r="B597" s="48" t="s">
        <v>66</v>
      </c>
      <c r="C597" s="48" t="s">
        <v>16</v>
      </c>
      <c r="D597" s="48" t="s">
        <v>84</v>
      </c>
      <c r="E597" s="49">
        <v>43019</v>
      </c>
      <c r="F597" s="50">
        <v>340.95</v>
      </c>
      <c r="G597" s="51">
        <v>2</v>
      </c>
      <c r="H597" s="52">
        <f t="shared" si="9"/>
        <v>681.9</v>
      </c>
    </row>
    <row r="598" spans="1:8" x14ac:dyDescent="0.3">
      <c r="A598" s="47" t="s">
        <v>77</v>
      </c>
      <c r="B598" s="48" t="s">
        <v>67</v>
      </c>
      <c r="C598" s="48" t="s">
        <v>16</v>
      </c>
      <c r="D598" s="48" t="s">
        <v>85</v>
      </c>
      <c r="E598" s="49">
        <v>43020</v>
      </c>
      <c r="F598" s="50">
        <v>799.95</v>
      </c>
      <c r="G598" s="51">
        <v>14</v>
      </c>
      <c r="H598" s="52">
        <f t="shared" si="9"/>
        <v>11199.300000000001</v>
      </c>
    </row>
    <row r="599" spans="1:8" x14ac:dyDescent="0.3">
      <c r="A599" s="47" t="s">
        <v>78</v>
      </c>
      <c r="B599" s="48" t="s">
        <v>65</v>
      </c>
      <c r="C599" s="48" t="s">
        <v>12</v>
      </c>
      <c r="D599" s="48" t="s">
        <v>85</v>
      </c>
      <c r="E599" s="49">
        <v>43021</v>
      </c>
      <c r="F599" s="50">
        <v>79.989999999999995</v>
      </c>
      <c r="G599" s="51">
        <v>9</v>
      </c>
      <c r="H599" s="52">
        <f t="shared" si="9"/>
        <v>719.91</v>
      </c>
    </row>
    <row r="600" spans="1:8" x14ac:dyDescent="0.3">
      <c r="A600" s="47" t="s">
        <v>80</v>
      </c>
      <c r="B600" s="48" t="s">
        <v>67</v>
      </c>
      <c r="C600" s="48" t="s">
        <v>8</v>
      </c>
      <c r="D600" s="48" t="s">
        <v>84</v>
      </c>
      <c r="E600" s="49">
        <v>43023</v>
      </c>
      <c r="F600" s="50">
        <v>799.95</v>
      </c>
      <c r="G600" s="51">
        <v>10</v>
      </c>
      <c r="H600" s="52">
        <f t="shared" si="9"/>
        <v>7999.5</v>
      </c>
    </row>
    <row r="601" spans="1:8" x14ac:dyDescent="0.3">
      <c r="A601" s="47" t="s">
        <v>78</v>
      </c>
      <c r="B601" s="48" t="s">
        <v>67</v>
      </c>
      <c r="C601" s="48" t="s">
        <v>12</v>
      </c>
      <c r="D601" s="48" t="s">
        <v>82</v>
      </c>
      <c r="E601" s="49">
        <v>43024</v>
      </c>
      <c r="F601" s="50">
        <v>799.95</v>
      </c>
      <c r="G601" s="51">
        <v>8</v>
      </c>
      <c r="H601" s="52">
        <f t="shared" si="9"/>
        <v>6399.6</v>
      </c>
    </row>
    <row r="602" spans="1:8" x14ac:dyDescent="0.3">
      <c r="A602" s="47" t="s">
        <v>71</v>
      </c>
      <c r="B602" s="48" t="s">
        <v>67</v>
      </c>
      <c r="C602" s="48" t="s">
        <v>16</v>
      </c>
      <c r="D602" s="48" t="s">
        <v>81</v>
      </c>
      <c r="E602" s="49">
        <v>43025</v>
      </c>
      <c r="F602" s="50">
        <v>799.95</v>
      </c>
      <c r="G602" s="51">
        <v>11</v>
      </c>
      <c r="H602" s="52">
        <f t="shared" si="9"/>
        <v>8799.4500000000007</v>
      </c>
    </row>
    <row r="603" spans="1:8" x14ac:dyDescent="0.3">
      <c r="A603" s="47" t="s">
        <v>72</v>
      </c>
      <c r="B603" s="48" t="s">
        <v>65</v>
      </c>
      <c r="C603" s="48" t="s">
        <v>22</v>
      </c>
      <c r="D603" s="48" t="s">
        <v>85</v>
      </c>
      <c r="E603" s="49">
        <v>43025</v>
      </c>
      <c r="F603" s="50">
        <v>79.989999999999995</v>
      </c>
      <c r="G603" s="51">
        <v>6</v>
      </c>
      <c r="H603" s="52">
        <f t="shared" si="9"/>
        <v>479.93999999999994</v>
      </c>
    </row>
    <row r="604" spans="1:8" x14ac:dyDescent="0.3">
      <c r="A604" s="47" t="s">
        <v>78</v>
      </c>
      <c r="B604" s="48" t="s">
        <v>67</v>
      </c>
      <c r="C604" s="48" t="s">
        <v>12</v>
      </c>
      <c r="D604" s="48" t="s">
        <v>83</v>
      </c>
      <c r="E604" s="49">
        <v>43026</v>
      </c>
      <c r="F604" s="50">
        <v>799.95</v>
      </c>
      <c r="G604" s="51">
        <v>9</v>
      </c>
      <c r="H604" s="52">
        <f t="shared" si="9"/>
        <v>7199.55</v>
      </c>
    </row>
    <row r="605" spans="1:8" x14ac:dyDescent="0.3">
      <c r="A605" s="47" t="s">
        <v>69</v>
      </c>
      <c r="B605" s="48" t="s">
        <v>66</v>
      </c>
      <c r="C605" s="48" t="s">
        <v>8</v>
      </c>
      <c r="D605" s="48" t="s">
        <v>85</v>
      </c>
      <c r="E605" s="49">
        <v>43027</v>
      </c>
      <c r="F605" s="50">
        <v>340.95</v>
      </c>
      <c r="G605" s="51">
        <v>4</v>
      </c>
      <c r="H605" s="52">
        <f t="shared" si="9"/>
        <v>1363.8</v>
      </c>
    </row>
    <row r="606" spans="1:8" x14ac:dyDescent="0.3">
      <c r="A606" s="47" t="s">
        <v>77</v>
      </c>
      <c r="B606" s="48" t="s">
        <v>67</v>
      </c>
      <c r="C606" s="48" t="s">
        <v>16</v>
      </c>
      <c r="D606" s="48" t="s">
        <v>81</v>
      </c>
      <c r="E606" s="49">
        <v>43028</v>
      </c>
      <c r="F606" s="50">
        <v>799.95</v>
      </c>
      <c r="G606" s="51">
        <v>20</v>
      </c>
      <c r="H606" s="52">
        <f t="shared" si="9"/>
        <v>15999</v>
      </c>
    </row>
    <row r="607" spans="1:8" x14ac:dyDescent="0.3">
      <c r="A607" s="47" t="s">
        <v>75</v>
      </c>
      <c r="B607" s="48" t="s">
        <v>64</v>
      </c>
      <c r="C607" s="48" t="s">
        <v>22</v>
      </c>
      <c r="D607" s="48" t="s">
        <v>83</v>
      </c>
      <c r="E607" s="49">
        <v>43028</v>
      </c>
      <c r="F607" s="50">
        <v>168.95</v>
      </c>
      <c r="G607" s="51">
        <v>1</v>
      </c>
      <c r="H607" s="52">
        <f t="shared" si="9"/>
        <v>168.95</v>
      </c>
    </row>
    <row r="608" spans="1:8" x14ac:dyDescent="0.3">
      <c r="A608" s="47" t="s">
        <v>77</v>
      </c>
      <c r="B608" s="48" t="s">
        <v>68</v>
      </c>
      <c r="C608" s="48" t="s">
        <v>16</v>
      </c>
      <c r="D608" s="48" t="s">
        <v>82</v>
      </c>
      <c r="E608" s="49">
        <v>43030</v>
      </c>
      <c r="F608" s="50">
        <v>340.95</v>
      </c>
      <c r="G608" s="51">
        <v>10</v>
      </c>
      <c r="H608" s="52">
        <f t="shared" si="9"/>
        <v>3409.5</v>
      </c>
    </row>
    <row r="609" spans="1:8" x14ac:dyDescent="0.3">
      <c r="A609" s="47" t="s">
        <v>69</v>
      </c>
      <c r="B609" s="48" t="s">
        <v>68</v>
      </c>
      <c r="C609" s="48" t="s">
        <v>16</v>
      </c>
      <c r="D609" s="48" t="s">
        <v>85</v>
      </c>
      <c r="E609" s="49">
        <v>43030</v>
      </c>
      <c r="F609" s="50">
        <v>340.95</v>
      </c>
      <c r="G609" s="51">
        <v>1</v>
      </c>
      <c r="H609" s="52">
        <f t="shared" si="9"/>
        <v>340.95</v>
      </c>
    </row>
    <row r="610" spans="1:8" x14ac:dyDescent="0.3">
      <c r="A610" s="47" t="s">
        <v>73</v>
      </c>
      <c r="B610" s="48" t="s">
        <v>64</v>
      </c>
      <c r="C610" s="48" t="s">
        <v>22</v>
      </c>
      <c r="D610" s="48" t="s">
        <v>82</v>
      </c>
      <c r="E610" s="49">
        <v>43031</v>
      </c>
      <c r="F610" s="50">
        <v>168.95</v>
      </c>
      <c r="G610" s="51">
        <v>7</v>
      </c>
      <c r="H610" s="52">
        <f t="shared" si="9"/>
        <v>1182.6499999999999</v>
      </c>
    </row>
    <row r="611" spans="1:8" x14ac:dyDescent="0.3">
      <c r="A611" s="47" t="s">
        <v>72</v>
      </c>
      <c r="B611" s="48" t="s">
        <v>65</v>
      </c>
      <c r="C611" s="48" t="s">
        <v>22</v>
      </c>
      <c r="D611" s="48" t="s">
        <v>84</v>
      </c>
      <c r="E611" s="49">
        <v>43031</v>
      </c>
      <c r="F611" s="50">
        <v>79.989999999999995</v>
      </c>
      <c r="G611" s="51">
        <v>11</v>
      </c>
      <c r="H611" s="52">
        <f t="shared" si="9"/>
        <v>879.89</v>
      </c>
    </row>
    <row r="612" spans="1:8" x14ac:dyDescent="0.3">
      <c r="A612" s="47" t="s">
        <v>69</v>
      </c>
      <c r="B612" s="48" t="s">
        <v>68</v>
      </c>
      <c r="C612" s="48" t="s">
        <v>16</v>
      </c>
      <c r="D612" s="48" t="s">
        <v>83</v>
      </c>
      <c r="E612" s="49">
        <v>43031</v>
      </c>
      <c r="F612" s="50">
        <v>340.95</v>
      </c>
      <c r="G612" s="51">
        <v>9</v>
      </c>
      <c r="H612" s="52">
        <f t="shared" si="9"/>
        <v>3068.5499999999997</v>
      </c>
    </row>
    <row r="613" spans="1:8" x14ac:dyDescent="0.3">
      <c r="A613" s="47" t="s">
        <v>78</v>
      </c>
      <c r="B613" s="48" t="s">
        <v>65</v>
      </c>
      <c r="C613" s="48" t="s">
        <v>12</v>
      </c>
      <c r="D613" s="48" t="s">
        <v>83</v>
      </c>
      <c r="E613" s="49">
        <v>43031</v>
      </c>
      <c r="F613" s="50">
        <v>79.989999999999995</v>
      </c>
      <c r="G613" s="51">
        <v>7</v>
      </c>
      <c r="H613" s="52">
        <f t="shared" si="9"/>
        <v>559.92999999999995</v>
      </c>
    </row>
    <row r="614" spans="1:8" x14ac:dyDescent="0.3">
      <c r="A614" s="47" t="s">
        <v>72</v>
      </c>
      <c r="B614" s="48" t="s">
        <v>64</v>
      </c>
      <c r="C614" s="48" t="s">
        <v>22</v>
      </c>
      <c r="D614" s="48" t="s">
        <v>84</v>
      </c>
      <c r="E614" s="49">
        <v>43032</v>
      </c>
      <c r="F614" s="50">
        <v>168.95</v>
      </c>
      <c r="G614" s="51">
        <v>3</v>
      </c>
      <c r="H614" s="52">
        <f t="shared" si="9"/>
        <v>506.84999999999997</v>
      </c>
    </row>
    <row r="615" spans="1:8" x14ac:dyDescent="0.3">
      <c r="A615" s="47" t="s">
        <v>80</v>
      </c>
      <c r="B615" s="48" t="s">
        <v>68</v>
      </c>
      <c r="C615" s="48" t="s">
        <v>8</v>
      </c>
      <c r="D615" s="48" t="s">
        <v>82</v>
      </c>
      <c r="E615" s="49">
        <v>43035</v>
      </c>
      <c r="F615" s="50">
        <v>340.95</v>
      </c>
      <c r="G615" s="51">
        <v>10</v>
      </c>
      <c r="H615" s="52">
        <f t="shared" si="9"/>
        <v>3409.5</v>
      </c>
    </row>
    <row r="616" spans="1:8" x14ac:dyDescent="0.3">
      <c r="A616" s="47" t="s">
        <v>77</v>
      </c>
      <c r="B616" s="48" t="s">
        <v>65</v>
      </c>
      <c r="C616" s="48" t="s">
        <v>16</v>
      </c>
      <c r="D616" s="48" t="s">
        <v>81</v>
      </c>
      <c r="E616" s="49">
        <v>43035</v>
      </c>
      <c r="F616" s="50">
        <v>79.989999999999995</v>
      </c>
      <c r="G616" s="51">
        <v>8</v>
      </c>
      <c r="H616" s="52">
        <f t="shared" si="9"/>
        <v>639.91999999999996</v>
      </c>
    </row>
    <row r="617" spans="1:8" x14ac:dyDescent="0.3">
      <c r="A617" s="47" t="s">
        <v>70</v>
      </c>
      <c r="B617" s="48" t="s">
        <v>68</v>
      </c>
      <c r="C617" s="48" t="s">
        <v>12</v>
      </c>
      <c r="D617" s="48" t="s">
        <v>84</v>
      </c>
      <c r="E617" s="49">
        <v>43035</v>
      </c>
      <c r="F617" s="50">
        <v>340.95</v>
      </c>
      <c r="G617" s="51">
        <v>2</v>
      </c>
      <c r="H617" s="52">
        <f t="shared" si="9"/>
        <v>681.9</v>
      </c>
    </row>
    <row r="618" spans="1:8" x14ac:dyDescent="0.3">
      <c r="A618" s="47" t="s">
        <v>72</v>
      </c>
      <c r="B618" s="48" t="s">
        <v>66</v>
      </c>
      <c r="C618" s="48" t="s">
        <v>22</v>
      </c>
      <c r="D618" s="48" t="s">
        <v>84</v>
      </c>
      <c r="E618" s="49">
        <v>43035</v>
      </c>
      <c r="F618" s="50">
        <v>340.95</v>
      </c>
      <c r="G618" s="51">
        <v>8</v>
      </c>
      <c r="H618" s="52">
        <f t="shared" si="9"/>
        <v>2727.6</v>
      </c>
    </row>
    <row r="619" spans="1:8" x14ac:dyDescent="0.3">
      <c r="A619" s="47" t="s">
        <v>77</v>
      </c>
      <c r="B619" s="48" t="s">
        <v>64</v>
      </c>
      <c r="C619" s="48" t="s">
        <v>16</v>
      </c>
      <c r="D619" s="48" t="s">
        <v>84</v>
      </c>
      <c r="E619" s="49">
        <v>43037</v>
      </c>
      <c r="F619" s="50">
        <v>168.95</v>
      </c>
      <c r="G619" s="51">
        <v>14</v>
      </c>
      <c r="H619" s="52">
        <f t="shared" si="9"/>
        <v>2365.2999999999997</v>
      </c>
    </row>
    <row r="620" spans="1:8" x14ac:dyDescent="0.3">
      <c r="A620" s="47" t="s">
        <v>80</v>
      </c>
      <c r="B620" s="48" t="s">
        <v>65</v>
      </c>
      <c r="C620" s="48" t="s">
        <v>8</v>
      </c>
      <c r="D620" s="48" t="s">
        <v>84</v>
      </c>
      <c r="E620" s="49">
        <v>43037</v>
      </c>
      <c r="F620" s="50">
        <v>79.989999999999995</v>
      </c>
      <c r="G620" s="51">
        <v>10</v>
      </c>
      <c r="H620" s="52">
        <f t="shared" si="9"/>
        <v>799.9</v>
      </c>
    </row>
    <row r="621" spans="1:8" x14ac:dyDescent="0.3">
      <c r="A621" s="47" t="s">
        <v>80</v>
      </c>
      <c r="B621" s="48" t="s">
        <v>66</v>
      </c>
      <c r="C621" s="48" t="s">
        <v>8</v>
      </c>
      <c r="D621" s="48" t="s">
        <v>85</v>
      </c>
      <c r="E621" s="49">
        <v>43037</v>
      </c>
      <c r="F621" s="50">
        <v>340.95</v>
      </c>
      <c r="G621" s="51">
        <v>5</v>
      </c>
      <c r="H621" s="52">
        <f t="shared" si="9"/>
        <v>1704.75</v>
      </c>
    </row>
    <row r="622" spans="1:8" x14ac:dyDescent="0.3">
      <c r="A622" s="47" t="s">
        <v>76</v>
      </c>
      <c r="B622" s="48" t="s">
        <v>65</v>
      </c>
      <c r="C622" s="48" t="s">
        <v>8</v>
      </c>
      <c r="D622" s="48" t="s">
        <v>84</v>
      </c>
      <c r="E622" s="49">
        <v>43038</v>
      </c>
      <c r="F622" s="50">
        <v>79.989999999999995</v>
      </c>
      <c r="G622" s="51">
        <v>15</v>
      </c>
      <c r="H622" s="52">
        <f t="shared" si="9"/>
        <v>1199.8499999999999</v>
      </c>
    </row>
    <row r="623" spans="1:8" x14ac:dyDescent="0.3">
      <c r="A623" s="47" t="s">
        <v>79</v>
      </c>
      <c r="B623" s="48" t="s">
        <v>68</v>
      </c>
      <c r="C623" s="48" t="s">
        <v>22</v>
      </c>
      <c r="D623" s="48" t="s">
        <v>84</v>
      </c>
      <c r="E623" s="49">
        <v>43038</v>
      </c>
      <c r="F623" s="50">
        <v>340.95</v>
      </c>
      <c r="G623" s="51">
        <v>12</v>
      </c>
      <c r="H623" s="52">
        <f t="shared" si="9"/>
        <v>4091.3999999999996</v>
      </c>
    </row>
    <row r="624" spans="1:8" x14ac:dyDescent="0.3">
      <c r="A624" s="47" t="s">
        <v>79</v>
      </c>
      <c r="B624" s="48" t="s">
        <v>64</v>
      </c>
      <c r="C624" s="48" t="s">
        <v>22</v>
      </c>
      <c r="D624" s="48" t="s">
        <v>83</v>
      </c>
      <c r="E624" s="49">
        <v>43040</v>
      </c>
      <c r="F624" s="50">
        <v>168.95</v>
      </c>
      <c r="G624" s="51">
        <v>2</v>
      </c>
      <c r="H624" s="52">
        <f t="shared" si="9"/>
        <v>337.9</v>
      </c>
    </row>
    <row r="625" spans="1:8" x14ac:dyDescent="0.3">
      <c r="A625" s="47" t="s">
        <v>71</v>
      </c>
      <c r="B625" s="48" t="s">
        <v>68</v>
      </c>
      <c r="C625" s="48" t="s">
        <v>16</v>
      </c>
      <c r="D625" s="48" t="s">
        <v>81</v>
      </c>
      <c r="E625" s="49">
        <v>43042</v>
      </c>
      <c r="F625" s="50">
        <v>340.95</v>
      </c>
      <c r="G625" s="51">
        <v>11</v>
      </c>
      <c r="H625" s="52">
        <f t="shared" si="9"/>
        <v>3750.45</v>
      </c>
    </row>
    <row r="626" spans="1:8" x14ac:dyDescent="0.3">
      <c r="A626" s="47" t="s">
        <v>75</v>
      </c>
      <c r="B626" s="48" t="s">
        <v>67</v>
      </c>
      <c r="C626" s="48" t="s">
        <v>22</v>
      </c>
      <c r="D626" s="48" t="s">
        <v>81</v>
      </c>
      <c r="E626" s="49">
        <v>43042</v>
      </c>
      <c r="F626" s="50">
        <v>799.95</v>
      </c>
      <c r="G626" s="51">
        <v>14</v>
      </c>
      <c r="H626" s="52">
        <f t="shared" si="9"/>
        <v>11199.300000000001</v>
      </c>
    </row>
    <row r="627" spans="1:8" x14ac:dyDescent="0.3">
      <c r="A627" s="47" t="s">
        <v>80</v>
      </c>
      <c r="B627" s="48" t="s">
        <v>65</v>
      </c>
      <c r="C627" s="48" t="s">
        <v>8</v>
      </c>
      <c r="D627" s="48" t="s">
        <v>81</v>
      </c>
      <c r="E627" s="49">
        <v>43044</v>
      </c>
      <c r="F627" s="50">
        <v>79.989999999999995</v>
      </c>
      <c r="G627" s="51">
        <v>17</v>
      </c>
      <c r="H627" s="52">
        <f t="shared" si="9"/>
        <v>1359.83</v>
      </c>
    </row>
    <row r="628" spans="1:8" x14ac:dyDescent="0.3">
      <c r="A628" s="47" t="s">
        <v>71</v>
      </c>
      <c r="B628" s="48" t="s">
        <v>68</v>
      </c>
      <c r="C628" s="48" t="s">
        <v>16</v>
      </c>
      <c r="D628" s="48" t="s">
        <v>84</v>
      </c>
      <c r="E628" s="49">
        <v>43044</v>
      </c>
      <c r="F628" s="50">
        <v>340.95</v>
      </c>
      <c r="G628" s="51">
        <v>8</v>
      </c>
      <c r="H628" s="52">
        <f t="shared" si="9"/>
        <v>2727.6</v>
      </c>
    </row>
    <row r="629" spans="1:8" x14ac:dyDescent="0.3">
      <c r="A629" s="47" t="s">
        <v>75</v>
      </c>
      <c r="B629" s="48" t="s">
        <v>67</v>
      </c>
      <c r="C629" s="48" t="s">
        <v>22</v>
      </c>
      <c r="D629" s="48" t="s">
        <v>84</v>
      </c>
      <c r="E629" s="49">
        <v>43045</v>
      </c>
      <c r="F629" s="50">
        <v>799.95</v>
      </c>
      <c r="G629" s="51">
        <v>13</v>
      </c>
      <c r="H629" s="52">
        <f t="shared" si="9"/>
        <v>10399.35</v>
      </c>
    </row>
    <row r="630" spans="1:8" x14ac:dyDescent="0.3">
      <c r="A630" s="47" t="s">
        <v>69</v>
      </c>
      <c r="B630" s="48" t="s">
        <v>68</v>
      </c>
      <c r="C630" s="48" t="s">
        <v>16</v>
      </c>
      <c r="D630" s="48" t="s">
        <v>85</v>
      </c>
      <c r="E630" s="49">
        <v>43045</v>
      </c>
      <c r="F630" s="50">
        <v>340.95</v>
      </c>
      <c r="G630" s="51">
        <v>8</v>
      </c>
      <c r="H630" s="52">
        <f t="shared" si="9"/>
        <v>2727.6</v>
      </c>
    </row>
    <row r="631" spans="1:8" x14ac:dyDescent="0.3">
      <c r="A631" s="47" t="s">
        <v>80</v>
      </c>
      <c r="B631" s="48" t="s">
        <v>64</v>
      </c>
      <c r="C631" s="48" t="s">
        <v>8</v>
      </c>
      <c r="D631" s="48" t="s">
        <v>83</v>
      </c>
      <c r="E631" s="49">
        <v>43045</v>
      </c>
      <c r="F631" s="50">
        <v>168.95</v>
      </c>
      <c r="G631" s="51">
        <v>13</v>
      </c>
      <c r="H631" s="52">
        <f t="shared" si="9"/>
        <v>2196.35</v>
      </c>
    </row>
    <row r="632" spans="1:8" x14ac:dyDescent="0.3">
      <c r="A632" s="47" t="s">
        <v>75</v>
      </c>
      <c r="B632" s="48" t="s">
        <v>64</v>
      </c>
      <c r="C632" s="48" t="s">
        <v>22</v>
      </c>
      <c r="D632" s="48" t="s">
        <v>84</v>
      </c>
      <c r="E632" s="49">
        <v>43046</v>
      </c>
      <c r="F632" s="50">
        <v>168.95</v>
      </c>
      <c r="G632" s="51">
        <v>6</v>
      </c>
      <c r="H632" s="52">
        <f t="shared" si="9"/>
        <v>1013.6999999999999</v>
      </c>
    </row>
    <row r="633" spans="1:8" x14ac:dyDescent="0.3">
      <c r="A633" s="47" t="s">
        <v>71</v>
      </c>
      <c r="B633" s="48" t="s">
        <v>66</v>
      </c>
      <c r="C633" s="48" t="s">
        <v>16</v>
      </c>
      <c r="D633" s="48" t="s">
        <v>81</v>
      </c>
      <c r="E633" s="49">
        <v>43048</v>
      </c>
      <c r="F633" s="50">
        <v>340.95</v>
      </c>
      <c r="G633" s="51">
        <v>7</v>
      </c>
      <c r="H633" s="52">
        <f t="shared" si="9"/>
        <v>2386.65</v>
      </c>
    </row>
    <row r="634" spans="1:8" x14ac:dyDescent="0.3">
      <c r="A634" s="47" t="s">
        <v>69</v>
      </c>
      <c r="B634" s="48" t="s">
        <v>65</v>
      </c>
      <c r="C634" s="48" t="s">
        <v>8</v>
      </c>
      <c r="D634" s="48" t="s">
        <v>84</v>
      </c>
      <c r="E634" s="49">
        <v>43048</v>
      </c>
      <c r="F634" s="50">
        <v>79.989999999999995</v>
      </c>
      <c r="G634" s="51">
        <v>2</v>
      </c>
      <c r="H634" s="52">
        <f t="shared" si="9"/>
        <v>159.97999999999999</v>
      </c>
    </row>
    <row r="635" spans="1:8" x14ac:dyDescent="0.3">
      <c r="A635" s="47" t="s">
        <v>79</v>
      </c>
      <c r="B635" s="48" t="s">
        <v>67</v>
      </c>
      <c r="C635" s="48" t="s">
        <v>22</v>
      </c>
      <c r="D635" s="48" t="s">
        <v>81</v>
      </c>
      <c r="E635" s="49">
        <v>43049</v>
      </c>
      <c r="F635" s="50">
        <v>799.95</v>
      </c>
      <c r="G635" s="51">
        <v>7</v>
      </c>
      <c r="H635" s="52">
        <f t="shared" si="9"/>
        <v>5599.6500000000005</v>
      </c>
    </row>
    <row r="636" spans="1:8" x14ac:dyDescent="0.3">
      <c r="A636" s="47" t="s">
        <v>69</v>
      </c>
      <c r="B636" s="48" t="s">
        <v>64</v>
      </c>
      <c r="C636" s="48" t="s">
        <v>8</v>
      </c>
      <c r="D636" s="48" t="s">
        <v>82</v>
      </c>
      <c r="E636" s="49">
        <v>43051</v>
      </c>
      <c r="F636" s="50">
        <v>168.95</v>
      </c>
      <c r="G636" s="51">
        <v>14</v>
      </c>
      <c r="H636" s="52">
        <f t="shared" si="9"/>
        <v>2365.2999999999997</v>
      </c>
    </row>
    <row r="637" spans="1:8" x14ac:dyDescent="0.3">
      <c r="A637" s="47" t="s">
        <v>76</v>
      </c>
      <c r="B637" s="48" t="s">
        <v>64</v>
      </c>
      <c r="C637" s="48" t="s">
        <v>8</v>
      </c>
      <c r="D637" s="48" t="s">
        <v>82</v>
      </c>
      <c r="E637" s="49">
        <v>43051</v>
      </c>
      <c r="F637" s="50">
        <v>168.95</v>
      </c>
      <c r="G637" s="51">
        <v>12</v>
      </c>
      <c r="H637" s="52">
        <f t="shared" si="9"/>
        <v>2027.3999999999999</v>
      </c>
    </row>
    <row r="638" spans="1:8" x14ac:dyDescent="0.3">
      <c r="A638" s="47" t="s">
        <v>69</v>
      </c>
      <c r="B638" s="48" t="s">
        <v>64</v>
      </c>
      <c r="C638" s="48" t="s">
        <v>8</v>
      </c>
      <c r="D638" s="48" t="s">
        <v>85</v>
      </c>
      <c r="E638" s="49">
        <v>43051</v>
      </c>
      <c r="F638" s="50">
        <v>168.95</v>
      </c>
      <c r="G638" s="51">
        <v>13</v>
      </c>
      <c r="H638" s="52">
        <f t="shared" si="9"/>
        <v>2196.35</v>
      </c>
    </row>
    <row r="639" spans="1:8" x14ac:dyDescent="0.3">
      <c r="A639" s="47" t="s">
        <v>80</v>
      </c>
      <c r="B639" s="48" t="s">
        <v>68</v>
      </c>
      <c r="C639" s="48" t="s">
        <v>8</v>
      </c>
      <c r="D639" s="48" t="s">
        <v>83</v>
      </c>
      <c r="E639" s="49">
        <v>43051</v>
      </c>
      <c r="F639" s="50">
        <v>340.95</v>
      </c>
      <c r="G639" s="51">
        <v>10</v>
      </c>
      <c r="H639" s="52">
        <f t="shared" si="9"/>
        <v>3409.5</v>
      </c>
    </row>
    <row r="640" spans="1:8" x14ac:dyDescent="0.3">
      <c r="A640" s="47" t="s">
        <v>78</v>
      </c>
      <c r="B640" s="48" t="s">
        <v>67</v>
      </c>
      <c r="C640" s="48" t="s">
        <v>12</v>
      </c>
      <c r="D640" s="48" t="s">
        <v>81</v>
      </c>
      <c r="E640" s="49">
        <v>43052</v>
      </c>
      <c r="F640" s="50">
        <v>799.95</v>
      </c>
      <c r="G640" s="51">
        <v>20</v>
      </c>
      <c r="H640" s="52">
        <f t="shared" si="9"/>
        <v>15999</v>
      </c>
    </row>
    <row r="641" spans="1:8" x14ac:dyDescent="0.3">
      <c r="A641" s="47" t="s">
        <v>75</v>
      </c>
      <c r="B641" s="48" t="s">
        <v>68</v>
      </c>
      <c r="C641" s="48" t="s">
        <v>22</v>
      </c>
      <c r="D641" s="48" t="s">
        <v>84</v>
      </c>
      <c r="E641" s="49">
        <v>43052</v>
      </c>
      <c r="F641" s="50">
        <v>340.95</v>
      </c>
      <c r="G641" s="51">
        <v>5</v>
      </c>
      <c r="H641" s="52">
        <f t="shared" si="9"/>
        <v>1704.75</v>
      </c>
    </row>
    <row r="642" spans="1:8" x14ac:dyDescent="0.3">
      <c r="A642" s="47" t="s">
        <v>69</v>
      </c>
      <c r="B642" s="48" t="s">
        <v>67</v>
      </c>
      <c r="C642" s="48" t="s">
        <v>8</v>
      </c>
      <c r="D642" s="48" t="s">
        <v>85</v>
      </c>
      <c r="E642" s="49">
        <v>43052</v>
      </c>
      <c r="F642" s="50">
        <v>799.95</v>
      </c>
      <c r="G642" s="51">
        <v>4</v>
      </c>
      <c r="H642" s="52">
        <f t="shared" ref="H642:H705" si="10">F642*G642</f>
        <v>3199.8</v>
      </c>
    </row>
    <row r="643" spans="1:8" x14ac:dyDescent="0.3">
      <c r="A643" s="47" t="s">
        <v>75</v>
      </c>
      <c r="B643" s="48" t="s">
        <v>67</v>
      </c>
      <c r="C643" s="48" t="s">
        <v>22</v>
      </c>
      <c r="D643" s="48" t="s">
        <v>85</v>
      </c>
      <c r="E643" s="49">
        <v>43052</v>
      </c>
      <c r="F643" s="50">
        <v>799.95</v>
      </c>
      <c r="G643" s="51">
        <v>2</v>
      </c>
      <c r="H643" s="52">
        <f t="shared" si="10"/>
        <v>1599.9</v>
      </c>
    </row>
    <row r="644" spans="1:8" x14ac:dyDescent="0.3">
      <c r="A644" s="47" t="s">
        <v>79</v>
      </c>
      <c r="B644" s="48" t="s">
        <v>65</v>
      </c>
      <c r="C644" s="48" t="s">
        <v>22</v>
      </c>
      <c r="D644" s="48" t="s">
        <v>83</v>
      </c>
      <c r="E644" s="49">
        <v>43052</v>
      </c>
      <c r="F644" s="50">
        <v>79.989999999999995</v>
      </c>
      <c r="G644" s="51">
        <v>2</v>
      </c>
      <c r="H644" s="52">
        <f t="shared" si="10"/>
        <v>159.97999999999999</v>
      </c>
    </row>
    <row r="645" spans="1:8" x14ac:dyDescent="0.3">
      <c r="A645" s="47" t="s">
        <v>78</v>
      </c>
      <c r="B645" s="48" t="s">
        <v>64</v>
      </c>
      <c r="C645" s="48" t="s">
        <v>12</v>
      </c>
      <c r="D645" s="48" t="s">
        <v>81</v>
      </c>
      <c r="E645" s="49">
        <v>43054</v>
      </c>
      <c r="F645" s="50">
        <v>168.95</v>
      </c>
      <c r="G645" s="51">
        <v>17</v>
      </c>
      <c r="H645" s="52">
        <f t="shared" si="10"/>
        <v>2872.1499999999996</v>
      </c>
    </row>
    <row r="646" spans="1:8" x14ac:dyDescent="0.3">
      <c r="A646" s="47" t="s">
        <v>69</v>
      </c>
      <c r="B646" s="48" t="s">
        <v>64</v>
      </c>
      <c r="C646" s="48" t="s">
        <v>8</v>
      </c>
      <c r="D646" s="48" t="s">
        <v>84</v>
      </c>
      <c r="E646" s="49">
        <v>43054</v>
      </c>
      <c r="F646" s="50">
        <v>168.95</v>
      </c>
      <c r="G646" s="51">
        <v>13</v>
      </c>
      <c r="H646" s="52">
        <f t="shared" si="10"/>
        <v>2196.35</v>
      </c>
    </row>
    <row r="647" spans="1:8" x14ac:dyDescent="0.3">
      <c r="A647" s="47" t="s">
        <v>79</v>
      </c>
      <c r="B647" s="48" t="s">
        <v>66</v>
      </c>
      <c r="C647" s="48" t="s">
        <v>22</v>
      </c>
      <c r="D647" s="48" t="s">
        <v>83</v>
      </c>
      <c r="E647" s="49">
        <v>43055</v>
      </c>
      <c r="F647" s="50">
        <v>340.95</v>
      </c>
      <c r="G647" s="51">
        <v>9</v>
      </c>
      <c r="H647" s="52">
        <f t="shared" si="10"/>
        <v>3068.5499999999997</v>
      </c>
    </row>
    <row r="648" spans="1:8" x14ac:dyDescent="0.3">
      <c r="A648" s="47" t="s">
        <v>69</v>
      </c>
      <c r="B648" s="48" t="s">
        <v>67</v>
      </c>
      <c r="C648" s="48" t="s">
        <v>8</v>
      </c>
      <c r="D648" s="48" t="s">
        <v>81</v>
      </c>
      <c r="E648" s="49">
        <v>43056</v>
      </c>
      <c r="F648" s="50">
        <v>799.95</v>
      </c>
      <c r="G648" s="51">
        <v>8</v>
      </c>
      <c r="H648" s="52">
        <f t="shared" si="10"/>
        <v>6399.6</v>
      </c>
    </row>
    <row r="649" spans="1:8" x14ac:dyDescent="0.3">
      <c r="A649" s="47" t="s">
        <v>79</v>
      </c>
      <c r="B649" s="48" t="s">
        <v>66</v>
      </c>
      <c r="C649" s="48" t="s">
        <v>22</v>
      </c>
      <c r="D649" s="48" t="s">
        <v>81</v>
      </c>
      <c r="E649" s="49">
        <v>43056</v>
      </c>
      <c r="F649" s="50">
        <v>340.95</v>
      </c>
      <c r="G649" s="51">
        <v>20</v>
      </c>
      <c r="H649" s="52">
        <f t="shared" si="10"/>
        <v>6819</v>
      </c>
    </row>
    <row r="650" spans="1:8" x14ac:dyDescent="0.3">
      <c r="A650" s="47" t="s">
        <v>71</v>
      </c>
      <c r="B650" s="48" t="s">
        <v>67</v>
      </c>
      <c r="C650" s="48" t="s">
        <v>16</v>
      </c>
      <c r="D650" s="48" t="s">
        <v>83</v>
      </c>
      <c r="E650" s="49">
        <v>43056</v>
      </c>
      <c r="F650" s="50">
        <v>799.95</v>
      </c>
      <c r="G650" s="51">
        <v>12</v>
      </c>
      <c r="H650" s="52">
        <f t="shared" si="10"/>
        <v>9599.4000000000015</v>
      </c>
    </row>
    <row r="651" spans="1:8" x14ac:dyDescent="0.3">
      <c r="A651" s="47" t="s">
        <v>71</v>
      </c>
      <c r="B651" s="48" t="s">
        <v>68</v>
      </c>
      <c r="C651" s="48" t="s">
        <v>16</v>
      </c>
      <c r="D651" s="48" t="s">
        <v>83</v>
      </c>
      <c r="E651" s="49">
        <v>43056</v>
      </c>
      <c r="F651" s="50">
        <v>340.95</v>
      </c>
      <c r="G651" s="51">
        <v>9</v>
      </c>
      <c r="H651" s="52">
        <f t="shared" si="10"/>
        <v>3068.5499999999997</v>
      </c>
    </row>
    <row r="652" spans="1:8" x14ac:dyDescent="0.3">
      <c r="A652" s="47" t="s">
        <v>72</v>
      </c>
      <c r="B652" s="48" t="s">
        <v>65</v>
      </c>
      <c r="C652" s="48" t="s">
        <v>22</v>
      </c>
      <c r="D652" s="48" t="s">
        <v>83</v>
      </c>
      <c r="E652" s="49">
        <v>43058</v>
      </c>
      <c r="F652" s="50">
        <v>79.989999999999995</v>
      </c>
      <c r="G652" s="51">
        <v>3</v>
      </c>
      <c r="H652" s="52">
        <f t="shared" si="10"/>
        <v>239.96999999999997</v>
      </c>
    </row>
    <row r="653" spans="1:8" x14ac:dyDescent="0.3">
      <c r="A653" s="47" t="s">
        <v>69</v>
      </c>
      <c r="B653" s="48" t="s">
        <v>64</v>
      </c>
      <c r="C653" s="48" t="s">
        <v>8</v>
      </c>
      <c r="D653" s="48" t="s">
        <v>81</v>
      </c>
      <c r="E653" s="49">
        <v>43059</v>
      </c>
      <c r="F653" s="50">
        <v>168.95</v>
      </c>
      <c r="G653" s="51">
        <v>14</v>
      </c>
      <c r="H653" s="52">
        <f t="shared" si="10"/>
        <v>2365.2999999999997</v>
      </c>
    </row>
    <row r="654" spans="1:8" x14ac:dyDescent="0.3">
      <c r="A654" s="47" t="s">
        <v>75</v>
      </c>
      <c r="B654" s="48" t="s">
        <v>67</v>
      </c>
      <c r="C654" s="48" t="s">
        <v>22</v>
      </c>
      <c r="D654" s="48" t="s">
        <v>84</v>
      </c>
      <c r="E654" s="49">
        <v>43059</v>
      </c>
      <c r="F654" s="50">
        <v>799.95</v>
      </c>
      <c r="G654" s="51">
        <v>10</v>
      </c>
      <c r="H654" s="52">
        <f t="shared" si="10"/>
        <v>7999.5</v>
      </c>
    </row>
    <row r="655" spans="1:8" x14ac:dyDescent="0.3">
      <c r="A655" s="47" t="s">
        <v>76</v>
      </c>
      <c r="B655" s="48" t="s">
        <v>64</v>
      </c>
      <c r="C655" s="48" t="s">
        <v>8</v>
      </c>
      <c r="D655" s="48" t="s">
        <v>84</v>
      </c>
      <c r="E655" s="49">
        <v>43059</v>
      </c>
      <c r="F655" s="50">
        <v>168.95</v>
      </c>
      <c r="G655" s="51">
        <v>4</v>
      </c>
      <c r="H655" s="52">
        <f t="shared" si="10"/>
        <v>675.8</v>
      </c>
    </row>
    <row r="656" spans="1:8" x14ac:dyDescent="0.3">
      <c r="A656" s="47" t="s">
        <v>69</v>
      </c>
      <c r="B656" s="48" t="s">
        <v>68</v>
      </c>
      <c r="C656" s="48" t="s">
        <v>16</v>
      </c>
      <c r="D656" s="48" t="s">
        <v>82</v>
      </c>
      <c r="E656" s="49">
        <v>43062</v>
      </c>
      <c r="F656" s="50">
        <v>340.95</v>
      </c>
      <c r="G656" s="51">
        <v>2</v>
      </c>
      <c r="H656" s="52">
        <f t="shared" si="10"/>
        <v>681.9</v>
      </c>
    </row>
    <row r="657" spans="1:8" x14ac:dyDescent="0.3">
      <c r="A657" s="47" t="s">
        <v>80</v>
      </c>
      <c r="B657" s="48" t="s">
        <v>64</v>
      </c>
      <c r="C657" s="48" t="s">
        <v>8</v>
      </c>
      <c r="D657" s="48" t="s">
        <v>81</v>
      </c>
      <c r="E657" s="49">
        <v>43062</v>
      </c>
      <c r="F657" s="50">
        <v>168.95</v>
      </c>
      <c r="G657" s="51">
        <v>6</v>
      </c>
      <c r="H657" s="52">
        <f t="shared" si="10"/>
        <v>1013.6999999999999</v>
      </c>
    </row>
    <row r="658" spans="1:8" x14ac:dyDescent="0.3">
      <c r="A658" s="47" t="s">
        <v>80</v>
      </c>
      <c r="B658" s="48" t="s">
        <v>66</v>
      </c>
      <c r="C658" s="48" t="s">
        <v>8</v>
      </c>
      <c r="D658" s="48" t="s">
        <v>82</v>
      </c>
      <c r="E658" s="49">
        <v>43065</v>
      </c>
      <c r="F658" s="50">
        <v>340.95</v>
      </c>
      <c r="G658" s="51">
        <v>7</v>
      </c>
      <c r="H658" s="52">
        <f t="shared" si="10"/>
        <v>2386.65</v>
      </c>
    </row>
    <row r="659" spans="1:8" x14ac:dyDescent="0.3">
      <c r="A659" s="47" t="s">
        <v>76</v>
      </c>
      <c r="B659" s="48" t="s">
        <v>67</v>
      </c>
      <c r="C659" s="48" t="s">
        <v>8</v>
      </c>
      <c r="D659" s="48" t="s">
        <v>85</v>
      </c>
      <c r="E659" s="49">
        <v>43066</v>
      </c>
      <c r="F659" s="50">
        <v>799.95</v>
      </c>
      <c r="G659" s="51">
        <v>3</v>
      </c>
      <c r="H659" s="52">
        <f t="shared" si="10"/>
        <v>2399.8500000000004</v>
      </c>
    </row>
    <row r="660" spans="1:8" x14ac:dyDescent="0.3">
      <c r="A660" s="47" t="s">
        <v>78</v>
      </c>
      <c r="B660" s="48" t="s">
        <v>68</v>
      </c>
      <c r="C660" s="48" t="s">
        <v>12</v>
      </c>
      <c r="D660" s="48" t="s">
        <v>81</v>
      </c>
      <c r="E660" s="49">
        <v>43068</v>
      </c>
      <c r="F660" s="50">
        <v>340.95</v>
      </c>
      <c r="G660" s="51">
        <v>8</v>
      </c>
      <c r="H660" s="52">
        <f t="shared" si="10"/>
        <v>2727.6</v>
      </c>
    </row>
    <row r="661" spans="1:8" x14ac:dyDescent="0.3">
      <c r="A661" s="47" t="s">
        <v>72</v>
      </c>
      <c r="B661" s="48" t="s">
        <v>66</v>
      </c>
      <c r="C661" s="48" t="s">
        <v>22</v>
      </c>
      <c r="D661" s="48" t="s">
        <v>83</v>
      </c>
      <c r="E661" s="49">
        <v>43068</v>
      </c>
      <c r="F661" s="50">
        <v>340.95</v>
      </c>
      <c r="G661" s="51">
        <v>9</v>
      </c>
      <c r="H661" s="52">
        <f t="shared" si="10"/>
        <v>3068.5499999999997</v>
      </c>
    </row>
    <row r="662" spans="1:8" x14ac:dyDescent="0.3">
      <c r="A662" s="47" t="s">
        <v>72</v>
      </c>
      <c r="B662" s="48" t="s">
        <v>67</v>
      </c>
      <c r="C662" s="48" t="s">
        <v>22</v>
      </c>
      <c r="D662" s="48" t="s">
        <v>81</v>
      </c>
      <c r="E662" s="49">
        <v>43069</v>
      </c>
      <c r="F662" s="50">
        <v>799.95</v>
      </c>
      <c r="G662" s="51">
        <v>11</v>
      </c>
      <c r="H662" s="52">
        <f t="shared" si="10"/>
        <v>8799.4500000000007</v>
      </c>
    </row>
    <row r="663" spans="1:8" x14ac:dyDescent="0.3">
      <c r="A663" s="47" t="s">
        <v>77</v>
      </c>
      <c r="B663" s="48" t="s">
        <v>66</v>
      </c>
      <c r="C663" s="48" t="s">
        <v>16</v>
      </c>
      <c r="D663" s="48" t="s">
        <v>85</v>
      </c>
      <c r="E663" s="49">
        <v>43069</v>
      </c>
      <c r="F663" s="50">
        <v>340.95</v>
      </c>
      <c r="G663" s="51">
        <v>11</v>
      </c>
      <c r="H663" s="52">
        <f t="shared" si="10"/>
        <v>3750.45</v>
      </c>
    </row>
    <row r="664" spans="1:8" x14ac:dyDescent="0.3">
      <c r="A664" s="47" t="s">
        <v>72</v>
      </c>
      <c r="B664" s="48" t="s">
        <v>67</v>
      </c>
      <c r="C664" s="48" t="s">
        <v>22</v>
      </c>
      <c r="D664" s="48" t="s">
        <v>82</v>
      </c>
      <c r="E664" s="49">
        <v>43073</v>
      </c>
      <c r="F664" s="50">
        <v>799.95</v>
      </c>
      <c r="G664" s="51">
        <v>1</v>
      </c>
      <c r="H664" s="52">
        <f t="shared" si="10"/>
        <v>799.95</v>
      </c>
    </row>
    <row r="665" spans="1:8" x14ac:dyDescent="0.3">
      <c r="A665" s="47" t="s">
        <v>70</v>
      </c>
      <c r="B665" s="48" t="s">
        <v>65</v>
      </c>
      <c r="C665" s="48" t="s">
        <v>12</v>
      </c>
      <c r="D665" s="48" t="s">
        <v>83</v>
      </c>
      <c r="E665" s="49">
        <v>43073</v>
      </c>
      <c r="F665" s="50">
        <v>79.989999999999995</v>
      </c>
      <c r="G665" s="51">
        <v>11</v>
      </c>
      <c r="H665" s="52">
        <f t="shared" si="10"/>
        <v>879.89</v>
      </c>
    </row>
    <row r="666" spans="1:8" x14ac:dyDescent="0.3">
      <c r="A666" s="47" t="s">
        <v>71</v>
      </c>
      <c r="B666" s="48" t="s">
        <v>65</v>
      </c>
      <c r="C666" s="48" t="s">
        <v>16</v>
      </c>
      <c r="D666" s="48" t="s">
        <v>83</v>
      </c>
      <c r="E666" s="49">
        <v>43073</v>
      </c>
      <c r="F666" s="50">
        <v>79.989999999999995</v>
      </c>
      <c r="G666" s="51">
        <v>11</v>
      </c>
      <c r="H666" s="52">
        <f t="shared" si="10"/>
        <v>879.89</v>
      </c>
    </row>
    <row r="667" spans="1:8" x14ac:dyDescent="0.3">
      <c r="A667" s="47" t="s">
        <v>76</v>
      </c>
      <c r="B667" s="48" t="s">
        <v>66</v>
      </c>
      <c r="C667" s="48" t="s">
        <v>8</v>
      </c>
      <c r="D667" s="48" t="s">
        <v>82</v>
      </c>
      <c r="E667" s="49">
        <v>43075</v>
      </c>
      <c r="F667" s="50">
        <v>340.95</v>
      </c>
      <c r="G667" s="51">
        <v>3</v>
      </c>
      <c r="H667" s="52">
        <f t="shared" si="10"/>
        <v>1022.8499999999999</v>
      </c>
    </row>
    <row r="668" spans="1:8" x14ac:dyDescent="0.3">
      <c r="A668" s="47" t="s">
        <v>80</v>
      </c>
      <c r="B668" s="48" t="s">
        <v>67</v>
      </c>
      <c r="C668" s="48" t="s">
        <v>8</v>
      </c>
      <c r="D668" s="48" t="s">
        <v>82</v>
      </c>
      <c r="E668" s="49">
        <v>43075</v>
      </c>
      <c r="F668" s="50">
        <v>799.95</v>
      </c>
      <c r="G668" s="51">
        <v>1</v>
      </c>
      <c r="H668" s="52">
        <f t="shared" si="10"/>
        <v>799.95</v>
      </c>
    </row>
    <row r="669" spans="1:8" x14ac:dyDescent="0.3">
      <c r="A669" s="47" t="s">
        <v>77</v>
      </c>
      <c r="B669" s="48" t="s">
        <v>68</v>
      </c>
      <c r="C669" s="48" t="s">
        <v>16</v>
      </c>
      <c r="D669" s="48" t="s">
        <v>84</v>
      </c>
      <c r="E669" s="49">
        <v>43075</v>
      </c>
      <c r="F669" s="50">
        <v>340.95</v>
      </c>
      <c r="G669" s="51">
        <v>1</v>
      </c>
      <c r="H669" s="52">
        <f t="shared" si="10"/>
        <v>340.95</v>
      </c>
    </row>
    <row r="670" spans="1:8" x14ac:dyDescent="0.3">
      <c r="A670" s="47" t="s">
        <v>69</v>
      </c>
      <c r="B670" s="48" t="s">
        <v>68</v>
      </c>
      <c r="C670" s="48" t="s">
        <v>16</v>
      </c>
      <c r="D670" s="48" t="s">
        <v>82</v>
      </c>
      <c r="E670" s="49">
        <v>43077</v>
      </c>
      <c r="F670" s="50">
        <v>340.95</v>
      </c>
      <c r="G670" s="51">
        <v>7</v>
      </c>
      <c r="H670" s="52">
        <f t="shared" si="10"/>
        <v>2386.65</v>
      </c>
    </row>
    <row r="671" spans="1:8" x14ac:dyDescent="0.3">
      <c r="A671" s="47" t="s">
        <v>76</v>
      </c>
      <c r="B671" s="48" t="s">
        <v>67</v>
      </c>
      <c r="C671" s="48" t="s">
        <v>8</v>
      </c>
      <c r="D671" s="48" t="s">
        <v>82</v>
      </c>
      <c r="E671" s="49">
        <v>43077</v>
      </c>
      <c r="F671" s="50">
        <v>799.95</v>
      </c>
      <c r="G671" s="51">
        <v>12</v>
      </c>
      <c r="H671" s="52">
        <f t="shared" si="10"/>
        <v>9599.4000000000015</v>
      </c>
    </row>
    <row r="672" spans="1:8" x14ac:dyDescent="0.3">
      <c r="A672" s="47" t="s">
        <v>69</v>
      </c>
      <c r="B672" s="48" t="s">
        <v>67</v>
      </c>
      <c r="C672" s="48" t="s">
        <v>8</v>
      </c>
      <c r="D672" s="48" t="s">
        <v>81</v>
      </c>
      <c r="E672" s="49">
        <v>43080</v>
      </c>
      <c r="F672" s="50">
        <v>799.95</v>
      </c>
      <c r="G672" s="51">
        <v>19</v>
      </c>
      <c r="H672" s="52">
        <f t="shared" si="10"/>
        <v>15199.050000000001</v>
      </c>
    </row>
    <row r="673" spans="1:8" x14ac:dyDescent="0.3">
      <c r="A673" s="47" t="s">
        <v>71</v>
      </c>
      <c r="B673" s="48" t="s">
        <v>67</v>
      </c>
      <c r="C673" s="48" t="s">
        <v>16</v>
      </c>
      <c r="D673" s="48" t="s">
        <v>81</v>
      </c>
      <c r="E673" s="49">
        <v>43081</v>
      </c>
      <c r="F673" s="50">
        <v>799.95</v>
      </c>
      <c r="G673" s="51">
        <v>16</v>
      </c>
      <c r="H673" s="52">
        <f t="shared" si="10"/>
        <v>12799.2</v>
      </c>
    </row>
    <row r="674" spans="1:8" x14ac:dyDescent="0.3">
      <c r="A674" s="47" t="s">
        <v>80</v>
      </c>
      <c r="B674" s="48" t="s">
        <v>67</v>
      </c>
      <c r="C674" s="48" t="s">
        <v>8</v>
      </c>
      <c r="D674" s="48" t="s">
        <v>81</v>
      </c>
      <c r="E674" s="49">
        <v>43081</v>
      </c>
      <c r="F674" s="50">
        <v>799.95</v>
      </c>
      <c r="G674" s="51">
        <v>17</v>
      </c>
      <c r="H674" s="52">
        <f t="shared" si="10"/>
        <v>13599.150000000001</v>
      </c>
    </row>
    <row r="675" spans="1:8" x14ac:dyDescent="0.3">
      <c r="A675" s="47" t="s">
        <v>79</v>
      </c>
      <c r="B675" s="48" t="s">
        <v>67</v>
      </c>
      <c r="C675" s="48" t="s">
        <v>22</v>
      </c>
      <c r="D675" s="48" t="s">
        <v>83</v>
      </c>
      <c r="E675" s="49">
        <v>43081</v>
      </c>
      <c r="F675" s="50">
        <v>799.95</v>
      </c>
      <c r="G675" s="51">
        <v>8</v>
      </c>
      <c r="H675" s="52">
        <f t="shared" si="10"/>
        <v>6399.6</v>
      </c>
    </row>
    <row r="676" spans="1:8" x14ac:dyDescent="0.3">
      <c r="A676" s="47" t="s">
        <v>80</v>
      </c>
      <c r="B676" s="48" t="s">
        <v>65</v>
      </c>
      <c r="C676" s="48" t="s">
        <v>8</v>
      </c>
      <c r="D676" s="48" t="s">
        <v>83</v>
      </c>
      <c r="E676" s="49">
        <v>43081</v>
      </c>
      <c r="F676" s="50">
        <v>79.989999999999995</v>
      </c>
      <c r="G676" s="51">
        <v>3</v>
      </c>
      <c r="H676" s="52">
        <f t="shared" si="10"/>
        <v>239.96999999999997</v>
      </c>
    </row>
    <row r="677" spans="1:8" x14ac:dyDescent="0.3">
      <c r="A677" s="47" t="s">
        <v>75</v>
      </c>
      <c r="B677" s="48" t="s">
        <v>65</v>
      </c>
      <c r="C677" s="48" t="s">
        <v>22</v>
      </c>
      <c r="D677" s="48" t="s">
        <v>84</v>
      </c>
      <c r="E677" s="49">
        <v>43082</v>
      </c>
      <c r="F677" s="50">
        <v>79.989999999999995</v>
      </c>
      <c r="G677" s="51">
        <v>15</v>
      </c>
      <c r="H677" s="52">
        <f t="shared" si="10"/>
        <v>1199.8499999999999</v>
      </c>
    </row>
    <row r="678" spans="1:8" x14ac:dyDescent="0.3">
      <c r="A678" s="47" t="s">
        <v>79</v>
      </c>
      <c r="B678" s="48" t="s">
        <v>64</v>
      </c>
      <c r="C678" s="48" t="s">
        <v>22</v>
      </c>
      <c r="D678" s="48" t="s">
        <v>82</v>
      </c>
      <c r="E678" s="49">
        <v>43083</v>
      </c>
      <c r="F678" s="50">
        <v>168.95</v>
      </c>
      <c r="G678" s="51">
        <v>13</v>
      </c>
      <c r="H678" s="52">
        <f t="shared" si="10"/>
        <v>2196.35</v>
      </c>
    </row>
    <row r="679" spans="1:8" x14ac:dyDescent="0.3">
      <c r="A679" s="47" t="s">
        <v>79</v>
      </c>
      <c r="B679" s="48" t="s">
        <v>64</v>
      </c>
      <c r="C679" s="48" t="s">
        <v>22</v>
      </c>
      <c r="D679" s="48" t="s">
        <v>84</v>
      </c>
      <c r="E679" s="49">
        <v>43083</v>
      </c>
      <c r="F679" s="50">
        <v>168.95</v>
      </c>
      <c r="G679" s="51">
        <v>3</v>
      </c>
      <c r="H679" s="52">
        <f t="shared" si="10"/>
        <v>506.84999999999997</v>
      </c>
    </row>
    <row r="680" spans="1:8" x14ac:dyDescent="0.3">
      <c r="A680" s="47" t="s">
        <v>76</v>
      </c>
      <c r="B680" s="48" t="s">
        <v>65</v>
      </c>
      <c r="C680" s="48" t="s">
        <v>8</v>
      </c>
      <c r="D680" s="48" t="s">
        <v>82</v>
      </c>
      <c r="E680" s="49">
        <v>43084</v>
      </c>
      <c r="F680" s="50">
        <v>79.989999999999995</v>
      </c>
      <c r="G680" s="51">
        <v>6</v>
      </c>
      <c r="H680" s="52">
        <f t="shared" si="10"/>
        <v>479.93999999999994</v>
      </c>
    </row>
    <row r="681" spans="1:8" x14ac:dyDescent="0.3">
      <c r="A681" s="47" t="s">
        <v>76</v>
      </c>
      <c r="B681" s="48" t="s">
        <v>68</v>
      </c>
      <c r="C681" s="48" t="s">
        <v>8</v>
      </c>
      <c r="D681" s="48" t="s">
        <v>85</v>
      </c>
      <c r="E681" s="49">
        <v>43084</v>
      </c>
      <c r="F681" s="50">
        <v>340.95</v>
      </c>
      <c r="G681" s="51">
        <v>5</v>
      </c>
      <c r="H681" s="52">
        <f t="shared" si="10"/>
        <v>1704.75</v>
      </c>
    </row>
    <row r="682" spans="1:8" x14ac:dyDescent="0.3">
      <c r="A682" s="47" t="s">
        <v>71</v>
      </c>
      <c r="B682" s="48" t="s">
        <v>66</v>
      </c>
      <c r="C682" s="48" t="s">
        <v>16</v>
      </c>
      <c r="D682" s="48" t="s">
        <v>85</v>
      </c>
      <c r="E682" s="49">
        <v>43086</v>
      </c>
      <c r="F682" s="50">
        <v>340.95</v>
      </c>
      <c r="G682" s="51">
        <v>15</v>
      </c>
      <c r="H682" s="52">
        <f t="shared" si="10"/>
        <v>5114.25</v>
      </c>
    </row>
    <row r="683" spans="1:8" x14ac:dyDescent="0.3">
      <c r="A683" s="47" t="s">
        <v>80</v>
      </c>
      <c r="B683" s="48" t="s">
        <v>68</v>
      </c>
      <c r="C683" s="48" t="s">
        <v>8</v>
      </c>
      <c r="D683" s="48" t="s">
        <v>85</v>
      </c>
      <c r="E683" s="49">
        <v>43086</v>
      </c>
      <c r="F683" s="50">
        <v>340.95</v>
      </c>
      <c r="G683" s="51">
        <v>2</v>
      </c>
      <c r="H683" s="52">
        <f t="shared" si="10"/>
        <v>681.9</v>
      </c>
    </row>
    <row r="684" spans="1:8" x14ac:dyDescent="0.3">
      <c r="A684" s="47" t="s">
        <v>72</v>
      </c>
      <c r="B684" s="48" t="s">
        <v>65</v>
      </c>
      <c r="C684" s="48" t="s">
        <v>22</v>
      </c>
      <c r="D684" s="48" t="s">
        <v>82</v>
      </c>
      <c r="E684" s="49">
        <v>43087</v>
      </c>
      <c r="F684" s="50">
        <v>79.989999999999995</v>
      </c>
      <c r="G684" s="51">
        <v>4</v>
      </c>
      <c r="H684" s="52">
        <f t="shared" si="10"/>
        <v>319.95999999999998</v>
      </c>
    </row>
    <row r="685" spans="1:8" x14ac:dyDescent="0.3">
      <c r="A685" s="47" t="s">
        <v>71</v>
      </c>
      <c r="B685" s="48" t="s">
        <v>66</v>
      </c>
      <c r="C685" s="48" t="s">
        <v>16</v>
      </c>
      <c r="D685" s="48" t="s">
        <v>81</v>
      </c>
      <c r="E685" s="49">
        <v>43087</v>
      </c>
      <c r="F685" s="50">
        <v>340.95</v>
      </c>
      <c r="G685" s="51">
        <v>9</v>
      </c>
      <c r="H685" s="52">
        <f t="shared" si="10"/>
        <v>3068.5499999999997</v>
      </c>
    </row>
    <row r="686" spans="1:8" x14ac:dyDescent="0.3">
      <c r="A686" s="47" t="s">
        <v>79</v>
      </c>
      <c r="B686" s="48" t="s">
        <v>65</v>
      </c>
      <c r="C686" s="48" t="s">
        <v>22</v>
      </c>
      <c r="D686" s="48" t="s">
        <v>85</v>
      </c>
      <c r="E686" s="49">
        <v>43087</v>
      </c>
      <c r="F686" s="50">
        <v>79.989999999999995</v>
      </c>
      <c r="G686" s="51">
        <v>8</v>
      </c>
      <c r="H686" s="52">
        <f t="shared" si="10"/>
        <v>639.91999999999996</v>
      </c>
    </row>
    <row r="687" spans="1:8" x14ac:dyDescent="0.3">
      <c r="A687" s="47" t="s">
        <v>75</v>
      </c>
      <c r="B687" s="48" t="s">
        <v>67</v>
      </c>
      <c r="C687" s="48" t="s">
        <v>22</v>
      </c>
      <c r="D687" s="48" t="s">
        <v>81</v>
      </c>
      <c r="E687" s="49">
        <v>43088</v>
      </c>
      <c r="F687" s="50">
        <v>799.95</v>
      </c>
      <c r="G687" s="51">
        <v>10</v>
      </c>
      <c r="H687" s="52">
        <f t="shared" si="10"/>
        <v>7999.5</v>
      </c>
    </row>
    <row r="688" spans="1:8" x14ac:dyDescent="0.3">
      <c r="A688" s="47" t="s">
        <v>80</v>
      </c>
      <c r="B688" s="48" t="s">
        <v>65</v>
      </c>
      <c r="C688" s="48" t="s">
        <v>8</v>
      </c>
      <c r="D688" s="48" t="s">
        <v>82</v>
      </c>
      <c r="E688" s="49">
        <v>43089</v>
      </c>
      <c r="F688" s="50">
        <v>79.989999999999995</v>
      </c>
      <c r="G688" s="51">
        <v>4</v>
      </c>
      <c r="H688" s="52">
        <f t="shared" si="10"/>
        <v>319.95999999999998</v>
      </c>
    </row>
    <row r="689" spans="1:8" x14ac:dyDescent="0.3">
      <c r="A689" s="47" t="s">
        <v>79</v>
      </c>
      <c r="B689" s="48" t="s">
        <v>66</v>
      </c>
      <c r="C689" s="48" t="s">
        <v>22</v>
      </c>
      <c r="D689" s="48" t="s">
        <v>84</v>
      </c>
      <c r="E689" s="49">
        <v>43089</v>
      </c>
      <c r="F689" s="50">
        <v>340.95</v>
      </c>
      <c r="G689" s="51">
        <v>13</v>
      </c>
      <c r="H689" s="52">
        <f t="shared" si="10"/>
        <v>4432.3499999999995</v>
      </c>
    </row>
    <row r="690" spans="1:8" x14ac:dyDescent="0.3">
      <c r="A690" s="47" t="s">
        <v>80</v>
      </c>
      <c r="B690" s="48" t="s">
        <v>64</v>
      </c>
      <c r="C690" s="48" t="s">
        <v>8</v>
      </c>
      <c r="D690" s="48" t="s">
        <v>81</v>
      </c>
      <c r="E690" s="49">
        <v>43091</v>
      </c>
      <c r="F690" s="50">
        <v>168.95</v>
      </c>
      <c r="G690" s="51">
        <v>8</v>
      </c>
      <c r="H690" s="52">
        <f t="shared" si="10"/>
        <v>1351.6</v>
      </c>
    </row>
    <row r="691" spans="1:8" x14ac:dyDescent="0.3">
      <c r="A691" s="47" t="s">
        <v>69</v>
      </c>
      <c r="B691" s="48" t="s">
        <v>65</v>
      </c>
      <c r="C691" s="48" t="s">
        <v>8</v>
      </c>
      <c r="D691" s="48" t="s">
        <v>85</v>
      </c>
      <c r="E691" s="49">
        <v>43093</v>
      </c>
      <c r="F691" s="50">
        <v>79.989999999999995</v>
      </c>
      <c r="G691" s="51">
        <v>10</v>
      </c>
      <c r="H691" s="52">
        <f t="shared" si="10"/>
        <v>799.9</v>
      </c>
    </row>
    <row r="692" spans="1:8" x14ac:dyDescent="0.3">
      <c r="A692" s="47" t="s">
        <v>80</v>
      </c>
      <c r="B692" s="48" t="s">
        <v>68</v>
      </c>
      <c r="C692" s="48" t="s">
        <v>8</v>
      </c>
      <c r="D692" s="48" t="s">
        <v>85</v>
      </c>
      <c r="E692" s="49">
        <v>43093</v>
      </c>
      <c r="F692" s="50">
        <v>340.95</v>
      </c>
      <c r="G692" s="51">
        <v>7</v>
      </c>
      <c r="H692" s="52">
        <f t="shared" si="10"/>
        <v>2386.65</v>
      </c>
    </row>
    <row r="693" spans="1:8" x14ac:dyDescent="0.3">
      <c r="A693" s="47" t="s">
        <v>76</v>
      </c>
      <c r="B693" s="48" t="s">
        <v>65</v>
      </c>
      <c r="C693" s="48" t="s">
        <v>8</v>
      </c>
      <c r="D693" s="48" t="s">
        <v>83</v>
      </c>
      <c r="E693" s="49">
        <v>43093</v>
      </c>
      <c r="F693" s="50">
        <v>79.989999999999995</v>
      </c>
      <c r="G693" s="51">
        <v>15</v>
      </c>
      <c r="H693" s="52">
        <f t="shared" si="10"/>
        <v>1199.8499999999999</v>
      </c>
    </row>
    <row r="694" spans="1:8" x14ac:dyDescent="0.3">
      <c r="A694" s="47" t="s">
        <v>77</v>
      </c>
      <c r="B694" s="48" t="s">
        <v>64</v>
      </c>
      <c r="C694" s="48" t="s">
        <v>16</v>
      </c>
      <c r="D694" s="48" t="s">
        <v>83</v>
      </c>
      <c r="E694" s="49">
        <v>43093</v>
      </c>
      <c r="F694" s="50">
        <v>168.95</v>
      </c>
      <c r="G694" s="51">
        <v>3</v>
      </c>
      <c r="H694" s="52">
        <f t="shared" si="10"/>
        <v>506.84999999999997</v>
      </c>
    </row>
    <row r="695" spans="1:8" x14ac:dyDescent="0.3">
      <c r="A695" s="47" t="s">
        <v>79</v>
      </c>
      <c r="B695" s="48" t="s">
        <v>65</v>
      </c>
      <c r="C695" s="48" t="s">
        <v>22</v>
      </c>
      <c r="D695" s="48" t="s">
        <v>82</v>
      </c>
      <c r="E695" s="49">
        <v>43094</v>
      </c>
      <c r="F695" s="50">
        <v>79.989999999999995</v>
      </c>
      <c r="G695" s="51">
        <v>3</v>
      </c>
      <c r="H695" s="52">
        <f t="shared" si="10"/>
        <v>239.96999999999997</v>
      </c>
    </row>
    <row r="696" spans="1:8" x14ac:dyDescent="0.3">
      <c r="A696" s="47" t="s">
        <v>73</v>
      </c>
      <c r="B696" s="48" t="s">
        <v>64</v>
      </c>
      <c r="C696" s="48" t="s">
        <v>22</v>
      </c>
      <c r="D696" s="48" t="s">
        <v>81</v>
      </c>
      <c r="E696" s="49">
        <v>43094</v>
      </c>
      <c r="F696" s="50">
        <v>168.95</v>
      </c>
      <c r="G696" s="51">
        <v>17</v>
      </c>
      <c r="H696" s="52">
        <f t="shared" si="10"/>
        <v>2872.1499999999996</v>
      </c>
    </row>
    <row r="697" spans="1:8" x14ac:dyDescent="0.3">
      <c r="A697" s="47" t="s">
        <v>72</v>
      </c>
      <c r="B697" s="48" t="s">
        <v>65</v>
      </c>
      <c r="C697" s="48" t="s">
        <v>22</v>
      </c>
      <c r="D697" s="48" t="s">
        <v>84</v>
      </c>
      <c r="E697" s="49">
        <v>43094</v>
      </c>
      <c r="F697" s="50">
        <v>79.989999999999995</v>
      </c>
      <c r="G697" s="51">
        <v>14</v>
      </c>
      <c r="H697" s="52">
        <f t="shared" si="10"/>
        <v>1119.8599999999999</v>
      </c>
    </row>
    <row r="698" spans="1:8" x14ac:dyDescent="0.3">
      <c r="A698" s="47" t="s">
        <v>78</v>
      </c>
      <c r="B698" s="48" t="s">
        <v>67</v>
      </c>
      <c r="C698" s="48" t="s">
        <v>12</v>
      </c>
      <c r="D698" s="48" t="s">
        <v>83</v>
      </c>
      <c r="E698" s="49">
        <v>43094</v>
      </c>
      <c r="F698" s="50">
        <v>799.95</v>
      </c>
      <c r="G698" s="51">
        <v>5</v>
      </c>
      <c r="H698" s="52">
        <f t="shared" si="10"/>
        <v>3999.75</v>
      </c>
    </row>
    <row r="699" spans="1:8" x14ac:dyDescent="0.3">
      <c r="A699" s="47" t="s">
        <v>70</v>
      </c>
      <c r="B699" s="48" t="s">
        <v>68</v>
      </c>
      <c r="C699" s="48" t="s">
        <v>12</v>
      </c>
      <c r="D699" s="48" t="s">
        <v>81</v>
      </c>
      <c r="E699" s="49">
        <v>43095</v>
      </c>
      <c r="F699" s="50">
        <v>340.95</v>
      </c>
      <c r="G699" s="51">
        <v>6</v>
      </c>
      <c r="H699" s="52">
        <f t="shared" si="10"/>
        <v>2045.6999999999998</v>
      </c>
    </row>
    <row r="700" spans="1:8" x14ac:dyDescent="0.3">
      <c r="A700" s="47" t="s">
        <v>77</v>
      </c>
      <c r="B700" s="48" t="s">
        <v>68</v>
      </c>
      <c r="C700" s="48" t="s">
        <v>16</v>
      </c>
      <c r="D700" s="48" t="s">
        <v>81</v>
      </c>
      <c r="E700" s="49">
        <v>43096</v>
      </c>
      <c r="F700" s="50">
        <v>340.95</v>
      </c>
      <c r="G700" s="51">
        <v>9</v>
      </c>
      <c r="H700" s="52">
        <f t="shared" si="10"/>
        <v>3068.5499999999997</v>
      </c>
    </row>
    <row r="701" spans="1:8" x14ac:dyDescent="0.3">
      <c r="A701" s="47" t="s">
        <v>77</v>
      </c>
      <c r="B701" s="48" t="s">
        <v>68</v>
      </c>
      <c r="C701" s="48" t="s">
        <v>16</v>
      </c>
      <c r="D701" s="48" t="s">
        <v>85</v>
      </c>
      <c r="E701" s="49">
        <v>43096</v>
      </c>
      <c r="F701" s="50">
        <v>340.95</v>
      </c>
      <c r="G701" s="51">
        <v>6</v>
      </c>
      <c r="H701" s="52">
        <f t="shared" si="10"/>
        <v>2045.6999999999998</v>
      </c>
    </row>
    <row r="702" spans="1:8" x14ac:dyDescent="0.3">
      <c r="A702" s="47" t="s">
        <v>71</v>
      </c>
      <c r="B702" s="48" t="s">
        <v>67</v>
      </c>
      <c r="C702" s="48" t="s">
        <v>16</v>
      </c>
      <c r="D702" s="48" t="s">
        <v>85</v>
      </c>
      <c r="E702" s="49">
        <v>43097</v>
      </c>
      <c r="F702" s="50">
        <v>799.95</v>
      </c>
      <c r="G702" s="51">
        <v>7</v>
      </c>
      <c r="H702" s="52">
        <f t="shared" si="10"/>
        <v>5599.6500000000005</v>
      </c>
    </row>
    <row r="703" spans="1:8" x14ac:dyDescent="0.3">
      <c r="A703" s="47" t="s">
        <v>79</v>
      </c>
      <c r="B703" s="48" t="s">
        <v>64</v>
      </c>
      <c r="C703" s="48" t="s">
        <v>22</v>
      </c>
      <c r="D703" s="48" t="s">
        <v>85</v>
      </c>
      <c r="E703" s="49">
        <v>43097</v>
      </c>
      <c r="F703" s="50">
        <v>168.95</v>
      </c>
      <c r="G703" s="51">
        <v>4</v>
      </c>
      <c r="H703" s="52">
        <f t="shared" si="10"/>
        <v>675.8</v>
      </c>
    </row>
    <row r="704" spans="1:8" x14ac:dyDescent="0.3">
      <c r="A704" s="47" t="s">
        <v>71</v>
      </c>
      <c r="B704" s="48" t="s">
        <v>64</v>
      </c>
      <c r="C704" s="48" t="s">
        <v>16</v>
      </c>
      <c r="D704" s="48" t="s">
        <v>81</v>
      </c>
      <c r="E704" s="49">
        <v>43098</v>
      </c>
      <c r="F704" s="50">
        <v>168.95</v>
      </c>
      <c r="G704" s="51">
        <v>13</v>
      </c>
      <c r="H704" s="52">
        <f t="shared" si="10"/>
        <v>2196.35</v>
      </c>
    </row>
    <row r="705" spans="1:8" x14ac:dyDescent="0.3">
      <c r="A705" s="47" t="s">
        <v>75</v>
      </c>
      <c r="B705" s="48" t="s">
        <v>65</v>
      </c>
      <c r="C705" s="48" t="s">
        <v>22</v>
      </c>
      <c r="D705" s="48" t="s">
        <v>85</v>
      </c>
      <c r="E705" s="49">
        <v>43101</v>
      </c>
      <c r="F705" s="50">
        <v>79.989999999999995</v>
      </c>
      <c r="G705" s="51">
        <v>8</v>
      </c>
      <c r="H705" s="52">
        <f t="shared" si="10"/>
        <v>639.91999999999996</v>
      </c>
    </row>
    <row r="706" spans="1:8" x14ac:dyDescent="0.3">
      <c r="A706" s="47" t="s">
        <v>75</v>
      </c>
      <c r="B706" s="48" t="s">
        <v>65</v>
      </c>
      <c r="C706" s="48" t="s">
        <v>22</v>
      </c>
      <c r="D706" s="48" t="s">
        <v>85</v>
      </c>
      <c r="E706" s="49">
        <v>43101</v>
      </c>
      <c r="F706" s="50">
        <v>79.989999999999995</v>
      </c>
      <c r="G706" s="51">
        <v>12</v>
      </c>
      <c r="H706" s="52">
        <f t="shared" ref="H706:H769" si="11">F706*G706</f>
        <v>959.87999999999988</v>
      </c>
    </row>
    <row r="707" spans="1:8" x14ac:dyDescent="0.3">
      <c r="A707" s="47" t="s">
        <v>71</v>
      </c>
      <c r="B707" s="48" t="s">
        <v>65</v>
      </c>
      <c r="C707" s="48" t="s">
        <v>16</v>
      </c>
      <c r="D707" s="48" t="s">
        <v>83</v>
      </c>
      <c r="E707" s="49">
        <v>43101</v>
      </c>
      <c r="F707" s="50">
        <v>79.989999999999995</v>
      </c>
      <c r="G707" s="51">
        <v>3</v>
      </c>
      <c r="H707" s="52">
        <f t="shared" si="11"/>
        <v>239.96999999999997</v>
      </c>
    </row>
    <row r="708" spans="1:8" x14ac:dyDescent="0.3">
      <c r="A708" s="47" t="s">
        <v>73</v>
      </c>
      <c r="B708" s="48" t="s">
        <v>65</v>
      </c>
      <c r="C708" s="48" t="s">
        <v>22</v>
      </c>
      <c r="D708" s="48" t="s">
        <v>82</v>
      </c>
      <c r="E708" s="49">
        <v>43102</v>
      </c>
      <c r="F708" s="50">
        <v>79.989999999999995</v>
      </c>
      <c r="G708" s="51">
        <v>15</v>
      </c>
      <c r="H708" s="52">
        <f t="shared" si="11"/>
        <v>1199.8499999999999</v>
      </c>
    </row>
    <row r="709" spans="1:8" x14ac:dyDescent="0.3">
      <c r="A709" s="47" t="s">
        <v>71</v>
      </c>
      <c r="B709" s="48" t="s">
        <v>64</v>
      </c>
      <c r="C709" s="48" t="s">
        <v>16</v>
      </c>
      <c r="D709" s="48" t="s">
        <v>84</v>
      </c>
      <c r="E709" s="49">
        <v>43102</v>
      </c>
      <c r="F709" s="50">
        <v>168.95</v>
      </c>
      <c r="G709" s="51">
        <v>4</v>
      </c>
      <c r="H709" s="52">
        <f t="shared" si="11"/>
        <v>675.8</v>
      </c>
    </row>
    <row r="710" spans="1:8" x14ac:dyDescent="0.3">
      <c r="A710" s="47" t="s">
        <v>76</v>
      </c>
      <c r="B710" s="48" t="s">
        <v>65</v>
      </c>
      <c r="C710" s="48" t="s">
        <v>8</v>
      </c>
      <c r="D710" s="48" t="s">
        <v>84</v>
      </c>
      <c r="E710" s="49">
        <v>43103</v>
      </c>
      <c r="F710" s="50">
        <v>79.989999999999995</v>
      </c>
      <c r="G710" s="51">
        <v>12</v>
      </c>
      <c r="H710" s="52">
        <f t="shared" si="11"/>
        <v>959.87999999999988</v>
      </c>
    </row>
    <row r="711" spans="1:8" x14ac:dyDescent="0.3">
      <c r="A711" s="47" t="s">
        <v>69</v>
      </c>
      <c r="B711" s="48" t="s">
        <v>68</v>
      </c>
      <c r="C711" s="48" t="s">
        <v>16</v>
      </c>
      <c r="D711" s="48" t="s">
        <v>85</v>
      </c>
      <c r="E711" s="49">
        <v>43103</v>
      </c>
      <c r="F711" s="50">
        <v>340.95</v>
      </c>
      <c r="G711" s="51">
        <v>2</v>
      </c>
      <c r="H711" s="52">
        <f t="shared" si="11"/>
        <v>681.9</v>
      </c>
    </row>
    <row r="712" spans="1:8" x14ac:dyDescent="0.3">
      <c r="A712" s="47" t="s">
        <v>77</v>
      </c>
      <c r="B712" s="48" t="s">
        <v>66</v>
      </c>
      <c r="C712" s="48" t="s">
        <v>16</v>
      </c>
      <c r="D712" s="48" t="s">
        <v>85</v>
      </c>
      <c r="E712" s="49">
        <v>43104</v>
      </c>
      <c r="F712" s="50">
        <v>340.95</v>
      </c>
      <c r="G712" s="51">
        <v>5</v>
      </c>
      <c r="H712" s="52">
        <f t="shared" si="11"/>
        <v>1704.75</v>
      </c>
    </row>
    <row r="713" spans="1:8" x14ac:dyDescent="0.3">
      <c r="A713" s="47" t="s">
        <v>76</v>
      </c>
      <c r="B713" s="48" t="s">
        <v>66</v>
      </c>
      <c r="C713" s="48" t="s">
        <v>8</v>
      </c>
      <c r="D713" s="48" t="s">
        <v>83</v>
      </c>
      <c r="E713" s="49">
        <v>43104</v>
      </c>
      <c r="F713" s="50">
        <v>340.95</v>
      </c>
      <c r="G713" s="51">
        <v>3</v>
      </c>
      <c r="H713" s="52">
        <f t="shared" si="11"/>
        <v>1022.8499999999999</v>
      </c>
    </row>
    <row r="714" spans="1:8" x14ac:dyDescent="0.3">
      <c r="A714" s="47" t="s">
        <v>80</v>
      </c>
      <c r="B714" s="48" t="s">
        <v>65</v>
      </c>
      <c r="C714" s="48" t="s">
        <v>8</v>
      </c>
      <c r="D714" s="48" t="s">
        <v>84</v>
      </c>
      <c r="E714" s="49">
        <v>43105</v>
      </c>
      <c r="F714" s="50">
        <v>79.989999999999995</v>
      </c>
      <c r="G714" s="51">
        <v>3</v>
      </c>
      <c r="H714" s="52">
        <f t="shared" si="11"/>
        <v>239.96999999999997</v>
      </c>
    </row>
    <row r="715" spans="1:8" x14ac:dyDescent="0.3">
      <c r="A715" s="47" t="s">
        <v>72</v>
      </c>
      <c r="B715" s="48" t="s">
        <v>64</v>
      </c>
      <c r="C715" s="48" t="s">
        <v>22</v>
      </c>
      <c r="D715" s="48" t="s">
        <v>82</v>
      </c>
      <c r="E715" s="49">
        <v>43109</v>
      </c>
      <c r="F715" s="50">
        <v>168.95</v>
      </c>
      <c r="G715" s="51">
        <v>2</v>
      </c>
      <c r="H715" s="52">
        <f t="shared" si="11"/>
        <v>337.9</v>
      </c>
    </row>
    <row r="716" spans="1:8" x14ac:dyDescent="0.3">
      <c r="A716" s="47" t="s">
        <v>77</v>
      </c>
      <c r="B716" s="48" t="s">
        <v>64</v>
      </c>
      <c r="C716" s="48" t="s">
        <v>16</v>
      </c>
      <c r="D716" s="48" t="s">
        <v>82</v>
      </c>
      <c r="E716" s="49">
        <v>43109</v>
      </c>
      <c r="F716" s="50">
        <v>168.95</v>
      </c>
      <c r="G716" s="51">
        <v>2</v>
      </c>
      <c r="H716" s="52">
        <f t="shared" si="11"/>
        <v>337.9</v>
      </c>
    </row>
    <row r="717" spans="1:8" x14ac:dyDescent="0.3">
      <c r="A717" s="47" t="s">
        <v>72</v>
      </c>
      <c r="B717" s="48" t="s">
        <v>65</v>
      </c>
      <c r="C717" s="48" t="s">
        <v>22</v>
      </c>
      <c r="D717" s="48" t="s">
        <v>83</v>
      </c>
      <c r="E717" s="49">
        <v>43110</v>
      </c>
      <c r="F717" s="50">
        <v>79.989999999999995</v>
      </c>
      <c r="G717" s="51">
        <v>2</v>
      </c>
      <c r="H717" s="52">
        <f t="shared" si="11"/>
        <v>159.97999999999999</v>
      </c>
    </row>
    <row r="718" spans="1:8" x14ac:dyDescent="0.3">
      <c r="A718" s="47" t="s">
        <v>75</v>
      </c>
      <c r="B718" s="48" t="s">
        <v>68</v>
      </c>
      <c r="C718" s="48" t="s">
        <v>22</v>
      </c>
      <c r="D718" s="48" t="s">
        <v>83</v>
      </c>
      <c r="E718" s="49">
        <v>43111</v>
      </c>
      <c r="F718" s="50">
        <v>340.95</v>
      </c>
      <c r="G718" s="51">
        <v>6</v>
      </c>
      <c r="H718" s="52">
        <f t="shared" si="11"/>
        <v>2045.6999999999998</v>
      </c>
    </row>
    <row r="719" spans="1:8" x14ac:dyDescent="0.3">
      <c r="A719" s="47" t="s">
        <v>80</v>
      </c>
      <c r="B719" s="48" t="s">
        <v>64</v>
      </c>
      <c r="C719" s="48" t="s">
        <v>8</v>
      </c>
      <c r="D719" s="48" t="s">
        <v>81</v>
      </c>
      <c r="E719" s="49">
        <v>43112</v>
      </c>
      <c r="F719" s="50">
        <v>168.95</v>
      </c>
      <c r="G719" s="51">
        <v>17</v>
      </c>
      <c r="H719" s="52">
        <f t="shared" si="11"/>
        <v>2872.1499999999996</v>
      </c>
    </row>
    <row r="720" spans="1:8" x14ac:dyDescent="0.3">
      <c r="A720" s="47" t="s">
        <v>77</v>
      </c>
      <c r="B720" s="48" t="s">
        <v>67</v>
      </c>
      <c r="C720" s="48" t="s">
        <v>16</v>
      </c>
      <c r="D720" s="48" t="s">
        <v>85</v>
      </c>
      <c r="E720" s="49">
        <v>43114</v>
      </c>
      <c r="F720" s="50">
        <v>799.95</v>
      </c>
      <c r="G720" s="51">
        <v>10</v>
      </c>
      <c r="H720" s="52">
        <f t="shared" si="11"/>
        <v>7999.5</v>
      </c>
    </row>
    <row r="721" spans="1:8" x14ac:dyDescent="0.3">
      <c r="A721" s="47" t="s">
        <v>79</v>
      </c>
      <c r="B721" s="48" t="s">
        <v>66</v>
      </c>
      <c r="C721" s="48" t="s">
        <v>22</v>
      </c>
      <c r="D721" s="48" t="s">
        <v>85</v>
      </c>
      <c r="E721" s="49">
        <v>43114</v>
      </c>
      <c r="F721" s="50">
        <v>340.95</v>
      </c>
      <c r="G721" s="51">
        <v>14</v>
      </c>
      <c r="H721" s="52">
        <f t="shared" si="11"/>
        <v>4773.3</v>
      </c>
    </row>
    <row r="722" spans="1:8" x14ac:dyDescent="0.3">
      <c r="A722" s="47" t="s">
        <v>77</v>
      </c>
      <c r="B722" s="48" t="s">
        <v>68</v>
      </c>
      <c r="C722" s="48" t="s">
        <v>16</v>
      </c>
      <c r="D722" s="48" t="s">
        <v>82</v>
      </c>
      <c r="E722" s="49">
        <v>43115</v>
      </c>
      <c r="F722" s="50">
        <v>340.95</v>
      </c>
      <c r="G722" s="51">
        <v>9</v>
      </c>
      <c r="H722" s="52">
        <f t="shared" si="11"/>
        <v>3068.5499999999997</v>
      </c>
    </row>
    <row r="723" spans="1:8" x14ac:dyDescent="0.3">
      <c r="A723" s="47" t="s">
        <v>76</v>
      </c>
      <c r="B723" s="48" t="s">
        <v>65</v>
      </c>
      <c r="C723" s="48" t="s">
        <v>8</v>
      </c>
      <c r="D723" s="48" t="s">
        <v>84</v>
      </c>
      <c r="E723" s="49">
        <v>43115</v>
      </c>
      <c r="F723" s="50">
        <v>79.989999999999995</v>
      </c>
      <c r="G723" s="51">
        <v>10</v>
      </c>
      <c r="H723" s="52">
        <f t="shared" si="11"/>
        <v>799.9</v>
      </c>
    </row>
    <row r="724" spans="1:8" x14ac:dyDescent="0.3">
      <c r="A724" s="47" t="s">
        <v>75</v>
      </c>
      <c r="B724" s="48" t="s">
        <v>65</v>
      </c>
      <c r="C724" s="48" t="s">
        <v>22</v>
      </c>
      <c r="D724" s="48" t="s">
        <v>81</v>
      </c>
      <c r="E724" s="49">
        <v>43117</v>
      </c>
      <c r="F724" s="50">
        <v>79.989999999999995</v>
      </c>
      <c r="G724" s="51">
        <v>8</v>
      </c>
      <c r="H724" s="52">
        <f t="shared" si="11"/>
        <v>639.91999999999996</v>
      </c>
    </row>
    <row r="725" spans="1:8" x14ac:dyDescent="0.3">
      <c r="A725" s="47" t="s">
        <v>77</v>
      </c>
      <c r="B725" s="48" t="s">
        <v>65</v>
      </c>
      <c r="C725" s="48" t="s">
        <v>16</v>
      </c>
      <c r="D725" s="48" t="s">
        <v>83</v>
      </c>
      <c r="E725" s="49">
        <v>43118</v>
      </c>
      <c r="F725" s="50">
        <v>79.989999999999995</v>
      </c>
      <c r="G725" s="51">
        <v>9</v>
      </c>
      <c r="H725" s="52">
        <f t="shared" si="11"/>
        <v>719.91</v>
      </c>
    </row>
    <row r="726" spans="1:8" x14ac:dyDescent="0.3">
      <c r="A726" s="47" t="s">
        <v>80</v>
      </c>
      <c r="B726" s="48" t="s">
        <v>67</v>
      </c>
      <c r="C726" s="48" t="s">
        <v>8</v>
      </c>
      <c r="D726" s="48" t="s">
        <v>85</v>
      </c>
      <c r="E726" s="49">
        <v>43119</v>
      </c>
      <c r="F726" s="50">
        <v>799.95</v>
      </c>
      <c r="G726" s="51">
        <v>7</v>
      </c>
      <c r="H726" s="52">
        <f t="shared" si="11"/>
        <v>5599.6500000000005</v>
      </c>
    </row>
    <row r="727" spans="1:8" x14ac:dyDescent="0.3">
      <c r="A727" s="47" t="s">
        <v>72</v>
      </c>
      <c r="B727" s="48" t="s">
        <v>67</v>
      </c>
      <c r="C727" s="48" t="s">
        <v>22</v>
      </c>
      <c r="D727" s="48" t="s">
        <v>83</v>
      </c>
      <c r="E727" s="49">
        <v>43119</v>
      </c>
      <c r="F727" s="50">
        <v>799.95</v>
      </c>
      <c r="G727" s="51">
        <v>5</v>
      </c>
      <c r="H727" s="52">
        <f t="shared" si="11"/>
        <v>3999.75</v>
      </c>
    </row>
    <row r="728" spans="1:8" x14ac:dyDescent="0.3">
      <c r="A728" s="47" t="s">
        <v>71</v>
      </c>
      <c r="B728" s="48" t="s">
        <v>68</v>
      </c>
      <c r="C728" s="48" t="s">
        <v>16</v>
      </c>
      <c r="D728" s="48" t="s">
        <v>85</v>
      </c>
      <c r="E728" s="49">
        <v>43121</v>
      </c>
      <c r="F728" s="50">
        <v>340.95</v>
      </c>
      <c r="G728" s="51">
        <v>8</v>
      </c>
      <c r="H728" s="52">
        <f t="shared" si="11"/>
        <v>2727.6</v>
      </c>
    </row>
    <row r="729" spans="1:8" x14ac:dyDescent="0.3">
      <c r="A729" s="47" t="s">
        <v>72</v>
      </c>
      <c r="B729" s="48" t="s">
        <v>66</v>
      </c>
      <c r="C729" s="48" t="s">
        <v>22</v>
      </c>
      <c r="D729" s="48" t="s">
        <v>85</v>
      </c>
      <c r="E729" s="49">
        <v>43122</v>
      </c>
      <c r="F729" s="50">
        <v>340.95</v>
      </c>
      <c r="G729" s="51">
        <v>10</v>
      </c>
      <c r="H729" s="52">
        <f t="shared" si="11"/>
        <v>3409.5</v>
      </c>
    </row>
    <row r="730" spans="1:8" x14ac:dyDescent="0.3">
      <c r="A730" s="47" t="s">
        <v>71</v>
      </c>
      <c r="B730" s="48" t="s">
        <v>64</v>
      </c>
      <c r="C730" s="48" t="s">
        <v>16</v>
      </c>
      <c r="D730" s="48" t="s">
        <v>83</v>
      </c>
      <c r="E730" s="49">
        <v>43122</v>
      </c>
      <c r="F730" s="50">
        <v>168.95</v>
      </c>
      <c r="G730" s="51">
        <v>5</v>
      </c>
      <c r="H730" s="52">
        <f t="shared" si="11"/>
        <v>844.75</v>
      </c>
    </row>
    <row r="731" spans="1:8" x14ac:dyDescent="0.3">
      <c r="A731" s="47" t="s">
        <v>75</v>
      </c>
      <c r="B731" s="48" t="s">
        <v>68</v>
      </c>
      <c r="C731" s="48" t="s">
        <v>22</v>
      </c>
      <c r="D731" s="48" t="s">
        <v>82</v>
      </c>
      <c r="E731" s="49">
        <v>43124</v>
      </c>
      <c r="F731" s="50">
        <v>340.95</v>
      </c>
      <c r="G731" s="51">
        <v>10</v>
      </c>
      <c r="H731" s="52">
        <f t="shared" si="11"/>
        <v>3409.5</v>
      </c>
    </row>
    <row r="732" spans="1:8" x14ac:dyDescent="0.3">
      <c r="A732" s="47" t="s">
        <v>72</v>
      </c>
      <c r="B732" s="48" t="s">
        <v>65</v>
      </c>
      <c r="C732" s="48" t="s">
        <v>22</v>
      </c>
      <c r="D732" s="48" t="s">
        <v>85</v>
      </c>
      <c r="E732" s="49">
        <v>43124</v>
      </c>
      <c r="F732" s="50">
        <v>79.989999999999995</v>
      </c>
      <c r="G732" s="51">
        <v>3</v>
      </c>
      <c r="H732" s="52">
        <f t="shared" si="11"/>
        <v>239.96999999999997</v>
      </c>
    </row>
    <row r="733" spans="1:8" x14ac:dyDescent="0.3">
      <c r="A733" s="47" t="s">
        <v>77</v>
      </c>
      <c r="B733" s="48" t="s">
        <v>68</v>
      </c>
      <c r="C733" s="48" t="s">
        <v>16</v>
      </c>
      <c r="D733" s="48" t="s">
        <v>81</v>
      </c>
      <c r="E733" s="49">
        <v>43125</v>
      </c>
      <c r="F733" s="50">
        <v>340.95</v>
      </c>
      <c r="G733" s="51">
        <v>16</v>
      </c>
      <c r="H733" s="52">
        <f t="shared" si="11"/>
        <v>5455.2</v>
      </c>
    </row>
    <row r="734" spans="1:8" x14ac:dyDescent="0.3">
      <c r="A734" s="47" t="s">
        <v>70</v>
      </c>
      <c r="B734" s="48" t="s">
        <v>65</v>
      </c>
      <c r="C734" s="48" t="s">
        <v>12</v>
      </c>
      <c r="D734" s="48" t="s">
        <v>82</v>
      </c>
      <c r="E734" s="49">
        <v>43126</v>
      </c>
      <c r="F734" s="50">
        <v>79.989999999999995</v>
      </c>
      <c r="G734" s="51">
        <v>8</v>
      </c>
      <c r="H734" s="52">
        <f t="shared" si="11"/>
        <v>639.91999999999996</v>
      </c>
    </row>
    <row r="735" spans="1:8" x14ac:dyDescent="0.3">
      <c r="A735" s="47" t="s">
        <v>71</v>
      </c>
      <c r="B735" s="48" t="s">
        <v>66</v>
      </c>
      <c r="C735" s="48" t="s">
        <v>16</v>
      </c>
      <c r="D735" s="48" t="s">
        <v>85</v>
      </c>
      <c r="E735" s="49">
        <v>43126</v>
      </c>
      <c r="F735" s="50">
        <v>340.95</v>
      </c>
      <c r="G735" s="51">
        <v>5</v>
      </c>
      <c r="H735" s="52">
        <f t="shared" si="11"/>
        <v>1704.75</v>
      </c>
    </row>
    <row r="736" spans="1:8" x14ac:dyDescent="0.3">
      <c r="A736" s="47" t="s">
        <v>73</v>
      </c>
      <c r="B736" s="48" t="s">
        <v>66</v>
      </c>
      <c r="C736" s="48" t="s">
        <v>22</v>
      </c>
      <c r="D736" s="48" t="s">
        <v>82</v>
      </c>
      <c r="E736" s="49">
        <v>43129</v>
      </c>
      <c r="F736" s="50">
        <v>340.95</v>
      </c>
      <c r="G736" s="51">
        <v>13</v>
      </c>
      <c r="H736" s="52">
        <f t="shared" si="11"/>
        <v>4432.3499999999995</v>
      </c>
    </row>
    <row r="737" spans="1:8" x14ac:dyDescent="0.3">
      <c r="A737" s="47" t="s">
        <v>75</v>
      </c>
      <c r="B737" s="48" t="s">
        <v>65</v>
      </c>
      <c r="C737" s="48" t="s">
        <v>22</v>
      </c>
      <c r="D737" s="48" t="s">
        <v>82</v>
      </c>
      <c r="E737" s="49">
        <v>43129</v>
      </c>
      <c r="F737" s="50">
        <v>79.989999999999995</v>
      </c>
      <c r="G737" s="51">
        <v>13</v>
      </c>
      <c r="H737" s="52">
        <f t="shared" si="11"/>
        <v>1039.8699999999999</v>
      </c>
    </row>
    <row r="738" spans="1:8" x14ac:dyDescent="0.3">
      <c r="A738" s="47" t="s">
        <v>78</v>
      </c>
      <c r="B738" s="48" t="s">
        <v>68</v>
      </c>
      <c r="C738" s="48" t="s">
        <v>12</v>
      </c>
      <c r="D738" s="48" t="s">
        <v>82</v>
      </c>
      <c r="E738" s="49">
        <v>43129</v>
      </c>
      <c r="F738" s="50">
        <v>340.95</v>
      </c>
      <c r="G738" s="51">
        <v>11</v>
      </c>
      <c r="H738" s="52">
        <f t="shared" si="11"/>
        <v>3750.45</v>
      </c>
    </row>
    <row r="739" spans="1:8" x14ac:dyDescent="0.3">
      <c r="A739" s="47" t="s">
        <v>80</v>
      </c>
      <c r="B739" s="48" t="s">
        <v>67</v>
      </c>
      <c r="C739" s="48" t="s">
        <v>8</v>
      </c>
      <c r="D739" s="48" t="s">
        <v>85</v>
      </c>
      <c r="E739" s="49">
        <v>43129</v>
      </c>
      <c r="F739" s="50">
        <v>799.95</v>
      </c>
      <c r="G739" s="51">
        <v>12</v>
      </c>
      <c r="H739" s="52">
        <f t="shared" si="11"/>
        <v>9599.4000000000015</v>
      </c>
    </row>
    <row r="740" spans="1:8" x14ac:dyDescent="0.3">
      <c r="A740" s="47" t="s">
        <v>73</v>
      </c>
      <c r="B740" s="48" t="s">
        <v>65</v>
      </c>
      <c r="C740" s="48" t="s">
        <v>22</v>
      </c>
      <c r="D740" s="48" t="s">
        <v>83</v>
      </c>
      <c r="E740" s="49">
        <v>43129</v>
      </c>
      <c r="F740" s="50">
        <v>79.989999999999995</v>
      </c>
      <c r="G740" s="51">
        <v>1</v>
      </c>
      <c r="H740" s="52">
        <f t="shared" si="11"/>
        <v>79.989999999999995</v>
      </c>
    </row>
    <row r="741" spans="1:8" x14ac:dyDescent="0.3">
      <c r="A741" s="47" t="s">
        <v>79</v>
      </c>
      <c r="B741" s="48" t="s">
        <v>64</v>
      </c>
      <c r="C741" s="48" t="s">
        <v>22</v>
      </c>
      <c r="D741" s="48" t="s">
        <v>81</v>
      </c>
      <c r="E741" s="49">
        <v>43130</v>
      </c>
      <c r="F741" s="50">
        <v>168.95</v>
      </c>
      <c r="G741" s="51">
        <v>8</v>
      </c>
      <c r="H741" s="52">
        <f t="shared" si="11"/>
        <v>1351.6</v>
      </c>
    </row>
    <row r="742" spans="1:8" x14ac:dyDescent="0.3">
      <c r="A742" s="47" t="s">
        <v>80</v>
      </c>
      <c r="B742" s="48" t="s">
        <v>68</v>
      </c>
      <c r="C742" s="48" t="s">
        <v>8</v>
      </c>
      <c r="D742" s="48" t="s">
        <v>83</v>
      </c>
      <c r="E742" s="49">
        <v>43130</v>
      </c>
      <c r="F742" s="50">
        <v>340.95</v>
      </c>
      <c r="G742" s="51">
        <v>7</v>
      </c>
      <c r="H742" s="52">
        <f t="shared" si="11"/>
        <v>2386.65</v>
      </c>
    </row>
    <row r="743" spans="1:8" x14ac:dyDescent="0.3">
      <c r="A743" s="47" t="s">
        <v>80</v>
      </c>
      <c r="B743" s="48" t="s">
        <v>67</v>
      </c>
      <c r="C743" s="48" t="s">
        <v>8</v>
      </c>
      <c r="D743" s="48" t="s">
        <v>81</v>
      </c>
      <c r="E743" s="49">
        <v>43132</v>
      </c>
      <c r="F743" s="50">
        <v>799.95</v>
      </c>
      <c r="G743" s="51">
        <v>16</v>
      </c>
      <c r="H743" s="52">
        <f t="shared" si="11"/>
        <v>12799.2</v>
      </c>
    </row>
    <row r="744" spans="1:8" x14ac:dyDescent="0.3">
      <c r="A744" s="47" t="s">
        <v>76</v>
      </c>
      <c r="B744" s="48" t="s">
        <v>64</v>
      </c>
      <c r="C744" s="48" t="s">
        <v>8</v>
      </c>
      <c r="D744" s="48" t="s">
        <v>83</v>
      </c>
      <c r="E744" s="49">
        <v>43132</v>
      </c>
      <c r="F744" s="50">
        <v>168.95</v>
      </c>
      <c r="G744" s="51">
        <v>5</v>
      </c>
      <c r="H744" s="52">
        <f t="shared" si="11"/>
        <v>844.75</v>
      </c>
    </row>
    <row r="745" spans="1:8" x14ac:dyDescent="0.3">
      <c r="A745" s="47" t="s">
        <v>80</v>
      </c>
      <c r="B745" s="48" t="s">
        <v>65</v>
      </c>
      <c r="C745" s="48" t="s">
        <v>8</v>
      </c>
      <c r="D745" s="48" t="s">
        <v>83</v>
      </c>
      <c r="E745" s="49">
        <v>43132</v>
      </c>
      <c r="F745" s="50">
        <v>79.989999999999995</v>
      </c>
      <c r="G745" s="51">
        <v>8</v>
      </c>
      <c r="H745" s="52">
        <f t="shared" si="11"/>
        <v>639.91999999999996</v>
      </c>
    </row>
    <row r="746" spans="1:8" x14ac:dyDescent="0.3">
      <c r="A746" s="47" t="s">
        <v>76</v>
      </c>
      <c r="B746" s="48" t="s">
        <v>66</v>
      </c>
      <c r="C746" s="48" t="s">
        <v>8</v>
      </c>
      <c r="D746" s="48" t="s">
        <v>82</v>
      </c>
      <c r="E746" s="49">
        <v>43133</v>
      </c>
      <c r="F746" s="50">
        <v>340.95</v>
      </c>
      <c r="G746" s="51">
        <v>9</v>
      </c>
      <c r="H746" s="52">
        <f t="shared" si="11"/>
        <v>3068.5499999999997</v>
      </c>
    </row>
    <row r="747" spans="1:8" x14ac:dyDescent="0.3">
      <c r="A747" s="47" t="s">
        <v>78</v>
      </c>
      <c r="B747" s="48" t="s">
        <v>66</v>
      </c>
      <c r="C747" s="48" t="s">
        <v>12</v>
      </c>
      <c r="D747" s="48" t="s">
        <v>84</v>
      </c>
      <c r="E747" s="49">
        <v>43133</v>
      </c>
      <c r="F747" s="50">
        <v>340.95</v>
      </c>
      <c r="G747" s="51">
        <v>8</v>
      </c>
      <c r="H747" s="52">
        <f t="shared" si="11"/>
        <v>2727.6</v>
      </c>
    </row>
    <row r="748" spans="1:8" x14ac:dyDescent="0.3">
      <c r="A748" s="47" t="s">
        <v>80</v>
      </c>
      <c r="B748" s="48" t="s">
        <v>68</v>
      </c>
      <c r="C748" s="48" t="s">
        <v>8</v>
      </c>
      <c r="D748" s="48" t="s">
        <v>85</v>
      </c>
      <c r="E748" s="49">
        <v>43133</v>
      </c>
      <c r="F748" s="50">
        <v>340.95</v>
      </c>
      <c r="G748" s="51">
        <v>3</v>
      </c>
      <c r="H748" s="52">
        <f t="shared" si="11"/>
        <v>1022.8499999999999</v>
      </c>
    </row>
    <row r="749" spans="1:8" x14ac:dyDescent="0.3">
      <c r="A749" s="47" t="s">
        <v>76</v>
      </c>
      <c r="B749" s="48" t="s">
        <v>66</v>
      </c>
      <c r="C749" s="48" t="s">
        <v>8</v>
      </c>
      <c r="D749" s="48" t="s">
        <v>83</v>
      </c>
      <c r="E749" s="49">
        <v>43133</v>
      </c>
      <c r="F749" s="50">
        <v>340.95</v>
      </c>
      <c r="G749" s="51">
        <v>15</v>
      </c>
      <c r="H749" s="52">
        <f t="shared" si="11"/>
        <v>5114.25</v>
      </c>
    </row>
    <row r="750" spans="1:8" x14ac:dyDescent="0.3">
      <c r="A750" s="47" t="s">
        <v>72</v>
      </c>
      <c r="B750" s="48" t="s">
        <v>67</v>
      </c>
      <c r="C750" s="48" t="s">
        <v>22</v>
      </c>
      <c r="D750" s="48" t="s">
        <v>85</v>
      </c>
      <c r="E750" s="49">
        <v>43136</v>
      </c>
      <c r="F750" s="50">
        <v>799.95</v>
      </c>
      <c r="G750" s="51">
        <v>13</v>
      </c>
      <c r="H750" s="52">
        <f t="shared" si="11"/>
        <v>10399.35</v>
      </c>
    </row>
    <row r="751" spans="1:8" x14ac:dyDescent="0.3">
      <c r="A751" s="47" t="s">
        <v>77</v>
      </c>
      <c r="B751" s="48" t="s">
        <v>65</v>
      </c>
      <c r="C751" s="48" t="s">
        <v>16</v>
      </c>
      <c r="D751" s="48" t="s">
        <v>85</v>
      </c>
      <c r="E751" s="49">
        <v>43136</v>
      </c>
      <c r="F751" s="50">
        <v>79.989999999999995</v>
      </c>
      <c r="G751" s="51">
        <v>7</v>
      </c>
      <c r="H751" s="52">
        <f t="shared" si="11"/>
        <v>559.92999999999995</v>
      </c>
    </row>
    <row r="752" spans="1:8" x14ac:dyDescent="0.3">
      <c r="A752" s="47" t="s">
        <v>71</v>
      </c>
      <c r="B752" s="48" t="s">
        <v>66</v>
      </c>
      <c r="C752" s="48" t="s">
        <v>16</v>
      </c>
      <c r="D752" s="48" t="s">
        <v>83</v>
      </c>
      <c r="E752" s="49">
        <v>43136</v>
      </c>
      <c r="F752" s="50">
        <v>340.95</v>
      </c>
      <c r="G752" s="51">
        <v>1</v>
      </c>
      <c r="H752" s="52">
        <f t="shared" si="11"/>
        <v>340.95</v>
      </c>
    </row>
    <row r="753" spans="1:8" x14ac:dyDescent="0.3">
      <c r="A753" s="47" t="s">
        <v>69</v>
      </c>
      <c r="B753" s="48" t="s">
        <v>65</v>
      </c>
      <c r="C753" s="48" t="s">
        <v>8</v>
      </c>
      <c r="D753" s="48" t="s">
        <v>82</v>
      </c>
      <c r="E753" s="49">
        <v>43137</v>
      </c>
      <c r="F753" s="50">
        <v>79.989999999999995</v>
      </c>
      <c r="G753" s="51">
        <v>13</v>
      </c>
      <c r="H753" s="52">
        <f t="shared" si="11"/>
        <v>1039.8699999999999</v>
      </c>
    </row>
    <row r="754" spans="1:8" x14ac:dyDescent="0.3">
      <c r="A754" s="47" t="s">
        <v>72</v>
      </c>
      <c r="B754" s="48" t="s">
        <v>64</v>
      </c>
      <c r="C754" s="48" t="s">
        <v>22</v>
      </c>
      <c r="D754" s="48" t="s">
        <v>85</v>
      </c>
      <c r="E754" s="49">
        <v>43137</v>
      </c>
      <c r="F754" s="50">
        <v>168.95</v>
      </c>
      <c r="G754" s="51">
        <v>2</v>
      </c>
      <c r="H754" s="52">
        <f t="shared" si="11"/>
        <v>337.9</v>
      </c>
    </row>
    <row r="755" spans="1:8" x14ac:dyDescent="0.3">
      <c r="A755" s="47" t="s">
        <v>71</v>
      </c>
      <c r="B755" s="48" t="s">
        <v>68</v>
      </c>
      <c r="C755" s="48" t="s">
        <v>16</v>
      </c>
      <c r="D755" s="48" t="s">
        <v>84</v>
      </c>
      <c r="E755" s="49">
        <v>43139</v>
      </c>
      <c r="F755" s="50">
        <v>340.95</v>
      </c>
      <c r="G755" s="51">
        <v>1</v>
      </c>
      <c r="H755" s="52">
        <f t="shared" si="11"/>
        <v>340.95</v>
      </c>
    </row>
    <row r="756" spans="1:8" x14ac:dyDescent="0.3">
      <c r="A756" s="47" t="s">
        <v>71</v>
      </c>
      <c r="B756" s="48" t="s">
        <v>66</v>
      </c>
      <c r="C756" s="48" t="s">
        <v>16</v>
      </c>
      <c r="D756" s="48" t="s">
        <v>85</v>
      </c>
      <c r="E756" s="49">
        <v>43140</v>
      </c>
      <c r="F756" s="50">
        <v>340.95</v>
      </c>
      <c r="G756" s="51">
        <v>1</v>
      </c>
      <c r="H756" s="52">
        <f t="shared" si="11"/>
        <v>340.95</v>
      </c>
    </row>
    <row r="757" spans="1:8" x14ac:dyDescent="0.3">
      <c r="A757" s="47" t="s">
        <v>70</v>
      </c>
      <c r="B757" s="48" t="s">
        <v>65</v>
      </c>
      <c r="C757" s="48" t="s">
        <v>12</v>
      </c>
      <c r="D757" s="48" t="s">
        <v>83</v>
      </c>
      <c r="E757" s="49">
        <v>43142</v>
      </c>
      <c r="F757" s="50">
        <v>79.989999999999995</v>
      </c>
      <c r="G757" s="51">
        <v>8</v>
      </c>
      <c r="H757" s="52">
        <f t="shared" si="11"/>
        <v>639.91999999999996</v>
      </c>
    </row>
    <row r="758" spans="1:8" x14ac:dyDescent="0.3">
      <c r="A758" s="47" t="s">
        <v>75</v>
      </c>
      <c r="B758" s="48" t="s">
        <v>67</v>
      </c>
      <c r="C758" s="48" t="s">
        <v>22</v>
      </c>
      <c r="D758" s="48" t="s">
        <v>84</v>
      </c>
      <c r="E758" s="49">
        <v>43143</v>
      </c>
      <c r="F758" s="50">
        <v>799.95</v>
      </c>
      <c r="G758" s="51">
        <v>10</v>
      </c>
      <c r="H758" s="52">
        <f t="shared" si="11"/>
        <v>7999.5</v>
      </c>
    </row>
    <row r="759" spans="1:8" x14ac:dyDescent="0.3">
      <c r="A759" s="47" t="s">
        <v>78</v>
      </c>
      <c r="B759" s="48" t="s">
        <v>65</v>
      </c>
      <c r="C759" s="48" t="s">
        <v>12</v>
      </c>
      <c r="D759" s="48" t="s">
        <v>83</v>
      </c>
      <c r="E759" s="49">
        <v>43144</v>
      </c>
      <c r="F759" s="50">
        <v>79.989999999999995</v>
      </c>
      <c r="G759" s="51">
        <v>15</v>
      </c>
      <c r="H759" s="52">
        <f t="shared" si="11"/>
        <v>1199.8499999999999</v>
      </c>
    </row>
    <row r="760" spans="1:8" x14ac:dyDescent="0.3">
      <c r="A760" s="47" t="s">
        <v>71</v>
      </c>
      <c r="B760" s="48" t="s">
        <v>64</v>
      </c>
      <c r="C760" s="48" t="s">
        <v>16</v>
      </c>
      <c r="D760" s="48" t="s">
        <v>84</v>
      </c>
      <c r="E760" s="49">
        <v>43145</v>
      </c>
      <c r="F760" s="50">
        <v>168.95</v>
      </c>
      <c r="G760" s="51">
        <v>13</v>
      </c>
      <c r="H760" s="52">
        <f t="shared" si="11"/>
        <v>2196.35</v>
      </c>
    </row>
    <row r="761" spans="1:8" x14ac:dyDescent="0.3">
      <c r="A761" s="47" t="s">
        <v>73</v>
      </c>
      <c r="B761" s="48" t="s">
        <v>64</v>
      </c>
      <c r="C761" s="48" t="s">
        <v>22</v>
      </c>
      <c r="D761" s="48" t="s">
        <v>83</v>
      </c>
      <c r="E761" s="49">
        <v>43145</v>
      </c>
      <c r="F761" s="50">
        <v>168.95</v>
      </c>
      <c r="G761" s="51">
        <v>12</v>
      </c>
      <c r="H761" s="52">
        <f t="shared" si="11"/>
        <v>2027.3999999999999</v>
      </c>
    </row>
    <row r="762" spans="1:8" x14ac:dyDescent="0.3">
      <c r="A762" s="47" t="s">
        <v>71</v>
      </c>
      <c r="B762" s="48" t="s">
        <v>66</v>
      </c>
      <c r="C762" s="48" t="s">
        <v>16</v>
      </c>
      <c r="D762" s="48" t="s">
        <v>82</v>
      </c>
      <c r="E762" s="49">
        <v>43146</v>
      </c>
      <c r="F762" s="50">
        <v>340.95</v>
      </c>
      <c r="G762" s="51">
        <v>5</v>
      </c>
      <c r="H762" s="52">
        <f t="shared" si="11"/>
        <v>1704.75</v>
      </c>
    </row>
    <row r="763" spans="1:8" x14ac:dyDescent="0.3">
      <c r="A763" s="47" t="s">
        <v>72</v>
      </c>
      <c r="B763" s="48" t="s">
        <v>68</v>
      </c>
      <c r="C763" s="48" t="s">
        <v>22</v>
      </c>
      <c r="D763" s="48" t="s">
        <v>83</v>
      </c>
      <c r="E763" s="49">
        <v>43147</v>
      </c>
      <c r="F763" s="50">
        <v>340.95</v>
      </c>
      <c r="G763" s="51">
        <v>7</v>
      </c>
      <c r="H763" s="52">
        <f t="shared" si="11"/>
        <v>2386.65</v>
      </c>
    </row>
    <row r="764" spans="1:8" x14ac:dyDescent="0.3">
      <c r="A764" s="47" t="s">
        <v>71</v>
      </c>
      <c r="B764" s="48" t="s">
        <v>66</v>
      </c>
      <c r="C764" s="48" t="s">
        <v>16</v>
      </c>
      <c r="D764" s="48" t="s">
        <v>85</v>
      </c>
      <c r="E764" s="49">
        <v>43150</v>
      </c>
      <c r="F764" s="50">
        <v>340.95</v>
      </c>
      <c r="G764" s="51">
        <v>5</v>
      </c>
      <c r="H764" s="52">
        <f t="shared" si="11"/>
        <v>1704.75</v>
      </c>
    </row>
    <row r="765" spans="1:8" x14ac:dyDescent="0.3">
      <c r="A765" s="47" t="s">
        <v>71</v>
      </c>
      <c r="B765" s="48" t="s">
        <v>66</v>
      </c>
      <c r="C765" s="48" t="s">
        <v>16</v>
      </c>
      <c r="D765" s="48" t="s">
        <v>85</v>
      </c>
      <c r="E765" s="49">
        <v>43151</v>
      </c>
      <c r="F765" s="50">
        <v>340.95</v>
      </c>
      <c r="G765" s="51">
        <v>10</v>
      </c>
      <c r="H765" s="52">
        <f t="shared" si="11"/>
        <v>3409.5</v>
      </c>
    </row>
    <row r="766" spans="1:8" x14ac:dyDescent="0.3">
      <c r="A766" s="47" t="s">
        <v>71</v>
      </c>
      <c r="B766" s="48" t="s">
        <v>65</v>
      </c>
      <c r="C766" s="48" t="s">
        <v>16</v>
      </c>
      <c r="D766" s="48" t="s">
        <v>85</v>
      </c>
      <c r="E766" s="49">
        <v>43152</v>
      </c>
      <c r="F766" s="50">
        <v>79.989999999999995</v>
      </c>
      <c r="G766" s="51">
        <v>7</v>
      </c>
      <c r="H766" s="52">
        <f t="shared" si="11"/>
        <v>559.92999999999995</v>
      </c>
    </row>
    <row r="767" spans="1:8" x14ac:dyDescent="0.3">
      <c r="A767" s="47" t="s">
        <v>79</v>
      </c>
      <c r="B767" s="48" t="s">
        <v>67</v>
      </c>
      <c r="C767" s="48" t="s">
        <v>22</v>
      </c>
      <c r="D767" s="48" t="s">
        <v>82</v>
      </c>
      <c r="E767" s="49">
        <v>43153</v>
      </c>
      <c r="F767" s="50">
        <v>799.95</v>
      </c>
      <c r="G767" s="51">
        <v>13</v>
      </c>
      <c r="H767" s="52">
        <f t="shared" si="11"/>
        <v>10399.35</v>
      </c>
    </row>
    <row r="768" spans="1:8" x14ac:dyDescent="0.3">
      <c r="A768" s="47" t="s">
        <v>70</v>
      </c>
      <c r="B768" s="48" t="s">
        <v>64</v>
      </c>
      <c r="C768" s="48" t="s">
        <v>12</v>
      </c>
      <c r="D768" s="48" t="s">
        <v>84</v>
      </c>
      <c r="E768" s="49">
        <v>43154</v>
      </c>
      <c r="F768" s="50">
        <v>168.95</v>
      </c>
      <c r="G768" s="51">
        <v>3</v>
      </c>
      <c r="H768" s="52">
        <f t="shared" si="11"/>
        <v>506.84999999999997</v>
      </c>
    </row>
    <row r="769" spans="1:8" x14ac:dyDescent="0.3">
      <c r="A769" s="47" t="s">
        <v>80</v>
      </c>
      <c r="B769" s="48" t="s">
        <v>68</v>
      </c>
      <c r="C769" s="48" t="s">
        <v>8</v>
      </c>
      <c r="D769" s="48" t="s">
        <v>83</v>
      </c>
      <c r="E769" s="49">
        <v>43154</v>
      </c>
      <c r="F769" s="50">
        <v>340.95</v>
      </c>
      <c r="G769" s="51">
        <v>7</v>
      </c>
      <c r="H769" s="52">
        <f t="shared" si="11"/>
        <v>2386.65</v>
      </c>
    </row>
    <row r="770" spans="1:8" x14ac:dyDescent="0.3">
      <c r="A770" s="47" t="s">
        <v>75</v>
      </c>
      <c r="B770" s="48" t="s">
        <v>68</v>
      </c>
      <c r="C770" s="48" t="s">
        <v>22</v>
      </c>
      <c r="D770" s="48" t="s">
        <v>82</v>
      </c>
      <c r="E770" s="49">
        <v>43157</v>
      </c>
      <c r="F770" s="50">
        <v>340.95</v>
      </c>
      <c r="G770" s="51">
        <v>9</v>
      </c>
      <c r="H770" s="52">
        <f t="shared" ref="H770:H833" si="12">F770*G770</f>
        <v>3068.5499999999997</v>
      </c>
    </row>
    <row r="771" spans="1:8" x14ac:dyDescent="0.3">
      <c r="A771" s="47" t="s">
        <v>76</v>
      </c>
      <c r="B771" s="48" t="s">
        <v>65</v>
      </c>
      <c r="C771" s="48" t="s">
        <v>8</v>
      </c>
      <c r="D771" s="48" t="s">
        <v>82</v>
      </c>
      <c r="E771" s="49">
        <v>43157</v>
      </c>
      <c r="F771" s="50">
        <v>79.989999999999995</v>
      </c>
      <c r="G771" s="51">
        <v>2</v>
      </c>
      <c r="H771" s="52">
        <f t="shared" si="12"/>
        <v>159.97999999999999</v>
      </c>
    </row>
    <row r="772" spans="1:8" x14ac:dyDescent="0.3">
      <c r="A772" s="47" t="s">
        <v>77</v>
      </c>
      <c r="B772" s="48" t="s">
        <v>64</v>
      </c>
      <c r="C772" s="48" t="s">
        <v>16</v>
      </c>
      <c r="D772" s="48" t="s">
        <v>82</v>
      </c>
      <c r="E772" s="49">
        <v>43157</v>
      </c>
      <c r="F772" s="50">
        <v>168.95</v>
      </c>
      <c r="G772" s="51">
        <v>1</v>
      </c>
      <c r="H772" s="52">
        <f t="shared" si="12"/>
        <v>168.95</v>
      </c>
    </row>
    <row r="773" spans="1:8" x14ac:dyDescent="0.3">
      <c r="A773" s="47" t="s">
        <v>80</v>
      </c>
      <c r="B773" s="48" t="s">
        <v>66</v>
      </c>
      <c r="C773" s="48" t="s">
        <v>8</v>
      </c>
      <c r="D773" s="48" t="s">
        <v>82</v>
      </c>
      <c r="E773" s="49">
        <v>43157</v>
      </c>
      <c r="F773" s="50">
        <v>340.95</v>
      </c>
      <c r="G773" s="51">
        <v>14</v>
      </c>
      <c r="H773" s="52">
        <f t="shared" si="12"/>
        <v>4773.3</v>
      </c>
    </row>
    <row r="774" spans="1:8" x14ac:dyDescent="0.3">
      <c r="A774" s="47" t="s">
        <v>71</v>
      </c>
      <c r="B774" s="48" t="s">
        <v>64</v>
      </c>
      <c r="C774" s="48" t="s">
        <v>16</v>
      </c>
      <c r="D774" s="48" t="s">
        <v>84</v>
      </c>
      <c r="E774" s="49">
        <v>43157</v>
      </c>
      <c r="F774" s="50">
        <v>168.95</v>
      </c>
      <c r="G774" s="51">
        <v>6</v>
      </c>
      <c r="H774" s="52">
        <f t="shared" si="12"/>
        <v>1013.6999999999999</v>
      </c>
    </row>
    <row r="775" spans="1:8" x14ac:dyDescent="0.3">
      <c r="A775" s="47" t="s">
        <v>78</v>
      </c>
      <c r="B775" s="48" t="s">
        <v>64</v>
      </c>
      <c r="C775" s="48" t="s">
        <v>12</v>
      </c>
      <c r="D775" s="48" t="s">
        <v>84</v>
      </c>
      <c r="E775" s="49">
        <v>43157</v>
      </c>
      <c r="F775" s="50">
        <v>168.95</v>
      </c>
      <c r="G775" s="51">
        <v>15</v>
      </c>
      <c r="H775" s="52">
        <f t="shared" si="12"/>
        <v>2534.25</v>
      </c>
    </row>
    <row r="776" spans="1:8" x14ac:dyDescent="0.3">
      <c r="A776" s="47" t="s">
        <v>78</v>
      </c>
      <c r="B776" s="48" t="s">
        <v>66</v>
      </c>
      <c r="C776" s="48" t="s">
        <v>12</v>
      </c>
      <c r="D776" s="48" t="s">
        <v>83</v>
      </c>
      <c r="E776" s="49">
        <v>43157</v>
      </c>
      <c r="F776" s="50">
        <v>340.95</v>
      </c>
      <c r="G776" s="51">
        <v>8</v>
      </c>
      <c r="H776" s="52">
        <f t="shared" si="12"/>
        <v>2727.6</v>
      </c>
    </row>
    <row r="777" spans="1:8" x14ac:dyDescent="0.3">
      <c r="A777" s="47" t="s">
        <v>71</v>
      </c>
      <c r="B777" s="48" t="s">
        <v>65</v>
      </c>
      <c r="C777" s="48" t="s">
        <v>16</v>
      </c>
      <c r="D777" s="48" t="s">
        <v>82</v>
      </c>
      <c r="E777" s="49">
        <v>43163</v>
      </c>
      <c r="F777" s="50">
        <v>79.989999999999995</v>
      </c>
      <c r="G777" s="51">
        <v>7</v>
      </c>
      <c r="H777" s="52">
        <f t="shared" si="12"/>
        <v>559.92999999999995</v>
      </c>
    </row>
    <row r="778" spans="1:8" x14ac:dyDescent="0.3">
      <c r="A778" s="47" t="s">
        <v>70</v>
      </c>
      <c r="B778" s="48" t="s">
        <v>66</v>
      </c>
      <c r="C778" s="48" t="s">
        <v>12</v>
      </c>
      <c r="D778" s="48" t="s">
        <v>83</v>
      </c>
      <c r="E778" s="49">
        <v>43163</v>
      </c>
      <c r="F778" s="50">
        <v>340.95</v>
      </c>
      <c r="G778" s="51">
        <v>13</v>
      </c>
      <c r="H778" s="52">
        <f t="shared" si="12"/>
        <v>4432.3499999999995</v>
      </c>
    </row>
    <row r="779" spans="1:8" x14ac:dyDescent="0.3">
      <c r="A779" s="47" t="s">
        <v>75</v>
      </c>
      <c r="B779" s="48" t="s">
        <v>65</v>
      </c>
      <c r="C779" s="48" t="s">
        <v>22</v>
      </c>
      <c r="D779" s="48" t="s">
        <v>83</v>
      </c>
      <c r="E779" s="49">
        <v>43163</v>
      </c>
      <c r="F779" s="50">
        <v>79.989999999999995</v>
      </c>
      <c r="G779" s="51">
        <v>15</v>
      </c>
      <c r="H779" s="52">
        <f t="shared" si="12"/>
        <v>1199.8499999999999</v>
      </c>
    </row>
    <row r="780" spans="1:8" x14ac:dyDescent="0.3">
      <c r="A780" s="47" t="s">
        <v>78</v>
      </c>
      <c r="B780" s="48" t="s">
        <v>65</v>
      </c>
      <c r="C780" s="48" t="s">
        <v>12</v>
      </c>
      <c r="D780" s="48" t="s">
        <v>85</v>
      </c>
      <c r="E780" s="49">
        <v>43165</v>
      </c>
      <c r="F780" s="50">
        <v>79.989999999999995</v>
      </c>
      <c r="G780" s="51">
        <v>1</v>
      </c>
      <c r="H780" s="52">
        <f t="shared" si="12"/>
        <v>79.989999999999995</v>
      </c>
    </row>
    <row r="781" spans="1:8" x14ac:dyDescent="0.3">
      <c r="A781" s="47" t="s">
        <v>80</v>
      </c>
      <c r="B781" s="48" t="s">
        <v>64</v>
      </c>
      <c r="C781" s="48" t="s">
        <v>8</v>
      </c>
      <c r="D781" s="48" t="s">
        <v>81</v>
      </c>
      <c r="E781" s="49">
        <v>43166</v>
      </c>
      <c r="F781" s="50">
        <v>168.95</v>
      </c>
      <c r="G781" s="51">
        <v>20</v>
      </c>
      <c r="H781" s="52">
        <f t="shared" si="12"/>
        <v>3379</v>
      </c>
    </row>
    <row r="782" spans="1:8" x14ac:dyDescent="0.3">
      <c r="A782" s="47" t="s">
        <v>80</v>
      </c>
      <c r="B782" s="48" t="s">
        <v>66</v>
      </c>
      <c r="C782" s="48" t="s">
        <v>8</v>
      </c>
      <c r="D782" s="48" t="s">
        <v>85</v>
      </c>
      <c r="E782" s="49">
        <v>43166</v>
      </c>
      <c r="F782" s="50">
        <v>340.95</v>
      </c>
      <c r="G782" s="51">
        <v>13</v>
      </c>
      <c r="H782" s="52">
        <f t="shared" si="12"/>
        <v>4432.3499999999995</v>
      </c>
    </row>
    <row r="783" spans="1:8" x14ac:dyDescent="0.3">
      <c r="A783" s="47" t="s">
        <v>69</v>
      </c>
      <c r="B783" s="48" t="s">
        <v>67</v>
      </c>
      <c r="C783" s="48" t="s">
        <v>8</v>
      </c>
      <c r="D783" s="48" t="s">
        <v>83</v>
      </c>
      <c r="E783" s="49">
        <v>43166</v>
      </c>
      <c r="F783" s="50">
        <v>799.95</v>
      </c>
      <c r="G783" s="51">
        <v>9</v>
      </c>
      <c r="H783" s="52">
        <f t="shared" si="12"/>
        <v>7199.55</v>
      </c>
    </row>
    <row r="784" spans="1:8" x14ac:dyDescent="0.3">
      <c r="A784" s="47" t="s">
        <v>72</v>
      </c>
      <c r="B784" s="48" t="s">
        <v>66</v>
      </c>
      <c r="C784" s="48" t="s">
        <v>22</v>
      </c>
      <c r="D784" s="48" t="s">
        <v>82</v>
      </c>
      <c r="E784" s="49">
        <v>43171</v>
      </c>
      <c r="F784" s="50">
        <v>340.95</v>
      </c>
      <c r="G784" s="51">
        <v>8</v>
      </c>
      <c r="H784" s="52">
        <f t="shared" si="12"/>
        <v>2727.6</v>
      </c>
    </row>
    <row r="785" spans="1:8" x14ac:dyDescent="0.3">
      <c r="A785" s="47" t="s">
        <v>77</v>
      </c>
      <c r="B785" s="48" t="s">
        <v>64</v>
      </c>
      <c r="C785" s="48" t="s">
        <v>16</v>
      </c>
      <c r="D785" s="48" t="s">
        <v>81</v>
      </c>
      <c r="E785" s="49">
        <v>43171</v>
      </c>
      <c r="F785" s="50">
        <v>168.95</v>
      </c>
      <c r="G785" s="51">
        <v>20</v>
      </c>
      <c r="H785" s="52">
        <f t="shared" si="12"/>
        <v>3379</v>
      </c>
    </row>
    <row r="786" spans="1:8" x14ac:dyDescent="0.3">
      <c r="A786" s="47" t="s">
        <v>77</v>
      </c>
      <c r="B786" s="48" t="s">
        <v>66</v>
      </c>
      <c r="C786" s="48" t="s">
        <v>16</v>
      </c>
      <c r="D786" s="48" t="s">
        <v>84</v>
      </c>
      <c r="E786" s="49">
        <v>43171</v>
      </c>
      <c r="F786" s="50">
        <v>340.95</v>
      </c>
      <c r="G786" s="51">
        <v>6</v>
      </c>
      <c r="H786" s="52">
        <f t="shared" si="12"/>
        <v>2045.6999999999998</v>
      </c>
    </row>
    <row r="787" spans="1:8" x14ac:dyDescent="0.3">
      <c r="A787" s="47" t="s">
        <v>72</v>
      </c>
      <c r="B787" s="48" t="s">
        <v>66</v>
      </c>
      <c r="C787" s="48" t="s">
        <v>22</v>
      </c>
      <c r="D787" s="48" t="s">
        <v>83</v>
      </c>
      <c r="E787" s="49">
        <v>43171</v>
      </c>
      <c r="F787" s="50">
        <v>340.95</v>
      </c>
      <c r="G787" s="51">
        <v>6</v>
      </c>
      <c r="H787" s="52">
        <f t="shared" si="12"/>
        <v>2045.6999999999998</v>
      </c>
    </row>
    <row r="788" spans="1:8" x14ac:dyDescent="0.3">
      <c r="A788" s="47" t="s">
        <v>73</v>
      </c>
      <c r="B788" s="48" t="s">
        <v>64</v>
      </c>
      <c r="C788" s="48" t="s">
        <v>22</v>
      </c>
      <c r="D788" s="48" t="s">
        <v>83</v>
      </c>
      <c r="E788" s="49">
        <v>43171</v>
      </c>
      <c r="F788" s="50">
        <v>168.95</v>
      </c>
      <c r="G788" s="51">
        <v>6</v>
      </c>
      <c r="H788" s="52">
        <f t="shared" si="12"/>
        <v>1013.6999999999999</v>
      </c>
    </row>
    <row r="789" spans="1:8" x14ac:dyDescent="0.3">
      <c r="A789" s="47" t="s">
        <v>78</v>
      </c>
      <c r="B789" s="48" t="s">
        <v>67</v>
      </c>
      <c r="C789" s="48" t="s">
        <v>12</v>
      </c>
      <c r="D789" s="48" t="s">
        <v>81</v>
      </c>
      <c r="E789" s="49">
        <v>43172</v>
      </c>
      <c r="F789" s="50">
        <v>799.95</v>
      </c>
      <c r="G789" s="51">
        <v>19</v>
      </c>
      <c r="H789" s="52">
        <f t="shared" si="12"/>
        <v>15199.050000000001</v>
      </c>
    </row>
    <row r="790" spans="1:8" x14ac:dyDescent="0.3">
      <c r="A790" s="47" t="s">
        <v>80</v>
      </c>
      <c r="B790" s="48" t="s">
        <v>66</v>
      </c>
      <c r="C790" s="48" t="s">
        <v>8</v>
      </c>
      <c r="D790" s="48" t="s">
        <v>83</v>
      </c>
      <c r="E790" s="49">
        <v>43172</v>
      </c>
      <c r="F790" s="50">
        <v>340.95</v>
      </c>
      <c r="G790" s="51">
        <v>10</v>
      </c>
      <c r="H790" s="52">
        <f t="shared" si="12"/>
        <v>3409.5</v>
      </c>
    </row>
    <row r="791" spans="1:8" x14ac:dyDescent="0.3">
      <c r="A791" s="47" t="s">
        <v>80</v>
      </c>
      <c r="B791" s="48" t="s">
        <v>64</v>
      </c>
      <c r="C791" s="48" t="s">
        <v>8</v>
      </c>
      <c r="D791" s="48" t="s">
        <v>82</v>
      </c>
      <c r="E791" s="49">
        <v>43173</v>
      </c>
      <c r="F791" s="50">
        <v>168.95</v>
      </c>
      <c r="G791" s="51">
        <v>6</v>
      </c>
      <c r="H791" s="52">
        <f t="shared" si="12"/>
        <v>1013.6999999999999</v>
      </c>
    </row>
    <row r="792" spans="1:8" x14ac:dyDescent="0.3">
      <c r="A792" s="47" t="s">
        <v>71</v>
      </c>
      <c r="B792" s="48" t="s">
        <v>65</v>
      </c>
      <c r="C792" s="48" t="s">
        <v>16</v>
      </c>
      <c r="D792" s="48" t="s">
        <v>83</v>
      </c>
      <c r="E792" s="49">
        <v>43174</v>
      </c>
      <c r="F792" s="50">
        <v>79.989999999999995</v>
      </c>
      <c r="G792" s="51">
        <v>7</v>
      </c>
      <c r="H792" s="52">
        <f t="shared" si="12"/>
        <v>559.92999999999995</v>
      </c>
    </row>
    <row r="793" spans="1:8" x14ac:dyDescent="0.3">
      <c r="A793" s="47" t="s">
        <v>71</v>
      </c>
      <c r="B793" s="48" t="s">
        <v>66</v>
      </c>
      <c r="C793" s="48" t="s">
        <v>16</v>
      </c>
      <c r="D793" s="48" t="s">
        <v>82</v>
      </c>
      <c r="E793" s="49">
        <v>43177</v>
      </c>
      <c r="F793" s="50">
        <v>340.95</v>
      </c>
      <c r="G793" s="51">
        <v>13</v>
      </c>
      <c r="H793" s="52">
        <f t="shared" si="12"/>
        <v>4432.3499999999995</v>
      </c>
    </row>
    <row r="794" spans="1:8" x14ac:dyDescent="0.3">
      <c r="A794" s="47" t="s">
        <v>70</v>
      </c>
      <c r="B794" s="48" t="s">
        <v>64</v>
      </c>
      <c r="C794" s="48" t="s">
        <v>12</v>
      </c>
      <c r="D794" s="48" t="s">
        <v>84</v>
      </c>
      <c r="E794" s="49">
        <v>43177</v>
      </c>
      <c r="F794" s="50">
        <v>168.95</v>
      </c>
      <c r="G794" s="51">
        <v>10</v>
      </c>
      <c r="H794" s="52">
        <f t="shared" si="12"/>
        <v>1689.5</v>
      </c>
    </row>
    <row r="795" spans="1:8" x14ac:dyDescent="0.3">
      <c r="A795" s="47" t="s">
        <v>73</v>
      </c>
      <c r="B795" s="48" t="s">
        <v>67</v>
      </c>
      <c r="C795" s="48" t="s">
        <v>22</v>
      </c>
      <c r="D795" s="48" t="s">
        <v>85</v>
      </c>
      <c r="E795" s="49">
        <v>43178</v>
      </c>
      <c r="F795" s="50">
        <v>799.95</v>
      </c>
      <c r="G795" s="51">
        <v>15</v>
      </c>
      <c r="H795" s="52">
        <f t="shared" si="12"/>
        <v>11999.25</v>
      </c>
    </row>
    <row r="796" spans="1:8" x14ac:dyDescent="0.3">
      <c r="A796" s="47" t="s">
        <v>79</v>
      </c>
      <c r="B796" s="48" t="s">
        <v>68</v>
      </c>
      <c r="C796" s="48" t="s">
        <v>22</v>
      </c>
      <c r="D796" s="48" t="s">
        <v>85</v>
      </c>
      <c r="E796" s="49">
        <v>43178</v>
      </c>
      <c r="F796" s="50">
        <v>340.95</v>
      </c>
      <c r="G796" s="51">
        <v>3</v>
      </c>
      <c r="H796" s="52">
        <f t="shared" si="12"/>
        <v>1022.8499999999999</v>
      </c>
    </row>
    <row r="797" spans="1:8" x14ac:dyDescent="0.3">
      <c r="A797" s="47" t="s">
        <v>73</v>
      </c>
      <c r="B797" s="48" t="s">
        <v>64</v>
      </c>
      <c r="C797" s="48" t="s">
        <v>22</v>
      </c>
      <c r="D797" s="48" t="s">
        <v>83</v>
      </c>
      <c r="E797" s="49">
        <v>43178</v>
      </c>
      <c r="F797" s="50">
        <v>168.95</v>
      </c>
      <c r="G797" s="51">
        <v>10</v>
      </c>
      <c r="H797" s="52">
        <f t="shared" si="12"/>
        <v>1689.5</v>
      </c>
    </row>
    <row r="798" spans="1:8" x14ac:dyDescent="0.3">
      <c r="A798" s="47" t="s">
        <v>75</v>
      </c>
      <c r="B798" s="48" t="s">
        <v>67</v>
      </c>
      <c r="C798" s="48" t="s">
        <v>22</v>
      </c>
      <c r="D798" s="48" t="s">
        <v>84</v>
      </c>
      <c r="E798" s="49">
        <v>43179</v>
      </c>
      <c r="F798" s="50">
        <v>799.95</v>
      </c>
      <c r="G798" s="51">
        <v>11</v>
      </c>
      <c r="H798" s="52">
        <f t="shared" si="12"/>
        <v>8799.4500000000007</v>
      </c>
    </row>
    <row r="799" spans="1:8" x14ac:dyDescent="0.3">
      <c r="A799" s="47" t="s">
        <v>77</v>
      </c>
      <c r="B799" s="48" t="s">
        <v>67</v>
      </c>
      <c r="C799" s="48" t="s">
        <v>16</v>
      </c>
      <c r="D799" s="48" t="s">
        <v>85</v>
      </c>
      <c r="E799" s="49">
        <v>43179</v>
      </c>
      <c r="F799" s="50">
        <v>799.95</v>
      </c>
      <c r="G799" s="51">
        <v>4</v>
      </c>
      <c r="H799" s="52">
        <f t="shared" si="12"/>
        <v>3199.8</v>
      </c>
    </row>
    <row r="800" spans="1:8" x14ac:dyDescent="0.3">
      <c r="A800" s="47" t="s">
        <v>73</v>
      </c>
      <c r="B800" s="48" t="s">
        <v>65</v>
      </c>
      <c r="C800" s="48" t="s">
        <v>22</v>
      </c>
      <c r="D800" s="48" t="s">
        <v>83</v>
      </c>
      <c r="E800" s="49">
        <v>43179</v>
      </c>
      <c r="F800" s="50">
        <v>79.989999999999995</v>
      </c>
      <c r="G800" s="51">
        <v>11</v>
      </c>
      <c r="H800" s="52">
        <f t="shared" si="12"/>
        <v>879.89</v>
      </c>
    </row>
    <row r="801" spans="1:8" x14ac:dyDescent="0.3">
      <c r="A801" s="47" t="s">
        <v>77</v>
      </c>
      <c r="B801" s="48" t="s">
        <v>66</v>
      </c>
      <c r="C801" s="48" t="s">
        <v>16</v>
      </c>
      <c r="D801" s="48" t="s">
        <v>85</v>
      </c>
      <c r="E801" s="49">
        <v>43180</v>
      </c>
      <c r="F801" s="50">
        <v>340.95</v>
      </c>
      <c r="G801" s="51">
        <v>9</v>
      </c>
      <c r="H801" s="52">
        <f t="shared" si="12"/>
        <v>3068.5499999999997</v>
      </c>
    </row>
    <row r="802" spans="1:8" x14ac:dyDescent="0.3">
      <c r="A802" s="47" t="s">
        <v>69</v>
      </c>
      <c r="B802" s="48" t="s">
        <v>67</v>
      </c>
      <c r="C802" s="48" t="s">
        <v>8</v>
      </c>
      <c r="D802" s="48" t="s">
        <v>82</v>
      </c>
      <c r="E802" s="49">
        <v>43181</v>
      </c>
      <c r="F802" s="50">
        <v>799.95</v>
      </c>
      <c r="G802" s="51">
        <v>9</v>
      </c>
      <c r="H802" s="52">
        <f t="shared" si="12"/>
        <v>7199.55</v>
      </c>
    </row>
    <row r="803" spans="1:8" x14ac:dyDescent="0.3">
      <c r="A803" s="47" t="s">
        <v>73</v>
      </c>
      <c r="B803" s="48" t="s">
        <v>65</v>
      </c>
      <c r="C803" s="48" t="s">
        <v>22</v>
      </c>
      <c r="D803" s="48" t="s">
        <v>81</v>
      </c>
      <c r="E803" s="49">
        <v>43181</v>
      </c>
      <c r="F803" s="50">
        <v>79.989999999999995</v>
      </c>
      <c r="G803" s="51">
        <v>19</v>
      </c>
      <c r="H803" s="52">
        <f t="shared" si="12"/>
        <v>1519.81</v>
      </c>
    </row>
    <row r="804" spans="1:8" x14ac:dyDescent="0.3">
      <c r="A804" s="47" t="s">
        <v>72</v>
      </c>
      <c r="B804" s="48" t="s">
        <v>67</v>
      </c>
      <c r="C804" s="48" t="s">
        <v>22</v>
      </c>
      <c r="D804" s="48" t="s">
        <v>81</v>
      </c>
      <c r="E804" s="49">
        <v>43184</v>
      </c>
      <c r="F804" s="50">
        <v>799.95</v>
      </c>
      <c r="G804" s="51">
        <v>14</v>
      </c>
      <c r="H804" s="52">
        <f t="shared" si="12"/>
        <v>11199.300000000001</v>
      </c>
    </row>
    <row r="805" spans="1:8" x14ac:dyDescent="0.3">
      <c r="A805" s="47" t="s">
        <v>72</v>
      </c>
      <c r="B805" s="48" t="s">
        <v>64</v>
      </c>
      <c r="C805" s="48" t="s">
        <v>22</v>
      </c>
      <c r="D805" s="48" t="s">
        <v>82</v>
      </c>
      <c r="E805" s="49">
        <v>43185</v>
      </c>
      <c r="F805" s="50">
        <v>168.95</v>
      </c>
      <c r="G805" s="51">
        <v>1</v>
      </c>
      <c r="H805" s="52">
        <f t="shared" si="12"/>
        <v>168.95</v>
      </c>
    </row>
    <row r="806" spans="1:8" x14ac:dyDescent="0.3">
      <c r="A806" s="47" t="s">
        <v>79</v>
      </c>
      <c r="B806" s="48" t="s">
        <v>64</v>
      </c>
      <c r="C806" s="48" t="s">
        <v>22</v>
      </c>
      <c r="D806" s="48" t="s">
        <v>82</v>
      </c>
      <c r="E806" s="49">
        <v>43185</v>
      </c>
      <c r="F806" s="50">
        <v>168.95</v>
      </c>
      <c r="G806" s="51">
        <v>1</v>
      </c>
      <c r="H806" s="52">
        <f t="shared" si="12"/>
        <v>168.95</v>
      </c>
    </row>
    <row r="807" spans="1:8" x14ac:dyDescent="0.3">
      <c r="A807" s="47" t="s">
        <v>69</v>
      </c>
      <c r="B807" s="48" t="s">
        <v>66</v>
      </c>
      <c r="C807" s="48" t="s">
        <v>8</v>
      </c>
      <c r="D807" s="48" t="s">
        <v>81</v>
      </c>
      <c r="E807" s="49">
        <v>43185</v>
      </c>
      <c r="F807" s="50">
        <v>340.95</v>
      </c>
      <c r="G807" s="51">
        <v>12</v>
      </c>
      <c r="H807" s="52">
        <f t="shared" si="12"/>
        <v>4091.3999999999996</v>
      </c>
    </row>
    <row r="808" spans="1:8" x14ac:dyDescent="0.3">
      <c r="A808" s="47" t="s">
        <v>73</v>
      </c>
      <c r="B808" s="48" t="s">
        <v>65</v>
      </c>
      <c r="C808" s="48" t="s">
        <v>22</v>
      </c>
      <c r="D808" s="48" t="s">
        <v>84</v>
      </c>
      <c r="E808" s="49">
        <v>43185</v>
      </c>
      <c r="F808" s="50">
        <v>79.989999999999995</v>
      </c>
      <c r="G808" s="51">
        <v>15</v>
      </c>
      <c r="H808" s="52">
        <f t="shared" si="12"/>
        <v>1199.8499999999999</v>
      </c>
    </row>
    <row r="809" spans="1:8" x14ac:dyDescent="0.3">
      <c r="A809" s="47" t="s">
        <v>77</v>
      </c>
      <c r="B809" s="48" t="s">
        <v>64</v>
      </c>
      <c r="C809" s="48" t="s">
        <v>16</v>
      </c>
      <c r="D809" s="48" t="s">
        <v>81</v>
      </c>
      <c r="E809" s="49">
        <v>43186</v>
      </c>
      <c r="F809" s="50">
        <v>168.95</v>
      </c>
      <c r="G809" s="51">
        <v>6</v>
      </c>
      <c r="H809" s="52">
        <f t="shared" si="12"/>
        <v>1013.6999999999999</v>
      </c>
    </row>
    <row r="810" spans="1:8" x14ac:dyDescent="0.3">
      <c r="A810" s="47" t="s">
        <v>70</v>
      </c>
      <c r="B810" s="48" t="s">
        <v>67</v>
      </c>
      <c r="C810" s="48" t="s">
        <v>12</v>
      </c>
      <c r="D810" s="48" t="s">
        <v>84</v>
      </c>
      <c r="E810" s="49">
        <v>43186</v>
      </c>
      <c r="F810" s="50">
        <v>799.95</v>
      </c>
      <c r="G810" s="51">
        <v>15</v>
      </c>
      <c r="H810" s="52">
        <f t="shared" si="12"/>
        <v>11999.25</v>
      </c>
    </row>
    <row r="811" spans="1:8" x14ac:dyDescent="0.3">
      <c r="A811" s="47" t="s">
        <v>70</v>
      </c>
      <c r="B811" s="48" t="s">
        <v>64</v>
      </c>
      <c r="C811" s="48" t="s">
        <v>12</v>
      </c>
      <c r="D811" s="48" t="s">
        <v>83</v>
      </c>
      <c r="E811" s="49">
        <v>43186</v>
      </c>
      <c r="F811" s="50">
        <v>168.95</v>
      </c>
      <c r="G811" s="51">
        <v>14</v>
      </c>
      <c r="H811" s="52">
        <f t="shared" si="12"/>
        <v>2365.2999999999997</v>
      </c>
    </row>
    <row r="812" spans="1:8" x14ac:dyDescent="0.3">
      <c r="A812" s="47" t="s">
        <v>70</v>
      </c>
      <c r="B812" s="48" t="s">
        <v>66</v>
      </c>
      <c r="C812" s="48" t="s">
        <v>12</v>
      </c>
      <c r="D812" s="48" t="s">
        <v>83</v>
      </c>
      <c r="E812" s="49">
        <v>43186</v>
      </c>
      <c r="F812" s="50">
        <v>340.95</v>
      </c>
      <c r="G812" s="51">
        <v>1</v>
      </c>
      <c r="H812" s="52">
        <f t="shared" si="12"/>
        <v>340.95</v>
      </c>
    </row>
    <row r="813" spans="1:8" x14ac:dyDescent="0.3">
      <c r="A813" s="47" t="s">
        <v>71</v>
      </c>
      <c r="B813" s="48" t="s">
        <v>64</v>
      </c>
      <c r="C813" s="48" t="s">
        <v>16</v>
      </c>
      <c r="D813" s="48" t="s">
        <v>83</v>
      </c>
      <c r="E813" s="49">
        <v>43187</v>
      </c>
      <c r="F813" s="50">
        <v>168.95</v>
      </c>
      <c r="G813" s="51">
        <v>12</v>
      </c>
      <c r="H813" s="52">
        <f t="shared" si="12"/>
        <v>2027.3999999999999</v>
      </c>
    </row>
    <row r="814" spans="1:8" x14ac:dyDescent="0.3">
      <c r="A814" s="47" t="s">
        <v>80</v>
      </c>
      <c r="B814" s="48" t="s">
        <v>64</v>
      </c>
      <c r="C814" s="48" t="s">
        <v>8</v>
      </c>
      <c r="D814" s="48" t="s">
        <v>81</v>
      </c>
      <c r="E814" s="49">
        <v>43188</v>
      </c>
      <c r="F814" s="50">
        <v>168.95</v>
      </c>
      <c r="G814" s="51">
        <v>8</v>
      </c>
      <c r="H814" s="52">
        <f t="shared" si="12"/>
        <v>1351.6</v>
      </c>
    </row>
    <row r="815" spans="1:8" x14ac:dyDescent="0.3">
      <c r="A815" s="47" t="s">
        <v>71</v>
      </c>
      <c r="B815" s="48" t="s">
        <v>64</v>
      </c>
      <c r="C815" s="48" t="s">
        <v>16</v>
      </c>
      <c r="D815" s="48" t="s">
        <v>82</v>
      </c>
      <c r="E815" s="49">
        <v>43189</v>
      </c>
      <c r="F815" s="50">
        <v>168.95</v>
      </c>
      <c r="G815" s="51">
        <v>10</v>
      </c>
      <c r="H815" s="52">
        <f t="shared" si="12"/>
        <v>1689.5</v>
      </c>
    </row>
    <row r="816" spans="1:8" x14ac:dyDescent="0.3">
      <c r="A816" s="47" t="s">
        <v>71</v>
      </c>
      <c r="B816" s="48" t="s">
        <v>68</v>
      </c>
      <c r="C816" s="48" t="s">
        <v>16</v>
      </c>
      <c r="D816" s="48" t="s">
        <v>82</v>
      </c>
      <c r="E816" s="49">
        <v>43191</v>
      </c>
      <c r="F816" s="50">
        <v>340.95</v>
      </c>
      <c r="G816" s="51">
        <v>4</v>
      </c>
      <c r="H816" s="52">
        <f t="shared" si="12"/>
        <v>1363.8</v>
      </c>
    </row>
    <row r="817" spans="1:8" x14ac:dyDescent="0.3">
      <c r="A817" s="47" t="s">
        <v>75</v>
      </c>
      <c r="B817" s="48" t="s">
        <v>66</v>
      </c>
      <c r="C817" s="48" t="s">
        <v>22</v>
      </c>
      <c r="D817" s="48" t="s">
        <v>83</v>
      </c>
      <c r="E817" s="49">
        <v>43191</v>
      </c>
      <c r="F817" s="50">
        <v>340.95</v>
      </c>
      <c r="G817" s="51">
        <v>1</v>
      </c>
      <c r="H817" s="52">
        <f t="shared" si="12"/>
        <v>340.95</v>
      </c>
    </row>
    <row r="818" spans="1:8" x14ac:dyDescent="0.3">
      <c r="A818" s="47" t="s">
        <v>80</v>
      </c>
      <c r="B818" s="48" t="s">
        <v>67</v>
      </c>
      <c r="C818" s="48" t="s">
        <v>8</v>
      </c>
      <c r="D818" s="48" t="s">
        <v>84</v>
      </c>
      <c r="E818" s="49">
        <v>43192</v>
      </c>
      <c r="F818" s="50">
        <v>799.95</v>
      </c>
      <c r="G818" s="51">
        <v>3</v>
      </c>
      <c r="H818" s="52">
        <f t="shared" si="12"/>
        <v>2399.8500000000004</v>
      </c>
    </row>
    <row r="819" spans="1:8" x14ac:dyDescent="0.3">
      <c r="A819" s="47" t="s">
        <v>79</v>
      </c>
      <c r="B819" s="48" t="s">
        <v>68</v>
      </c>
      <c r="C819" s="48" t="s">
        <v>22</v>
      </c>
      <c r="D819" s="48" t="s">
        <v>84</v>
      </c>
      <c r="E819" s="49">
        <v>43196</v>
      </c>
      <c r="F819" s="50">
        <v>340.95</v>
      </c>
      <c r="G819" s="51">
        <v>8</v>
      </c>
      <c r="H819" s="52">
        <f t="shared" si="12"/>
        <v>2727.6</v>
      </c>
    </row>
    <row r="820" spans="1:8" x14ac:dyDescent="0.3">
      <c r="A820" s="47" t="s">
        <v>69</v>
      </c>
      <c r="B820" s="48" t="s">
        <v>67</v>
      </c>
      <c r="C820" s="48" t="s">
        <v>8</v>
      </c>
      <c r="D820" s="48" t="s">
        <v>81</v>
      </c>
      <c r="E820" s="49">
        <v>43198</v>
      </c>
      <c r="F820" s="50">
        <v>799.95</v>
      </c>
      <c r="G820" s="51">
        <v>11</v>
      </c>
      <c r="H820" s="52">
        <f t="shared" si="12"/>
        <v>8799.4500000000007</v>
      </c>
    </row>
    <row r="821" spans="1:8" x14ac:dyDescent="0.3">
      <c r="A821" s="47" t="s">
        <v>70</v>
      </c>
      <c r="B821" s="48" t="s">
        <v>66</v>
      </c>
      <c r="C821" s="48" t="s">
        <v>12</v>
      </c>
      <c r="D821" s="48" t="s">
        <v>82</v>
      </c>
      <c r="E821" s="49">
        <v>43202</v>
      </c>
      <c r="F821" s="50">
        <v>340.95</v>
      </c>
      <c r="G821" s="51">
        <v>6</v>
      </c>
      <c r="H821" s="52">
        <f t="shared" si="12"/>
        <v>2045.6999999999998</v>
      </c>
    </row>
    <row r="822" spans="1:8" x14ac:dyDescent="0.3">
      <c r="A822" s="47" t="s">
        <v>70</v>
      </c>
      <c r="B822" s="48" t="s">
        <v>68</v>
      </c>
      <c r="C822" s="48" t="s">
        <v>12</v>
      </c>
      <c r="D822" s="48" t="s">
        <v>85</v>
      </c>
      <c r="E822" s="49">
        <v>43202</v>
      </c>
      <c r="F822" s="50">
        <v>340.95</v>
      </c>
      <c r="G822" s="51">
        <v>1</v>
      </c>
      <c r="H822" s="52">
        <f t="shared" si="12"/>
        <v>340.95</v>
      </c>
    </row>
    <row r="823" spans="1:8" x14ac:dyDescent="0.3">
      <c r="A823" s="47" t="s">
        <v>77</v>
      </c>
      <c r="B823" s="48" t="s">
        <v>66</v>
      </c>
      <c r="C823" s="48" t="s">
        <v>16</v>
      </c>
      <c r="D823" s="48" t="s">
        <v>81</v>
      </c>
      <c r="E823" s="49">
        <v>43203</v>
      </c>
      <c r="F823" s="50">
        <v>340.95</v>
      </c>
      <c r="G823" s="51">
        <v>18</v>
      </c>
      <c r="H823" s="52">
        <f t="shared" si="12"/>
        <v>6137.0999999999995</v>
      </c>
    </row>
    <row r="824" spans="1:8" x14ac:dyDescent="0.3">
      <c r="A824" s="47" t="s">
        <v>71</v>
      </c>
      <c r="B824" s="48" t="s">
        <v>64</v>
      </c>
      <c r="C824" s="48" t="s">
        <v>16</v>
      </c>
      <c r="D824" s="48" t="s">
        <v>85</v>
      </c>
      <c r="E824" s="49">
        <v>43203</v>
      </c>
      <c r="F824" s="50">
        <v>168.95</v>
      </c>
      <c r="G824" s="51">
        <v>1</v>
      </c>
      <c r="H824" s="52">
        <f t="shared" si="12"/>
        <v>168.95</v>
      </c>
    </row>
    <row r="825" spans="1:8" x14ac:dyDescent="0.3">
      <c r="A825" s="47" t="s">
        <v>80</v>
      </c>
      <c r="B825" s="48" t="s">
        <v>66</v>
      </c>
      <c r="C825" s="48" t="s">
        <v>8</v>
      </c>
      <c r="D825" s="48" t="s">
        <v>81</v>
      </c>
      <c r="E825" s="49">
        <v>43205</v>
      </c>
      <c r="F825" s="50">
        <v>340.95</v>
      </c>
      <c r="G825" s="51">
        <v>16</v>
      </c>
      <c r="H825" s="52">
        <f t="shared" si="12"/>
        <v>5455.2</v>
      </c>
    </row>
    <row r="826" spans="1:8" x14ac:dyDescent="0.3">
      <c r="A826" s="47" t="s">
        <v>70</v>
      </c>
      <c r="B826" s="48" t="s">
        <v>64</v>
      </c>
      <c r="C826" s="48" t="s">
        <v>12</v>
      </c>
      <c r="D826" s="48" t="s">
        <v>81</v>
      </c>
      <c r="E826" s="49">
        <v>43206</v>
      </c>
      <c r="F826" s="50">
        <v>168.95</v>
      </c>
      <c r="G826" s="51">
        <v>18</v>
      </c>
      <c r="H826" s="52">
        <f t="shared" si="12"/>
        <v>3041.1</v>
      </c>
    </row>
    <row r="827" spans="1:8" x14ac:dyDescent="0.3">
      <c r="A827" s="47" t="s">
        <v>77</v>
      </c>
      <c r="B827" s="48" t="s">
        <v>65</v>
      </c>
      <c r="C827" s="48" t="s">
        <v>16</v>
      </c>
      <c r="D827" s="48" t="s">
        <v>84</v>
      </c>
      <c r="E827" s="49">
        <v>43206</v>
      </c>
      <c r="F827" s="50">
        <v>79.989999999999995</v>
      </c>
      <c r="G827" s="51">
        <v>8</v>
      </c>
      <c r="H827" s="52">
        <f t="shared" si="12"/>
        <v>639.91999999999996</v>
      </c>
    </row>
    <row r="828" spans="1:8" x14ac:dyDescent="0.3">
      <c r="A828" s="47" t="s">
        <v>70</v>
      </c>
      <c r="B828" s="48" t="s">
        <v>67</v>
      </c>
      <c r="C828" s="48" t="s">
        <v>12</v>
      </c>
      <c r="D828" s="48" t="s">
        <v>85</v>
      </c>
      <c r="E828" s="49">
        <v>43206</v>
      </c>
      <c r="F828" s="50">
        <v>799.95</v>
      </c>
      <c r="G828" s="51">
        <v>13</v>
      </c>
      <c r="H828" s="52">
        <f t="shared" si="12"/>
        <v>10399.35</v>
      </c>
    </row>
    <row r="829" spans="1:8" x14ac:dyDescent="0.3">
      <c r="A829" s="47" t="s">
        <v>80</v>
      </c>
      <c r="B829" s="48" t="s">
        <v>67</v>
      </c>
      <c r="C829" s="48" t="s">
        <v>8</v>
      </c>
      <c r="D829" s="48" t="s">
        <v>85</v>
      </c>
      <c r="E829" s="49">
        <v>43206</v>
      </c>
      <c r="F829" s="50">
        <v>799.95</v>
      </c>
      <c r="G829" s="51">
        <v>5</v>
      </c>
      <c r="H829" s="52">
        <f t="shared" si="12"/>
        <v>3999.75</v>
      </c>
    </row>
    <row r="830" spans="1:8" x14ac:dyDescent="0.3">
      <c r="A830" s="47" t="s">
        <v>79</v>
      </c>
      <c r="B830" s="48" t="s">
        <v>64</v>
      </c>
      <c r="C830" s="48" t="s">
        <v>22</v>
      </c>
      <c r="D830" s="48" t="s">
        <v>82</v>
      </c>
      <c r="E830" s="49">
        <v>43209</v>
      </c>
      <c r="F830" s="50">
        <v>168.95</v>
      </c>
      <c r="G830" s="51">
        <v>2</v>
      </c>
      <c r="H830" s="52">
        <f t="shared" si="12"/>
        <v>337.9</v>
      </c>
    </row>
    <row r="831" spans="1:8" x14ac:dyDescent="0.3">
      <c r="A831" s="47" t="s">
        <v>69</v>
      </c>
      <c r="B831" s="48" t="s">
        <v>64</v>
      </c>
      <c r="C831" s="48" t="s">
        <v>8</v>
      </c>
      <c r="D831" s="48" t="s">
        <v>85</v>
      </c>
      <c r="E831" s="49">
        <v>43210</v>
      </c>
      <c r="F831" s="50">
        <v>168.95</v>
      </c>
      <c r="G831" s="51">
        <v>13</v>
      </c>
      <c r="H831" s="52">
        <f t="shared" si="12"/>
        <v>2196.35</v>
      </c>
    </row>
    <row r="832" spans="1:8" x14ac:dyDescent="0.3">
      <c r="A832" s="47" t="s">
        <v>79</v>
      </c>
      <c r="B832" s="48" t="s">
        <v>67</v>
      </c>
      <c r="C832" s="48" t="s">
        <v>22</v>
      </c>
      <c r="D832" s="48" t="s">
        <v>81</v>
      </c>
      <c r="E832" s="49">
        <v>43212</v>
      </c>
      <c r="F832" s="50">
        <v>799.95</v>
      </c>
      <c r="G832" s="51">
        <v>8</v>
      </c>
      <c r="H832" s="52">
        <f t="shared" si="12"/>
        <v>6399.6</v>
      </c>
    </row>
    <row r="833" spans="1:8" x14ac:dyDescent="0.3">
      <c r="A833" s="47" t="s">
        <v>75</v>
      </c>
      <c r="B833" s="48" t="s">
        <v>67</v>
      </c>
      <c r="C833" s="48" t="s">
        <v>22</v>
      </c>
      <c r="D833" s="48" t="s">
        <v>82</v>
      </c>
      <c r="E833" s="49">
        <v>43213</v>
      </c>
      <c r="F833" s="50">
        <v>799.95</v>
      </c>
      <c r="G833" s="51">
        <v>7</v>
      </c>
      <c r="H833" s="52">
        <f t="shared" si="12"/>
        <v>5599.6500000000005</v>
      </c>
    </row>
    <row r="834" spans="1:8" x14ac:dyDescent="0.3">
      <c r="A834" s="47" t="s">
        <v>70</v>
      </c>
      <c r="B834" s="48" t="s">
        <v>68</v>
      </c>
      <c r="C834" s="48" t="s">
        <v>12</v>
      </c>
      <c r="D834" s="48" t="s">
        <v>85</v>
      </c>
      <c r="E834" s="49">
        <v>43213</v>
      </c>
      <c r="F834" s="50">
        <v>340.95</v>
      </c>
      <c r="G834" s="51">
        <v>11</v>
      </c>
      <c r="H834" s="52">
        <f t="shared" ref="H834:H897" si="13">F834*G834</f>
        <v>3750.45</v>
      </c>
    </row>
    <row r="835" spans="1:8" x14ac:dyDescent="0.3">
      <c r="A835" s="47" t="s">
        <v>73</v>
      </c>
      <c r="B835" s="48" t="s">
        <v>66</v>
      </c>
      <c r="C835" s="48" t="s">
        <v>22</v>
      </c>
      <c r="D835" s="48" t="s">
        <v>83</v>
      </c>
      <c r="E835" s="49">
        <v>43213</v>
      </c>
      <c r="F835" s="50">
        <v>340.95</v>
      </c>
      <c r="G835" s="51">
        <v>11</v>
      </c>
      <c r="H835" s="52">
        <f t="shared" si="13"/>
        <v>3750.45</v>
      </c>
    </row>
    <row r="836" spans="1:8" x14ac:dyDescent="0.3">
      <c r="A836" s="47" t="s">
        <v>75</v>
      </c>
      <c r="B836" s="48" t="s">
        <v>67</v>
      </c>
      <c r="C836" s="48" t="s">
        <v>22</v>
      </c>
      <c r="D836" s="48" t="s">
        <v>82</v>
      </c>
      <c r="E836" s="49">
        <v>43214</v>
      </c>
      <c r="F836" s="50">
        <v>799.95</v>
      </c>
      <c r="G836" s="51">
        <v>13</v>
      </c>
      <c r="H836" s="52">
        <f t="shared" si="13"/>
        <v>10399.35</v>
      </c>
    </row>
    <row r="837" spans="1:8" x14ac:dyDescent="0.3">
      <c r="A837" s="47" t="s">
        <v>79</v>
      </c>
      <c r="B837" s="48" t="s">
        <v>65</v>
      </c>
      <c r="C837" s="48" t="s">
        <v>22</v>
      </c>
      <c r="D837" s="48" t="s">
        <v>82</v>
      </c>
      <c r="E837" s="49">
        <v>43214</v>
      </c>
      <c r="F837" s="50">
        <v>79.989999999999995</v>
      </c>
      <c r="G837" s="51">
        <v>1</v>
      </c>
      <c r="H837" s="52">
        <f t="shared" si="13"/>
        <v>79.989999999999995</v>
      </c>
    </row>
    <row r="838" spans="1:8" x14ac:dyDescent="0.3">
      <c r="A838" s="47" t="s">
        <v>71</v>
      </c>
      <c r="B838" s="48" t="s">
        <v>66</v>
      </c>
      <c r="C838" s="48" t="s">
        <v>16</v>
      </c>
      <c r="D838" s="48" t="s">
        <v>85</v>
      </c>
      <c r="E838" s="49">
        <v>43214</v>
      </c>
      <c r="F838" s="50">
        <v>340.95</v>
      </c>
      <c r="G838" s="51">
        <v>8</v>
      </c>
      <c r="H838" s="52">
        <f t="shared" si="13"/>
        <v>2727.6</v>
      </c>
    </row>
    <row r="839" spans="1:8" x14ac:dyDescent="0.3">
      <c r="A839" s="47" t="s">
        <v>80</v>
      </c>
      <c r="B839" s="48" t="s">
        <v>67</v>
      </c>
      <c r="C839" s="48" t="s">
        <v>8</v>
      </c>
      <c r="D839" s="48" t="s">
        <v>82</v>
      </c>
      <c r="E839" s="49">
        <v>43215</v>
      </c>
      <c r="F839" s="50">
        <v>799.95</v>
      </c>
      <c r="G839" s="51">
        <v>2</v>
      </c>
      <c r="H839" s="52">
        <f t="shared" si="13"/>
        <v>1599.9</v>
      </c>
    </row>
    <row r="840" spans="1:8" x14ac:dyDescent="0.3">
      <c r="A840" s="47" t="s">
        <v>70</v>
      </c>
      <c r="B840" s="48" t="s">
        <v>68</v>
      </c>
      <c r="C840" s="48" t="s">
        <v>12</v>
      </c>
      <c r="D840" s="48" t="s">
        <v>81</v>
      </c>
      <c r="E840" s="49">
        <v>43215</v>
      </c>
      <c r="F840" s="50">
        <v>340.95</v>
      </c>
      <c r="G840" s="51">
        <v>17</v>
      </c>
      <c r="H840" s="52">
        <f t="shared" si="13"/>
        <v>5796.15</v>
      </c>
    </row>
    <row r="841" spans="1:8" x14ac:dyDescent="0.3">
      <c r="A841" s="47" t="s">
        <v>80</v>
      </c>
      <c r="B841" s="48" t="s">
        <v>64</v>
      </c>
      <c r="C841" s="48" t="s">
        <v>8</v>
      </c>
      <c r="D841" s="48" t="s">
        <v>84</v>
      </c>
      <c r="E841" s="49">
        <v>43215</v>
      </c>
      <c r="F841" s="50">
        <v>168.95</v>
      </c>
      <c r="G841" s="51">
        <v>7</v>
      </c>
      <c r="H841" s="52">
        <f t="shared" si="13"/>
        <v>1182.6499999999999</v>
      </c>
    </row>
    <row r="842" spans="1:8" x14ac:dyDescent="0.3">
      <c r="A842" s="47" t="s">
        <v>70</v>
      </c>
      <c r="B842" s="48" t="s">
        <v>68</v>
      </c>
      <c r="C842" s="48" t="s">
        <v>12</v>
      </c>
      <c r="D842" s="48" t="s">
        <v>84</v>
      </c>
      <c r="E842" s="49">
        <v>43216</v>
      </c>
      <c r="F842" s="50">
        <v>340.95</v>
      </c>
      <c r="G842" s="51">
        <v>6</v>
      </c>
      <c r="H842" s="52">
        <f t="shared" si="13"/>
        <v>2045.6999999999998</v>
      </c>
    </row>
    <row r="843" spans="1:8" x14ac:dyDescent="0.3">
      <c r="A843" s="47" t="s">
        <v>80</v>
      </c>
      <c r="B843" s="48" t="s">
        <v>64</v>
      </c>
      <c r="C843" s="48" t="s">
        <v>8</v>
      </c>
      <c r="D843" s="48" t="s">
        <v>81</v>
      </c>
      <c r="E843" s="49">
        <v>43217</v>
      </c>
      <c r="F843" s="50">
        <v>168.95</v>
      </c>
      <c r="G843" s="51">
        <v>9</v>
      </c>
      <c r="H843" s="52">
        <f t="shared" si="13"/>
        <v>1520.55</v>
      </c>
    </row>
    <row r="844" spans="1:8" x14ac:dyDescent="0.3">
      <c r="A844" s="47" t="s">
        <v>75</v>
      </c>
      <c r="B844" s="48" t="s">
        <v>64</v>
      </c>
      <c r="C844" s="48" t="s">
        <v>22</v>
      </c>
      <c r="D844" s="48" t="s">
        <v>83</v>
      </c>
      <c r="E844" s="49">
        <v>43217</v>
      </c>
      <c r="F844" s="50">
        <v>168.95</v>
      </c>
      <c r="G844" s="51">
        <v>9</v>
      </c>
      <c r="H844" s="52">
        <f t="shared" si="13"/>
        <v>1520.55</v>
      </c>
    </row>
    <row r="845" spans="1:8" x14ac:dyDescent="0.3">
      <c r="A845" s="47" t="s">
        <v>70</v>
      </c>
      <c r="B845" s="48" t="s">
        <v>68</v>
      </c>
      <c r="C845" s="48" t="s">
        <v>12</v>
      </c>
      <c r="D845" s="48" t="s">
        <v>84</v>
      </c>
      <c r="E845" s="49">
        <v>43220</v>
      </c>
      <c r="F845" s="50">
        <v>340.95</v>
      </c>
      <c r="G845" s="51">
        <v>10</v>
      </c>
      <c r="H845" s="52">
        <f t="shared" si="13"/>
        <v>3409.5</v>
      </c>
    </row>
    <row r="846" spans="1:8" x14ac:dyDescent="0.3">
      <c r="A846" s="47" t="s">
        <v>78</v>
      </c>
      <c r="B846" s="48" t="s">
        <v>65</v>
      </c>
      <c r="C846" s="48" t="s">
        <v>12</v>
      </c>
      <c r="D846" s="48" t="s">
        <v>84</v>
      </c>
      <c r="E846" s="49">
        <v>43220</v>
      </c>
      <c r="F846" s="50">
        <v>79.989999999999995</v>
      </c>
      <c r="G846" s="51">
        <v>1</v>
      </c>
      <c r="H846" s="52">
        <f t="shared" si="13"/>
        <v>79.989999999999995</v>
      </c>
    </row>
    <row r="847" spans="1:8" x14ac:dyDescent="0.3">
      <c r="A847" s="47" t="s">
        <v>69</v>
      </c>
      <c r="B847" s="48" t="s">
        <v>64</v>
      </c>
      <c r="C847" s="48" t="s">
        <v>8</v>
      </c>
      <c r="D847" s="48" t="s">
        <v>85</v>
      </c>
      <c r="E847" s="49">
        <v>43220</v>
      </c>
      <c r="F847" s="50">
        <v>168.95</v>
      </c>
      <c r="G847" s="51">
        <v>13</v>
      </c>
      <c r="H847" s="52">
        <f t="shared" si="13"/>
        <v>2196.35</v>
      </c>
    </row>
    <row r="848" spans="1:8" x14ac:dyDescent="0.3">
      <c r="A848" s="47" t="s">
        <v>71</v>
      </c>
      <c r="B848" s="48" t="s">
        <v>67</v>
      </c>
      <c r="C848" s="48" t="s">
        <v>16</v>
      </c>
      <c r="D848" s="48" t="s">
        <v>84</v>
      </c>
      <c r="E848" s="49">
        <v>43221</v>
      </c>
      <c r="F848" s="50">
        <v>799.95</v>
      </c>
      <c r="G848" s="51">
        <v>1</v>
      </c>
      <c r="H848" s="52">
        <f t="shared" si="13"/>
        <v>799.95</v>
      </c>
    </row>
    <row r="849" spans="1:8" x14ac:dyDescent="0.3">
      <c r="A849" s="47" t="s">
        <v>78</v>
      </c>
      <c r="B849" s="48" t="s">
        <v>67</v>
      </c>
      <c r="C849" s="48" t="s">
        <v>12</v>
      </c>
      <c r="D849" s="48" t="s">
        <v>82</v>
      </c>
      <c r="E849" s="49">
        <v>43222</v>
      </c>
      <c r="F849" s="50">
        <v>799.95</v>
      </c>
      <c r="G849" s="51">
        <v>7</v>
      </c>
      <c r="H849" s="52">
        <f t="shared" si="13"/>
        <v>5599.6500000000005</v>
      </c>
    </row>
    <row r="850" spans="1:8" x14ac:dyDescent="0.3">
      <c r="A850" s="47" t="s">
        <v>78</v>
      </c>
      <c r="B850" s="48" t="s">
        <v>66</v>
      </c>
      <c r="C850" s="48" t="s">
        <v>12</v>
      </c>
      <c r="D850" s="48" t="s">
        <v>82</v>
      </c>
      <c r="E850" s="49">
        <v>43223</v>
      </c>
      <c r="F850" s="50">
        <v>340.95</v>
      </c>
      <c r="G850" s="51">
        <v>10</v>
      </c>
      <c r="H850" s="52">
        <f t="shared" si="13"/>
        <v>3409.5</v>
      </c>
    </row>
    <row r="851" spans="1:8" x14ac:dyDescent="0.3">
      <c r="A851" s="47" t="s">
        <v>80</v>
      </c>
      <c r="B851" s="48" t="s">
        <v>64</v>
      </c>
      <c r="C851" s="48" t="s">
        <v>8</v>
      </c>
      <c r="D851" s="48" t="s">
        <v>84</v>
      </c>
      <c r="E851" s="49">
        <v>43223</v>
      </c>
      <c r="F851" s="50">
        <v>168.95</v>
      </c>
      <c r="G851" s="51">
        <v>6</v>
      </c>
      <c r="H851" s="52">
        <f t="shared" si="13"/>
        <v>1013.6999999999999</v>
      </c>
    </row>
    <row r="852" spans="1:8" x14ac:dyDescent="0.3">
      <c r="A852" s="47" t="s">
        <v>71</v>
      </c>
      <c r="B852" s="48" t="s">
        <v>66</v>
      </c>
      <c r="C852" s="48" t="s">
        <v>16</v>
      </c>
      <c r="D852" s="48" t="s">
        <v>82</v>
      </c>
      <c r="E852" s="49">
        <v>43224</v>
      </c>
      <c r="F852" s="50">
        <v>340.95</v>
      </c>
      <c r="G852" s="51">
        <v>2</v>
      </c>
      <c r="H852" s="52">
        <f t="shared" si="13"/>
        <v>681.9</v>
      </c>
    </row>
    <row r="853" spans="1:8" x14ac:dyDescent="0.3">
      <c r="A853" s="47" t="s">
        <v>78</v>
      </c>
      <c r="B853" s="48" t="s">
        <v>68</v>
      </c>
      <c r="C853" s="48" t="s">
        <v>12</v>
      </c>
      <c r="D853" s="48" t="s">
        <v>84</v>
      </c>
      <c r="E853" s="49">
        <v>43224</v>
      </c>
      <c r="F853" s="50">
        <v>340.95</v>
      </c>
      <c r="G853" s="51">
        <v>13</v>
      </c>
      <c r="H853" s="52">
        <f t="shared" si="13"/>
        <v>4432.3499999999995</v>
      </c>
    </row>
    <row r="854" spans="1:8" x14ac:dyDescent="0.3">
      <c r="A854" s="47" t="s">
        <v>71</v>
      </c>
      <c r="B854" s="48" t="s">
        <v>66</v>
      </c>
      <c r="C854" s="48" t="s">
        <v>16</v>
      </c>
      <c r="D854" s="48" t="s">
        <v>83</v>
      </c>
      <c r="E854" s="49">
        <v>43227</v>
      </c>
      <c r="F854" s="50">
        <v>340.95</v>
      </c>
      <c r="G854" s="51">
        <v>3</v>
      </c>
      <c r="H854" s="52">
        <f t="shared" si="13"/>
        <v>1022.8499999999999</v>
      </c>
    </row>
    <row r="855" spans="1:8" x14ac:dyDescent="0.3">
      <c r="A855" s="47" t="s">
        <v>78</v>
      </c>
      <c r="B855" s="48" t="s">
        <v>64</v>
      </c>
      <c r="C855" s="48" t="s">
        <v>12</v>
      </c>
      <c r="D855" s="48" t="s">
        <v>83</v>
      </c>
      <c r="E855" s="49">
        <v>43227</v>
      </c>
      <c r="F855" s="50">
        <v>168.95</v>
      </c>
      <c r="G855" s="51">
        <v>8</v>
      </c>
      <c r="H855" s="52">
        <f t="shared" si="13"/>
        <v>1351.6</v>
      </c>
    </row>
    <row r="856" spans="1:8" x14ac:dyDescent="0.3">
      <c r="A856" s="47" t="s">
        <v>75</v>
      </c>
      <c r="B856" s="48" t="s">
        <v>67</v>
      </c>
      <c r="C856" s="48" t="s">
        <v>22</v>
      </c>
      <c r="D856" s="48" t="s">
        <v>81</v>
      </c>
      <c r="E856" s="49">
        <v>43228</v>
      </c>
      <c r="F856" s="50">
        <v>799.95</v>
      </c>
      <c r="G856" s="51">
        <v>19</v>
      </c>
      <c r="H856" s="52">
        <f t="shared" si="13"/>
        <v>15199.050000000001</v>
      </c>
    </row>
    <row r="857" spans="1:8" x14ac:dyDescent="0.3">
      <c r="A857" s="47" t="s">
        <v>79</v>
      </c>
      <c r="B857" s="48" t="s">
        <v>65</v>
      </c>
      <c r="C857" s="48" t="s">
        <v>22</v>
      </c>
      <c r="D857" s="48" t="s">
        <v>84</v>
      </c>
      <c r="E857" s="49">
        <v>43228</v>
      </c>
      <c r="F857" s="50">
        <v>79.989999999999995</v>
      </c>
      <c r="G857" s="51">
        <v>12</v>
      </c>
      <c r="H857" s="52">
        <f t="shared" si="13"/>
        <v>959.87999999999988</v>
      </c>
    </row>
    <row r="858" spans="1:8" x14ac:dyDescent="0.3">
      <c r="A858" s="47" t="s">
        <v>78</v>
      </c>
      <c r="B858" s="48" t="s">
        <v>67</v>
      </c>
      <c r="C858" s="48" t="s">
        <v>12</v>
      </c>
      <c r="D858" s="48" t="s">
        <v>83</v>
      </c>
      <c r="E858" s="49">
        <v>43228</v>
      </c>
      <c r="F858" s="50">
        <v>799.95</v>
      </c>
      <c r="G858" s="51">
        <v>3</v>
      </c>
      <c r="H858" s="52">
        <f t="shared" si="13"/>
        <v>2399.8500000000004</v>
      </c>
    </row>
    <row r="859" spans="1:8" x14ac:dyDescent="0.3">
      <c r="A859" s="47" t="s">
        <v>75</v>
      </c>
      <c r="B859" s="48" t="s">
        <v>64</v>
      </c>
      <c r="C859" s="48" t="s">
        <v>22</v>
      </c>
      <c r="D859" s="48" t="s">
        <v>85</v>
      </c>
      <c r="E859" s="49">
        <v>43229</v>
      </c>
      <c r="F859" s="50">
        <v>168.95</v>
      </c>
      <c r="G859" s="51">
        <v>3</v>
      </c>
      <c r="H859" s="52">
        <f t="shared" si="13"/>
        <v>506.84999999999997</v>
      </c>
    </row>
    <row r="860" spans="1:8" x14ac:dyDescent="0.3">
      <c r="A860" s="47" t="s">
        <v>70</v>
      </c>
      <c r="B860" s="48" t="s">
        <v>64</v>
      </c>
      <c r="C860" s="48" t="s">
        <v>12</v>
      </c>
      <c r="D860" s="48" t="s">
        <v>83</v>
      </c>
      <c r="E860" s="49">
        <v>43230</v>
      </c>
      <c r="F860" s="50">
        <v>168.95</v>
      </c>
      <c r="G860" s="51">
        <v>3</v>
      </c>
      <c r="H860" s="52">
        <f t="shared" si="13"/>
        <v>506.84999999999997</v>
      </c>
    </row>
    <row r="861" spans="1:8" x14ac:dyDescent="0.3">
      <c r="A861" s="47" t="s">
        <v>69</v>
      </c>
      <c r="B861" s="48" t="s">
        <v>68</v>
      </c>
      <c r="C861" s="48" t="s">
        <v>16</v>
      </c>
      <c r="D861" s="48" t="s">
        <v>85</v>
      </c>
      <c r="E861" s="49">
        <v>43231</v>
      </c>
      <c r="F861" s="50">
        <v>340.95</v>
      </c>
      <c r="G861" s="51">
        <v>7</v>
      </c>
      <c r="H861" s="52">
        <f t="shared" si="13"/>
        <v>2386.65</v>
      </c>
    </row>
    <row r="862" spans="1:8" x14ac:dyDescent="0.3">
      <c r="A862" s="47" t="s">
        <v>80</v>
      </c>
      <c r="B862" s="48" t="s">
        <v>67</v>
      </c>
      <c r="C862" s="48" t="s">
        <v>8</v>
      </c>
      <c r="D862" s="48" t="s">
        <v>82</v>
      </c>
      <c r="E862" s="49">
        <v>43233</v>
      </c>
      <c r="F862" s="50">
        <v>799.95</v>
      </c>
      <c r="G862" s="51">
        <v>10</v>
      </c>
      <c r="H862" s="52">
        <f t="shared" si="13"/>
        <v>7999.5</v>
      </c>
    </row>
    <row r="863" spans="1:8" x14ac:dyDescent="0.3">
      <c r="A863" s="47" t="s">
        <v>73</v>
      </c>
      <c r="B863" s="48" t="s">
        <v>67</v>
      </c>
      <c r="C863" s="48" t="s">
        <v>22</v>
      </c>
      <c r="D863" s="48" t="s">
        <v>85</v>
      </c>
      <c r="E863" s="49">
        <v>43233</v>
      </c>
      <c r="F863" s="50">
        <v>799.95</v>
      </c>
      <c r="G863" s="51">
        <v>1</v>
      </c>
      <c r="H863" s="52">
        <f t="shared" si="13"/>
        <v>799.95</v>
      </c>
    </row>
    <row r="864" spans="1:8" x14ac:dyDescent="0.3">
      <c r="A864" s="47" t="s">
        <v>79</v>
      </c>
      <c r="B864" s="48" t="s">
        <v>66</v>
      </c>
      <c r="C864" s="48" t="s">
        <v>22</v>
      </c>
      <c r="D864" s="48" t="s">
        <v>85</v>
      </c>
      <c r="E864" s="49">
        <v>43233</v>
      </c>
      <c r="F864" s="50">
        <v>340.95</v>
      </c>
      <c r="G864" s="51">
        <v>8</v>
      </c>
      <c r="H864" s="52">
        <f t="shared" si="13"/>
        <v>2727.6</v>
      </c>
    </row>
    <row r="865" spans="1:8" x14ac:dyDescent="0.3">
      <c r="A865" s="47" t="s">
        <v>80</v>
      </c>
      <c r="B865" s="48" t="s">
        <v>67</v>
      </c>
      <c r="C865" s="48" t="s">
        <v>8</v>
      </c>
      <c r="D865" s="48" t="s">
        <v>84</v>
      </c>
      <c r="E865" s="49">
        <v>43234</v>
      </c>
      <c r="F865" s="50">
        <v>799.95</v>
      </c>
      <c r="G865" s="51">
        <v>10</v>
      </c>
      <c r="H865" s="52">
        <f t="shared" si="13"/>
        <v>7999.5</v>
      </c>
    </row>
    <row r="866" spans="1:8" x14ac:dyDescent="0.3">
      <c r="A866" s="47" t="s">
        <v>70</v>
      </c>
      <c r="B866" s="48" t="s">
        <v>68</v>
      </c>
      <c r="C866" s="48" t="s">
        <v>12</v>
      </c>
      <c r="D866" s="48" t="s">
        <v>83</v>
      </c>
      <c r="E866" s="49">
        <v>43234</v>
      </c>
      <c r="F866" s="50">
        <v>340.95</v>
      </c>
      <c r="G866" s="51">
        <v>10</v>
      </c>
      <c r="H866" s="52">
        <f t="shared" si="13"/>
        <v>3409.5</v>
      </c>
    </row>
    <row r="867" spans="1:8" x14ac:dyDescent="0.3">
      <c r="A867" s="47" t="s">
        <v>80</v>
      </c>
      <c r="B867" s="48" t="s">
        <v>66</v>
      </c>
      <c r="C867" s="48" t="s">
        <v>8</v>
      </c>
      <c r="D867" s="48" t="s">
        <v>83</v>
      </c>
      <c r="E867" s="49">
        <v>43234</v>
      </c>
      <c r="F867" s="50">
        <v>340.95</v>
      </c>
      <c r="G867" s="51">
        <v>10</v>
      </c>
      <c r="H867" s="52">
        <f t="shared" si="13"/>
        <v>3409.5</v>
      </c>
    </row>
    <row r="868" spans="1:8" x14ac:dyDescent="0.3">
      <c r="A868" s="47" t="s">
        <v>80</v>
      </c>
      <c r="B868" s="48" t="s">
        <v>67</v>
      </c>
      <c r="C868" s="48" t="s">
        <v>8</v>
      </c>
      <c r="D868" s="48" t="s">
        <v>84</v>
      </c>
      <c r="E868" s="49">
        <v>43235</v>
      </c>
      <c r="F868" s="50">
        <v>799.95</v>
      </c>
      <c r="G868" s="51">
        <v>6</v>
      </c>
      <c r="H868" s="52">
        <f t="shared" si="13"/>
        <v>4799.7000000000007</v>
      </c>
    </row>
    <row r="869" spans="1:8" x14ac:dyDescent="0.3">
      <c r="A869" s="47" t="s">
        <v>80</v>
      </c>
      <c r="B869" s="48" t="s">
        <v>64</v>
      </c>
      <c r="C869" s="48" t="s">
        <v>8</v>
      </c>
      <c r="D869" s="48" t="s">
        <v>84</v>
      </c>
      <c r="E869" s="49">
        <v>43235</v>
      </c>
      <c r="F869" s="50">
        <v>168.95</v>
      </c>
      <c r="G869" s="51">
        <v>1</v>
      </c>
      <c r="H869" s="52">
        <f t="shared" si="13"/>
        <v>168.95</v>
      </c>
    </row>
    <row r="870" spans="1:8" x14ac:dyDescent="0.3">
      <c r="A870" s="47" t="s">
        <v>78</v>
      </c>
      <c r="B870" s="48" t="s">
        <v>67</v>
      </c>
      <c r="C870" s="48" t="s">
        <v>12</v>
      </c>
      <c r="D870" s="48" t="s">
        <v>81</v>
      </c>
      <c r="E870" s="49">
        <v>43236</v>
      </c>
      <c r="F870" s="50">
        <v>799.95</v>
      </c>
      <c r="G870" s="51">
        <v>18</v>
      </c>
      <c r="H870" s="52">
        <f t="shared" si="13"/>
        <v>14399.1</v>
      </c>
    </row>
    <row r="871" spans="1:8" x14ac:dyDescent="0.3">
      <c r="A871" s="47" t="s">
        <v>80</v>
      </c>
      <c r="B871" s="48" t="s">
        <v>66</v>
      </c>
      <c r="C871" s="48" t="s">
        <v>8</v>
      </c>
      <c r="D871" s="48" t="s">
        <v>83</v>
      </c>
      <c r="E871" s="49">
        <v>43240</v>
      </c>
      <c r="F871" s="50">
        <v>340.95</v>
      </c>
      <c r="G871" s="51">
        <v>2</v>
      </c>
      <c r="H871" s="52">
        <f t="shared" si="13"/>
        <v>681.9</v>
      </c>
    </row>
    <row r="872" spans="1:8" x14ac:dyDescent="0.3">
      <c r="A872" s="47" t="s">
        <v>75</v>
      </c>
      <c r="B872" s="48" t="s">
        <v>66</v>
      </c>
      <c r="C872" s="48" t="s">
        <v>22</v>
      </c>
      <c r="D872" s="48" t="s">
        <v>82</v>
      </c>
      <c r="E872" s="49">
        <v>43241</v>
      </c>
      <c r="F872" s="50">
        <v>340.95</v>
      </c>
      <c r="G872" s="51">
        <v>9</v>
      </c>
      <c r="H872" s="52">
        <f t="shared" si="13"/>
        <v>3068.5499999999997</v>
      </c>
    </row>
    <row r="873" spans="1:8" x14ac:dyDescent="0.3">
      <c r="A873" s="47" t="s">
        <v>79</v>
      </c>
      <c r="B873" s="48" t="s">
        <v>67</v>
      </c>
      <c r="C873" s="48" t="s">
        <v>22</v>
      </c>
      <c r="D873" s="48" t="s">
        <v>84</v>
      </c>
      <c r="E873" s="49">
        <v>43241</v>
      </c>
      <c r="F873" s="50">
        <v>799.95</v>
      </c>
      <c r="G873" s="51">
        <v>15</v>
      </c>
      <c r="H873" s="52">
        <f t="shared" si="13"/>
        <v>11999.25</v>
      </c>
    </row>
    <row r="874" spans="1:8" x14ac:dyDescent="0.3">
      <c r="A874" s="47" t="s">
        <v>80</v>
      </c>
      <c r="B874" s="48" t="s">
        <v>68</v>
      </c>
      <c r="C874" s="48" t="s">
        <v>8</v>
      </c>
      <c r="D874" s="48" t="s">
        <v>82</v>
      </c>
      <c r="E874" s="49">
        <v>43243</v>
      </c>
      <c r="F874" s="50">
        <v>340.95</v>
      </c>
      <c r="G874" s="51">
        <v>9</v>
      </c>
      <c r="H874" s="52">
        <f t="shared" si="13"/>
        <v>3068.5499999999997</v>
      </c>
    </row>
    <row r="875" spans="1:8" x14ac:dyDescent="0.3">
      <c r="A875" s="47" t="s">
        <v>70</v>
      </c>
      <c r="B875" s="48" t="s">
        <v>66</v>
      </c>
      <c r="C875" s="48" t="s">
        <v>12</v>
      </c>
      <c r="D875" s="48" t="s">
        <v>84</v>
      </c>
      <c r="E875" s="49">
        <v>43243</v>
      </c>
      <c r="F875" s="50">
        <v>340.95</v>
      </c>
      <c r="G875" s="51">
        <v>13</v>
      </c>
      <c r="H875" s="52">
        <f t="shared" si="13"/>
        <v>4432.3499999999995</v>
      </c>
    </row>
    <row r="876" spans="1:8" x14ac:dyDescent="0.3">
      <c r="A876" s="47" t="s">
        <v>79</v>
      </c>
      <c r="B876" s="48" t="s">
        <v>65</v>
      </c>
      <c r="C876" s="48" t="s">
        <v>22</v>
      </c>
      <c r="D876" s="48" t="s">
        <v>83</v>
      </c>
      <c r="E876" s="49">
        <v>43243</v>
      </c>
      <c r="F876" s="50">
        <v>79.989999999999995</v>
      </c>
      <c r="G876" s="51">
        <v>5</v>
      </c>
      <c r="H876" s="52">
        <f t="shared" si="13"/>
        <v>399.95</v>
      </c>
    </row>
    <row r="877" spans="1:8" x14ac:dyDescent="0.3">
      <c r="A877" s="47" t="s">
        <v>70</v>
      </c>
      <c r="B877" s="48" t="s">
        <v>66</v>
      </c>
      <c r="C877" s="48" t="s">
        <v>12</v>
      </c>
      <c r="D877" s="48" t="s">
        <v>81</v>
      </c>
      <c r="E877" s="49">
        <v>43244</v>
      </c>
      <c r="F877" s="50">
        <v>340.95</v>
      </c>
      <c r="G877" s="51">
        <v>13</v>
      </c>
      <c r="H877" s="52">
        <f t="shared" si="13"/>
        <v>4432.3499999999995</v>
      </c>
    </row>
    <row r="878" spans="1:8" x14ac:dyDescent="0.3">
      <c r="A878" s="47" t="s">
        <v>75</v>
      </c>
      <c r="B878" s="48" t="s">
        <v>66</v>
      </c>
      <c r="C878" s="48" t="s">
        <v>22</v>
      </c>
      <c r="D878" s="48" t="s">
        <v>82</v>
      </c>
      <c r="E878" s="49">
        <v>43245</v>
      </c>
      <c r="F878" s="50">
        <v>340.95</v>
      </c>
      <c r="G878" s="51">
        <v>12</v>
      </c>
      <c r="H878" s="52">
        <f t="shared" si="13"/>
        <v>4091.3999999999996</v>
      </c>
    </row>
    <row r="879" spans="1:8" x14ac:dyDescent="0.3">
      <c r="A879" s="47" t="s">
        <v>78</v>
      </c>
      <c r="B879" s="48" t="s">
        <v>64</v>
      </c>
      <c r="C879" s="48" t="s">
        <v>12</v>
      </c>
      <c r="D879" s="48" t="s">
        <v>85</v>
      </c>
      <c r="E879" s="49">
        <v>43245</v>
      </c>
      <c r="F879" s="50">
        <v>168.95</v>
      </c>
      <c r="G879" s="51">
        <v>15</v>
      </c>
      <c r="H879" s="52">
        <f t="shared" si="13"/>
        <v>2534.25</v>
      </c>
    </row>
    <row r="880" spans="1:8" x14ac:dyDescent="0.3">
      <c r="A880" s="47" t="s">
        <v>69</v>
      </c>
      <c r="B880" s="48" t="s">
        <v>66</v>
      </c>
      <c r="C880" s="48" t="s">
        <v>8</v>
      </c>
      <c r="D880" s="48" t="s">
        <v>82</v>
      </c>
      <c r="E880" s="49">
        <v>43248</v>
      </c>
      <c r="F880" s="50">
        <v>340.95</v>
      </c>
      <c r="G880" s="51">
        <v>7</v>
      </c>
      <c r="H880" s="52">
        <f t="shared" si="13"/>
        <v>2386.65</v>
      </c>
    </row>
    <row r="881" spans="1:8" x14ac:dyDescent="0.3">
      <c r="A881" s="47" t="s">
        <v>75</v>
      </c>
      <c r="B881" s="48" t="s">
        <v>67</v>
      </c>
      <c r="C881" s="48" t="s">
        <v>22</v>
      </c>
      <c r="D881" s="48" t="s">
        <v>82</v>
      </c>
      <c r="E881" s="49">
        <v>43249</v>
      </c>
      <c r="F881" s="50">
        <v>799.95</v>
      </c>
      <c r="G881" s="51">
        <v>5</v>
      </c>
      <c r="H881" s="52">
        <f t="shared" si="13"/>
        <v>3999.75</v>
      </c>
    </row>
    <row r="882" spans="1:8" x14ac:dyDescent="0.3">
      <c r="A882" s="47" t="s">
        <v>70</v>
      </c>
      <c r="B882" s="48" t="s">
        <v>67</v>
      </c>
      <c r="C882" s="48" t="s">
        <v>12</v>
      </c>
      <c r="D882" s="48" t="s">
        <v>82</v>
      </c>
      <c r="E882" s="49">
        <v>43250</v>
      </c>
      <c r="F882" s="50">
        <v>799.95</v>
      </c>
      <c r="G882" s="51">
        <v>14</v>
      </c>
      <c r="H882" s="52">
        <f t="shared" si="13"/>
        <v>11199.300000000001</v>
      </c>
    </row>
    <row r="883" spans="1:8" x14ac:dyDescent="0.3">
      <c r="A883" s="47" t="s">
        <v>78</v>
      </c>
      <c r="B883" s="48" t="s">
        <v>65</v>
      </c>
      <c r="C883" s="48" t="s">
        <v>12</v>
      </c>
      <c r="D883" s="48" t="s">
        <v>82</v>
      </c>
      <c r="E883" s="49">
        <v>43250</v>
      </c>
      <c r="F883" s="50">
        <v>79.989999999999995</v>
      </c>
      <c r="G883" s="51">
        <v>15</v>
      </c>
      <c r="H883" s="52">
        <f t="shared" si="13"/>
        <v>1199.8499999999999</v>
      </c>
    </row>
    <row r="884" spans="1:8" x14ac:dyDescent="0.3">
      <c r="A884" s="47" t="s">
        <v>75</v>
      </c>
      <c r="B884" s="48" t="s">
        <v>66</v>
      </c>
      <c r="C884" s="48" t="s">
        <v>22</v>
      </c>
      <c r="D884" s="48" t="s">
        <v>84</v>
      </c>
      <c r="E884" s="49">
        <v>43250</v>
      </c>
      <c r="F884" s="50">
        <v>340.95</v>
      </c>
      <c r="G884" s="51">
        <v>11</v>
      </c>
      <c r="H884" s="52">
        <f t="shared" si="13"/>
        <v>3750.45</v>
      </c>
    </row>
    <row r="885" spans="1:8" x14ac:dyDescent="0.3">
      <c r="A885" s="47" t="s">
        <v>70</v>
      </c>
      <c r="B885" s="48" t="s">
        <v>64</v>
      </c>
      <c r="C885" s="48" t="s">
        <v>12</v>
      </c>
      <c r="D885" s="48" t="s">
        <v>82</v>
      </c>
      <c r="E885" s="49">
        <v>43251</v>
      </c>
      <c r="F885" s="50">
        <v>168.95</v>
      </c>
      <c r="G885" s="51">
        <v>12</v>
      </c>
      <c r="H885" s="52">
        <f t="shared" si="13"/>
        <v>2027.3999999999999</v>
      </c>
    </row>
    <row r="886" spans="1:8" x14ac:dyDescent="0.3">
      <c r="A886" s="47" t="s">
        <v>73</v>
      </c>
      <c r="B886" s="48" t="s">
        <v>68</v>
      </c>
      <c r="C886" s="48" t="s">
        <v>22</v>
      </c>
      <c r="D886" s="48" t="s">
        <v>81</v>
      </c>
      <c r="E886" s="49">
        <v>43252</v>
      </c>
      <c r="F886" s="50">
        <v>340.95</v>
      </c>
      <c r="G886" s="51">
        <v>11</v>
      </c>
      <c r="H886" s="52">
        <f t="shared" si="13"/>
        <v>3750.45</v>
      </c>
    </row>
    <row r="887" spans="1:8" x14ac:dyDescent="0.3">
      <c r="A887" s="47" t="s">
        <v>78</v>
      </c>
      <c r="B887" s="48" t="s">
        <v>64</v>
      </c>
      <c r="C887" s="48" t="s">
        <v>12</v>
      </c>
      <c r="D887" s="48" t="s">
        <v>81</v>
      </c>
      <c r="E887" s="49">
        <v>43252</v>
      </c>
      <c r="F887" s="50">
        <v>168.95</v>
      </c>
      <c r="G887" s="51">
        <v>6</v>
      </c>
      <c r="H887" s="52">
        <f t="shared" si="13"/>
        <v>1013.6999999999999</v>
      </c>
    </row>
    <row r="888" spans="1:8" x14ac:dyDescent="0.3">
      <c r="A888" s="47" t="s">
        <v>73</v>
      </c>
      <c r="B888" s="48" t="s">
        <v>68</v>
      </c>
      <c r="C888" s="48" t="s">
        <v>22</v>
      </c>
      <c r="D888" s="48" t="s">
        <v>85</v>
      </c>
      <c r="E888" s="49">
        <v>43252</v>
      </c>
      <c r="F888" s="50">
        <v>340.95</v>
      </c>
      <c r="G888" s="51">
        <v>14</v>
      </c>
      <c r="H888" s="52">
        <f t="shared" si="13"/>
        <v>4773.3</v>
      </c>
    </row>
    <row r="889" spans="1:8" x14ac:dyDescent="0.3">
      <c r="A889" s="47" t="s">
        <v>80</v>
      </c>
      <c r="B889" s="48" t="s">
        <v>66</v>
      </c>
      <c r="C889" s="48" t="s">
        <v>8</v>
      </c>
      <c r="D889" s="48" t="s">
        <v>81</v>
      </c>
      <c r="E889" s="49">
        <v>43254</v>
      </c>
      <c r="F889" s="50">
        <v>340.95</v>
      </c>
      <c r="G889" s="51">
        <v>13</v>
      </c>
      <c r="H889" s="52">
        <f t="shared" si="13"/>
        <v>4432.3499999999995</v>
      </c>
    </row>
    <row r="890" spans="1:8" x14ac:dyDescent="0.3">
      <c r="A890" s="47" t="s">
        <v>78</v>
      </c>
      <c r="B890" s="48" t="s">
        <v>64</v>
      </c>
      <c r="C890" s="48" t="s">
        <v>12</v>
      </c>
      <c r="D890" s="48" t="s">
        <v>84</v>
      </c>
      <c r="E890" s="49">
        <v>43254</v>
      </c>
      <c r="F890" s="50">
        <v>168.95</v>
      </c>
      <c r="G890" s="51">
        <v>6</v>
      </c>
      <c r="H890" s="52">
        <f t="shared" si="13"/>
        <v>1013.6999999999999</v>
      </c>
    </row>
    <row r="891" spans="1:8" x14ac:dyDescent="0.3">
      <c r="A891" s="47" t="s">
        <v>69</v>
      </c>
      <c r="B891" s="48" t="s">
        <v>64</v>
      </c>
      <c r="C891" s="48" t="s">
        <v>8</v>
      </c>
      <c r="D891" s="48" t="s">
        <v>82</v>
      </c>
      <c r="E891" s="49">
        <v>43255</v>
      </c>
      <c r="F891" s="50">
        <v>168.95</v>
      </c>
      <c r="G891" s="51">
        <v>4</v>
      </c>
      <c r="H891" s="52">
        <f t="shared" si="13"/>
        <v>675.8</v>
      </c>
    </row>
    <row r="892" spans="1:8" x14ac:dyDescent="0.3">
      <c r="A892" s="47" t="s">
        <v>79</v>
      </c>
      <c r="B892" s="48" t="s">
        <v>66</v>
      </c>
      <c r="C892" s="48" t="s">
        <v>22</v>
      </c>
      <c r="D892" s="48" t="s">
        <v>81</v>
      </c>
      <c r="E892" s="49">
        <v>43255</v>
      </c>
      <c r="F892" s="50">
        <v>340.95</v>
      </c>
      <c r="G892" s="51">
        <v>11</v>
      </c>
      <c r="H892" s="52">
        <f t="shared" si="13"/>
        <v>3750.45</v>
      </c>
    </row>
    <row r="893" spans="1:8" x14ac:dyDescent="0.3">
      <c r="A893" s="47" t="s">
        <v>80</v>
      </c>
      <c r="B893" s="48" t="s">
        <v>64</v>
      </c>
      <c r="C893" s="48" t="s">
        <v>8</v>
      </c>
      <c r="D893" s="48" t="s">
        <v>84</v>
      </c>
      <c r="E893" s="49">
        <v>43255</v>
      </c>
      <c r="F893" s="50">
        <v>168.95</v>
      </c>
      <c r="G893" s="51">
        <v>7</v>
      </c>
      <c r="H893" s="52">
        <f t="shared" si="13"/>
        <v>1182.6499999999999</v>
      </c>
    </row>
    <row r="894" spans="1:8" x14ac:dyDescent="0.3">
      <c r="A894" s="47" t="s">
        <v>73</v>
      </c>
      <c r="B894" s="48" t="s">
        <v>66</v>
      </c>
      <c r="C894" s="48" t="s">
        <v>22</v>
      </c>
      <c r="D894" s="48" t="s">
        <v>85</v>
      </c>
      <c r="E894" s="49">
        <v>43255</v>
      </c>
      <c r="F894" s="50">
        <v>340.95</v>
      </c>
      <c r="G894" s="51">
        <v>5</v>
      </c>
      <c r="H894" s="52">
        <f t="shared" si="13"/>
        <v>1704.75</v>
      </c>
    </row>
    <row r="895" spans="1:8" x14ac:dyDescent="0.3">
      <c r="A895" s="47" t="s">
        <v>75</v>
      </c>
      <c r="B895" s="48" t="s">
        <v>64</v>
      </c>
      <c r="C895" s="48" t="s">
        <v>22</v>
      </c>
      <c r="D895" s="48" t="s">
        <v>83</v>
      </c>
      <c r="E895" s="49">
        <v>43255</v>
      </c>
      <c r="F895" s="50">
        <v>168.95</v>
      </c>
      <c r="G895" s="51">
        <v>5</v>
      </c>
      <c r="H895" s="52">
        <f t="shared" si="13"/>
        <v>844.75</v>
      </c>
    </row>
    <row r="896" spans="1:8" x14ac:dyDescent="0.3">
      <c r="A896" s="47" t="s">
        <v>75</v>
      </c>
      <c r="B896" s="48" t="s">
        <v>68</v>
      </c>
      <c r="C896" s="48" t="s">
        <v>22</v>
      </c>
      <c r="D896" s="48" t="s">
        <v>81</v>
      </c>
      <c r="E896" s="49">
        <v>43256</v>
      </c>
      <c r="F896" s="50">
        <v>340.95</v>
      </c>
      <c r="G896" s="51">
        <v>8</v>
      </c>
      <c r="H896" s="52">
        <f t="shared" si="13"/>
        <v>2727.6</v>
      </c>
    </row>
    <row r="897" spans="1:8" x14ac:dyDescent="0.3">
      <c r="A897" s="47" t="s">
        <v>71</v>
      </c>
      <c r="B897" s="48" t="s">
        <v>68</v>
      </c>
      <c r="C897" s="48" t="s">
        <v>16</v>
      </c>
      <c r="D897" s="48" t="s">
        <v>81</v>
      </c>
      <c r="E897" s="49">
        <v>43261</v>
      </c>
      <c r="F897" s="50">
        <v>340.95</v>
      </c>
      <c r="G897" s="51">
        <v>12</v>
      </c>
      <c r="H897" s="52">
        <f t="shared" si="13"/>
        <v>4091.3999999999996</v>
      </c>
    </row>
    <row r="898" spans="1:8" x14ac:dyDescent="0.3">
      <c r="A898" s="47" t="s">
        <v>78</v>
      </c>
      <c r="B898" s="48" t="s">
        <v>66</v>
      </c>
      <c r="C898" s="48" t="s">
        <v>12</v>
      </c>
      <c r="D898" s="48" t="s">
        <v>85</v>
      </c>
      <c r="E898" s="49">
        <v>43261</v>
      </c>
      <c r="F898" s="50">
        <v>340.95</v>
      </c>
      <c r="G898" s="51">
        <v>12</v>
      </c>
      <c r="H898" s="52">
        <f t="shared" ref="H898:H910" si="14">F898*G898</f>
        <v>4091.3999999999996</v>
      </c>
    </row>
    <row r="899" spans="1:8" x14ac:dyDescent="0.3">
      <c r="A899" s="47" t="s">
        <v>80</v>
      </c>
      <c r="B899" s="48" t="s">
        <v>67</v>
      </c>
      <c r="C899" s="48" t="s">
        <v>8</v>
      </c>
      <c r="D899" s="48" t="s">
        <v>85</v>
      </c>
      <c r="E899" s="49">
        <v>43261</v>
      </c>
      <c r="F899" s="50">
        <v>799.95</v>
      </c>
      <c r="G899" s="51">
        <v>3</v>
      </c>
      <c r="H899" s="52">
        <f t="shared" si="14"/>
        <v>2399.8500000000004</v>
      </c>
    </row>
    <row r="900" spans="1:8" x14ac:dyDescent="0.3">
      <c r="A900" s="47" t="s">
        <v>80</v>
      </c>
      <c r="B900" s="48" t="s">
        <v>66</v>
      </c>
      <c r="C900" s="48" t="s">
        <v>8</v>
      </c>
      <c r="D900" s="48" t="s">
        <v>85</v>
      </c>
      <c r="E900" s="49">
        <v>43261</v>
      </c>
      <c r="F900" s="50">
        <v>340.95</v>
      </c>
      <c r="G900" s="51">
        <v>15</v>
      </c>
      <c r="H900" s="52">
        <f t="shared" si="14"/>
        <v>5114.25</v>
      </c>
    </row>
    <row r="901" spans="1:8" x14ac:dyDescent="0.3">
      <c r="A901" s="47" t="s">
        <v>79</v>
      </c>
      <c r="B901" s="48" t="s">
        <v>65</v>
      </c>
      <c r="C901" s="48" t="s">
        <v>22</v>
      </c>
      <c r="D901" s="48" t="s">
        <v>82</v>
      </c>
      <c r="E901" s="49">
        <v>43262</v>
      </c>
      <c r="F901" s="50">
        <v>79.989999999999995</v>
      </c>
      <c r="G901" s="51">
        <v>7</v>
      </c>
      <c r="H901" s="52">
        <f t="shared" si="14"/>
        <v>559.92999999999995</v>
      </c>
    </row>
    <row r="902" spans="1:8" x14ac:dyDescent="0.3">
      <c r="A902" s="47" t="s">
        <v>69</v>
      </c>
      <c r="B902" s="48" t="s">
        <v>66</v>
      </c>
      <c r="C902" s="48" t="s">
        <v>8</v>
      </c>
      <c r="D902" s="48" t="s">
        <v>81</v>
      </c>
      <c r="E902" s="49">
        <v>43262</v>
      </c>
      <c r="F902" s="50">
        <v>340.95</v>
      </c>
      <c r="G902" s="51">
        <v>20</v>
      </c>
      <c r="H902" s="52">
        <f t="shared" si="14"/>
        <v>6819</v>
      </c>
    </row>
    <row r="903" spans="1:8" x14ac:dyDescent="0.3">
      <c r="A903" s="47" t="s">
        <v>80</v>
      </c>
      <c r="B903" s="48" t="s">
        <v>67</v>
      </c>
      <c r="C903" s="48" t="s">
        <v>8</v>
      </c>
      <c r="D903" s="48" t="s">
        <v>81</v>
      </c>
      <c r="E903" s="49">
        <v>43262</v>
      </c>
      <c r="F903" s="50">
        <v>799.95</v>
      </c>
      <c r="G903" s="51">
        <v>9</v>
      </c>
      <c r="H903" s="52">
        <f t="shared" si="14"/>
        <v>7199.55</v>
      </c>
    </row>
    <row r="904" spans="1:8" x14ac:dyDescent="0.3">
      <c r="A904" s="47" t="s">
        <v>73</v>
      </c>
      <c r="B904" s="48" t="s">
        <v>64</v>
      </c>
      <c r="C904" s="48" t="s">
        <v>22</v>
      </c>
      <c r="D904" s="48" t="s">
        <v>82</v>
      </c>
      <c r="E904" s="49">
        <v>43263</v>
      </c>
      <c r="F904" s="50">
        <v>168.95</v>
      </c>
      <c r="G904" s="51">
        <v>3</v>
      </c>
      <c r="H904" s="52">
        <f t="shared" si="14"/>
        <v>506.84999999999997</v>
      </c>
    </row>
    <row r="905" spans="1:8" x14ac:dyDescent="0.3">
      <c r="A905" s="47" t="s">
        <v>70</v>
      </c>
      <c r="B905" s="48" t="s">
        <v>68</v>
      </c>
      <c r="C905" s="48" t="s">
        <v>12</v>
      </c>
      <c r="D905" s="48" t="s">
        <v>81</v>
      </c>
      <c r="E905" s="49">
        <v>43263</v>
      </c>
      <c r="F905" s="50">
        <v>340.95</v>
      </c>
      <c r="G905" s="51">
        <v>18</v>
      </c>
      <c r="H905" s="52">
        <f t="shared" si="14"/>
        <v>6137.0999999999995</v>
      </c>
    </row>
    <row r="906" spans="1:8" x14ac:dyDescent="0.3">
      <c r="A906" s="47" t="s">
        <v>70</v>
      </c>
      <c r="B906" s="48" t="s">
        <v>66</v>
      </c>
      <c r="C906" s="48" t="s">
        <v>12</v>
      </c>
      <c r="D906" s="48" t="s">
        <v>84</v>
      </c>
      <c r="E906" s="49">
        <v>43263</v>
      </c>
      <c r="F906" s="50">
        <v>340.95</v>
      </c>
      <c r="G906" s="51">
        <v>12</v>
      </c>
      <c r="H906" s="52">
        <f t="shared" si="14"/>
        <v>4091.3999999999996</v>
      </c>
    </row>
    <row r="907" spans="1:8" x14ac:dyDescent="0.3">
      <c r="A907" s="47" t="s">
        <v>79</v>
      </c>
      <c r="B907" s="48" t="s">
        <v>66</v>
      </c>
      <c r="C907" s="48" t="s">
        <v>22</v>
      </c>
      <c r="D907" s="48" t="s">
        <v>83</v>
      </c>
      <c r="E907" s="49">
        <v>43263</v>
      </c>
      <c r="F907" s="50">
        <v>340.95</v>
      </c>
      <c r="G907" s="51">
        <v>15</v>
      </c>
      <c r="H907" s="52">
        <f t="shared" si="14"/>
        <v>5114.25</v>
      </c>
    </row>
    <row r="908" spans="1:8" x14ac:dyDescent="0.3">
      <c r="A908" s="47" t="s">
        <v>71</v>
      </c>
      <c r="B908" s="48" t="s">
        <v>65</v>
      </c>
      <c r="C908" s="48" t="s">
        <v>16</v>
      </c>
      <c r="D908" s="48" t="s">
        <v>82</v>
      </c>
      <c r="E908" s="49">
        <v>43264</v>
      </c>
      <c r="F908" s="50">
        <v>79.989999999999995</v>
      </c>
      <c r="G908" s="51">
        <v>11</v>
      </c>
      <c r="H908" s="52">
        <f t="shared" si="14"/>
        <v>879.89</v>
      </c>
    </row>
    <row r="909" spans="1:8" x14ac:dyDescent="0.3">
      <c r="A909" s="47" t="s">
        <v>78</v>
      </c>
      <c r="B909" s="48" t="s">
        <v>64</v>
      </c>
      <c r="C909" s="48" t="s">
        <v>12</v>
      </c>
      <c r="D909" s="48" t="s">
        <v>85</v>
      </c>
      <c r="E909" s="49">
        <v>43269</v>
      </c>
      <c r="F909" s="50">
        <v>168.95</v>
      </c>
      <c r="G909" s="51">
        <v>8</v>
      </c>
      <c r="H909" s="52">
        <f t="shared" si="14"/>
        <v>1351.6</v>
      </c>
    </row>
    <row r="910" spans="1:8" x14ac:dyDescent="0.3">
      <c r="A910" s="54" t="s">
        <v>80</v>
      </c>
      <c r="B910" s="55" t="s">
        <v>68</v>
      </c>
      <c r="C910" s="55" t="s">
        <v>8</v>
      </c>
      <c r="D910" s="55" t="s">
        <v>85</v>
      </c>
      <c r="E910" s="49">
        <v>43269</v>
      </c>
      <c r="F910" s="56">
        <v>340.95</v>
      </c>
      <c r="G910" s="57">
        <v>14</v>
      </c>
      <c r="H910" s="58">
        <f t="shared" si="14"/>
        <v>4773.3</v>
      </c>
    </row>
    <row r="911" spans="1:8" x14ac:dyDescent="0.3">
      <c r="E911" s="59"/>
      <c r="G911" s="53"/>
    </row>
    <row r="912" spans="1:8" x14ac:dyDescent="0.3"/>
    <row r="913" x14ac:dyDescent="0.3"/>
    <row r="914" x14ac:dyDescent="0.3"/>
    <row r="915" x14ac:dyDescent="0.3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35</v>
      </c>
      <c r="L2" s="24"/>
    </row>
    <row r="3" spans="1:12" x14ac:dyDescent="0.3">
      <c r="A3" s="23"/>
      <c r="L3" s="24"/>
    </row>
    <row r="4" spans="1:12" x14ac:dyDescent="0.3">
      <c r="A4" s="23"/>
      <c r="B4" t="s">
        <v>63</v>
      </c>
      <c r="L4" s="24"/>
    </row>
    <row r="5" spans="1:12" x14ac:dyDescent="0.3">
      <c r="A5" s="23"/>
      <c r="L5" s="24"/>
    </row>
    <row r="6" spans="1:12" ht="43.2" x14ac:dyDescent="0.3">
      <c r="A6" s="23"/>
      <c r="B6" s="30" t="s">
        <v>34</v>
      </c>
      <c r="C6" s="31" t="s">
        <v>18</v>
      </c>
      <c r="D6" s="31" t="s">
        <v>15</v>
      </c>
      <c r="E6" s="31" t="s">
        <v>7</v>
      </c>
      <c r="F6" s="31" t="s">
        <v>21</v>
      </c>
      <c r="G6" s="31" t="s">
        <v>11</v>
      </c>
      <c r="H6" s="32" t="s">
        <v>33</v>
      </c>
      <c r="L6" s="24"/>
    </row>
    <row r="7" spans="1:12" x14ac:dyDescent="0.3">
      <c r="A7" s="23"/>
      <c r="B7" s="33" t="s">
        <v>30</v>
      </c>
      <c r="C7" s="34">
        <f>SUMIFS('Raw data'!$G:$G,'Raw data'!$A:$A,$B7,'Raw data'!$B:$B,C$6)</f>
        <v>0</v>
      </c>
      <c r="D7" s="34">
        <f>SUMIFS('Raw data'!$G:$G,'Raw data'!$A:$A,$B7,'Raw data'!$B:$B,D$6)</f>
        <v>0</v>
      </c>
      <c r="E7" s="34">
        <f>SUMIFS('Raw data'!$G:$G,'Raw data'!$A:$A,$B7,'Raw data'!$B:$B,E$6)</f>
        <v>0</v>
      </c>
      <c r="F7" s="34">
        <f>SUMIFS('Raw data'!$G:$G,'Raw data'!$A:$A,$B7,'Raw data'!$B:$B,F$6)</f>
        <v>0</v>
      </c>
      <c r="G7" s="34">
        <f>SUMIFS('Raw data'!$G:$G,'Raw data'!$A:$A,$B7,'Raw data'!$B:$B,G$6)</f>
        <v>0</v>
      </c>
      <c r="H7" s="35">
        <f t="shared" ref="H7:H19" si="0">SUM(C7:G7)</f>
        <v>0</v>
      </c>
      <c r="L7" s="24"/>
    </row>
    <row r="8" spans="1:12" x14ac:dyDescent="0.3">
      <c r="A8" s="23"/>
      <c r="B8" s="33" t="s">
        <v>19</v>
      </c>
      <c r="C8" s="34">
        <f>SUMIFS('Raw data'!$G:$G,'Raw data'!$A:$A,$B8,'Raw data'!$B:$B,C$6)</f>
        <v>0</v>
      </c>
      <c r="D8" s="34">
        <f>SUMIFS('Raw data'!$G:$G,'Raw data'!$A:$A,$B8,'Raw data'!$B:$B,D$6)</f>
        <v>0</v>
      </c>
      <c r="E8" s="34">
        <f>SUMIFS('Raw data'!$G:$G,'Raw data'!$A:$A,$B8,'Raw data'!$B:$B,E$6)</f>
        <v>0</v>
      </c>
      <c r="F8" s="34">
        <f>SUMIFS('Raw data'!$G:$G,'Raw data'!$A:$A,$B8,'Raw data'!$B:$B,F$6)</f>
        <v>0</v>
      </c>
      <c r="G8" s="34">
        <f>SUMIFS('Raw data'!$G:$G,'Raw data'!$A:$A,$B8,'Raw data'!$B:$B,G$6)</f>
        <v>0</v>
      </c>
      <c r="H8" s="35">
        <f t="shared" si="0"/>
        <v>0</v>
      </c>
      <c r="L8" s="24"/>
    </row>
    <row r="9" spans="1:12" x14ac:dyDescent="0.3">
      <c r="A9" s="23"/>
      <c r="B9" s="33" t="s">
        <v>14</v>
      </c>
      <c r="C9" s="34">
        <f>SUMIFS('Raw data'!$G:$G,'Raw data'!$A:$A,$B9,'Raw data'!$B:$B,C$6)</f>
        <v>0</v>
      </c>
      <c r="D9" s="34">
        <f>SUMIFS('Raw data'!$G:$G,'Raw data'!$A:$A,$B9,'Raw data'!$B:$B,D$6)</f>
        <v>0</v>
      </c>
      <c r="E9" s="34">
        <f>SUMIFS('Raw data'!$G:$G,'Raw data'!$A:$A,$B9,'Raw data'!$B:$B,E$6)</f>
        <v>0</v>
      </c>
      <c r="F9" s="34">
        <f>SUMIFS('Raw data'!$G:$G,'Raw data'!$A:$A,$B9,'Raw data'!$B:$B,F$6)</f>
        <v>0</v>
      </c>
      <c r="G9" s="34">
        <f>SUMIFS('Raw data'!$G:$G,'Raw data'!$A:$A,$B9,'Raw data'!$B:$B,G$6)</f>
        <v>0</v>
      </c>
      <c r="H9" s="35">
        <f t="shared" si="0"/>
        <v>0</v>
      </c>
      <c r="L9" s="24"/>
    </row>
    <row r="10" spans="1:12" x14ac:dyDescent="0.3">
      <c r="A10" s="23"/>
      <c r="B10" s="33" t="s">
        <v>27</v>
      </c>
      <c r="C10" s="34">
        <f>SUMIFS('Raw data'!$G:$G,'Raw data'!$A:$A,$B10,'Raw data'!$B:$B,C$6)</f>
        <v>0</v>
      </c>
      <c r="D10" s="34">
        <f>SUMIFS('Raw data'!$G:$G,'Raw data'!$A:$A,$B10,'Raw data'!$B:$B,D$6)</f>
        <v>0</v>
      </c>
      <c r="E10" s="34">
        <f>SUMIFS('Raw data'!$G:$G,'Raw data'!$A:$A,$B10,'Raw data'!$B:$B,E$6)</f>
        <v>0</v>
      </c>
      <c r="F10" s="34">
        <f>SUMIFS('Raw data'!$G:$G,'Raw data'!$A:$A,$B10,'Raw data'!$B:$B,F$6)</f>
        <v>0</v>
      </c>
      <c r="G10" s="34">
        <f>SUMIFS('Raw data'!$G:$G,'Raw data'!$A:$A,$B10,'Raw data'!$B:$B,G$6)</f>
        <v>0</v>
      </c>
      <c r="H10" s="35">
        <f t="shared" si="0"/>
        <v>0</v>
      </c>
      <c r="L10" s="24"/>
    </row>
    <row r="11" spans="1:12" x14ac:dyDescent="0.3">
      <c r="A11" s="23"/>
      <c r="B11" s="33" t="s">
        <v>28</v>
      </c>
      <c r="C11" s="34">
        <f>SUMIFS('Raw data'!$G:$G,'Raw data'!$A:$A,$B11,'Raw data'!$B:$B,C$6)</f>
        <v>0</v>
      </c>
      <c r="D11" s="34">
        <f>SUMIFS('Raw data'!$G:$G,'Raw data'!$A:$A,$B11,'Raw data'!$B:$B,D$6)</f>
        <v>0</v>
      </c>
      <c r="E11" s="34">
        <f>SUMIFS('Raw data'!$G:$G,'Raw data'!$A:$A,$B11,'Raw data'!$B:$B,E$6)</f>
        <v>0</v>
      </c>
      <c r="F11" s="34">
        <f>SUMIFS('Raw data'!$G:$G,'Raw data'!$A:$A,$B11,'Raw data'!$B:$B,F$6)</f>
        <v>0</v>
      </c>
      <c r="G11" s="34">
        <f>SUMIFS('Raw data'!$G:$G,'Raw data'!$A:$A,$B11,'Raw data'!$B:$B,G$6)</f>
        <v>0</v>
      </c>
      <c r="H11" s="35">
        <f t="shared" si="0"/>
        <v>0</v>
      </c>
      <c r="L11" s="24"/>
    </row>
    <row r="12" spans="1:12" x14ac:dyDescent="0.3">
      <c r="A12" s="23"/>
      <c r="B12" s="33" t="s">
        <v>25</v>
      </c>
      <c r="C12" s="34">
        <f>SUMIFS('Raw data'!$G:$G,'Raw data'!$A:$A,$B12,'Raw data'!$B:$B,C$6)</f>
        <v>0</v>
      </c>
      <c r="D12" s="34">
        <f>SUMIFS('Raw data'!$G:$G,'Raw data'!$A:$A,$B12,'Raw data'!$B:$B,D$6)</f>
        <v>0</v>
      </c>
      <c r="E12" s="34">
        <f>SUMIFS('Raw data'!$G:$G,'Raw data'!$A:$A,$B12,'Raw data'!$B:$B,E$6)</f>
        <v>0</v>
      </c>
      <c r="F12" s="34">
        <f>SUMIFS('Raw data'!$G:$G,'Raw data'!$A:$A,$B12,'Raw data'!$B:$B,F$6)</f>
        <v>0</v>
      </c>
      <c r="G12" s="34">
        <f>SUMIFS('Raw data'!$G:$G,'Raw data'!$A:$A,$B12,'Raw data'!$B:$B,G$6)</f>
        <v>0</v>
      </c>
      <c r="H12" s="35">
        <f t="shared" si="0"/>
        <v>0</v>
      </c>
      <c r="L12" s="24"/>
    </row>
    <row r="13" spans="1:12" x14ac:dyDescent="0.3">
      <c r="A13" s="23"/>
      <c r="B13" s="33" t="s">
        <v>24</v>
      </c>
      <c r="C13" s="34">
        <f>SUMIFS('Raw data'!$G:$G,'Raw data'!$A:$A,$B13,'Raw data'!$B:$B,C$6)</f>
        <v>0</v>
      </c>
      <c r="D13" s="34">
        <f>SUMIFS('Raw data'!$G:$G,'Raw data'!$A:$A,$B13,'Raw data'!$B:$B,D$6)</f>
        <v>0</v>
      </c>
      <c r="E13" s="34">
        <f>SUMIFS('Raw data'!$G:$G,'Raw data'!$A:$A,$B13,'Raw data'!$B:$B,E$6)</f>
        <v>0</v>
      </c>
      <c r="F13" s="34">
        <f>SUMIFS('Raw data'!$G:$G,'Raw data'!$A:$A,$B13,'Raw data'!$B:$B,F$6)</f>
        <v>0</v>
      </c>
      <c r="G13" s="34">
        <f>SUMIFS('Raw data'!$G:$G,'Raw data'!$A:$A,$B13,'Raw data'!$B:$B,G$6)</f>
        <v>0</v>
      </c>
      <c r="H13" s="35">
        <f t="shared" si="0"/>
        <v>0</v>
      </c>
      <c r="L13" s="24"/>
    </row>
    <row r="14" spans="1:12" x14ac:dyDescent="0.3">
      <c r="A14" s="23"/>
      <c r="B14" s="33" t="s">
        <v>23</v>
      </c>
      <c r="C14" s="34">
        <f>SUMIFS('Raw data'!$G:$G,'Raw data'!$A:$A,$B14,'Raw data'!$B:$B,C$6)</f>
        <v>0</v>
      </c>
      <c r="D14" s="34">
        <f>SUMIFS('Raw data'!$G:$G,'Raw data'!$A:$A,$B14,'Raw data'!$B:$B,D$6)</f>
        <v>0</v>
      </c>
      <c r="E14" s="34">
        <f>SUMIFS('Raw data'!$G:$G,'Raw data'!$A:$A,$B14,'Raw data'!$B:$B,E$6)</f>
        <v>0</v>
      </c>
      <c r="F14" s="34">
        <f>SUMIFS('Raw data'!$G:$G,'Raw data'!$A:$A,$B14,'Raw data'!$B:$B,F$6)</f>
        <v>0</v>
      </c>
      <c r="G14" s="34">
        <f>SUMIFS('Raw data'!$G:$G,'Raw data'!$A:$A,$B14,'Raw data'!$B:$B,G$6)</f>
        <v>0</v>
      </c>
      <c r="H14" s="35">
        <f t="shared" si="0"/>
        <v>0</v>
      </c>
      <c r="L14" s="24"/>
    </row>
    <row r="15" spans="1:12" x14ac:dyDescent="0.3">
      <c r="A15" s="23"/>
      <c r="B15" s="33" t="s">
        <v>31</v>
      </c>
      <c r="C15" s="34">
        <f>SUMIFS('Raw data'!$G:$G,'Raw data'!$A:$A,$B15,'Raw data'!$B:$B,C$6)</f>
        <v>0</v>
      </c>
      <c r="D15" s="34">
        <f>SUMIFS('Raw data'!$G:$G,'Raw data'!$A:$A,$B15,'Raw data'!$B:$B,D$6)</f>
        <v>0</v>
      </c>
      <c r="E15" s="34">
        <f>SUMIFS('Raw data'!$G:$G,'Raw data'!$A:$A,$B15,'Raw data'!$B:$B,E$6)</f>
        <v>0</v>
      </c>
      <c r="F15" s="34">
        <f>SUMIFS('Raw data'!$G:$G,'Raw data'!$A:$A,$B15,'Raw data'!$B:$B,F$6)</f>
        <v>0</v>
      </c>
      <c r="G15" s="34">
        <f>SUMIFS('Raw data'!$G:$G,'Raw data'!$A:$A,$B15,'Raw data'!$B:$B,G$6)</f>
        <v>0</v>
      </c>
      <c r="H15" s="35">
        <f t="shared" si="0"/>
        <v>0</v>
      </c>
      <c r="L15" s="24"/>
    </row>
    <row r="16" spans="1:12" x14ac:dyDescent="0.3">
      <c r="A16" s="23"/>
      <c r="B16" s="33" t="s">
        <v>10</v>
      </c>
      <c r="C16" s="34">
        <f>SUMIFS('Raw data'!$G:$G,'Raw data'!$A:$A,$B16,'Raw data'!$B:$B,C$6)</f>
        <v>0</v>
      </c>
      <c r="D16" s="34">
        <f>SUMIFS('Raw data'!$G:$G,'Raw data'!$A:$A,$B16,'Raw data'!$B:$B,D$6)</f>
        <v>0</v>
      </c>
      <c r="E16" s="34">
        <f>SUMIFS('Raw data'!$G:$G,'Raw data'!$A:$A,$B16,'Raw data'!$B:$B,E$6)</f>
        <v>0</v>
      </c>
      <c r="F16" s="34">
        <f>SUMIFS('Raw data'!$G:$G,'Raw data'!$A:$A,$B16,'Raw data'!$B:$B,F$6)</f>
        <v>0</v>
      </c>
      <c r="G16" s="34">
        <f>SUMIFS('Raw data'!$G:$G,'Raw data'!$A:$A,$B16,'Raw data'!$B:$B,G$6)</f>
        <v>0</v>
      </c>
      <c r="H16" s="35">
        <f t="shared" si="0"/>
        <v>0</v>
      </c>
      <c r="L16" s="24"/>
    </row>
    <row r="17" spans="1:12" x14ac:dyDescent="0.3">
      <c r="A17" s="23"/>
      <c r="B17" s="33" t="s">
        <v>20</v>
      </c>
      <c r="C17" s="34">
        <f>SUMIFS('Raw data'!$G:$G,'Raw data'!$A:$A,$B17,'Raw data'!$B:$B,C$6)</f>
        <v>0</v>
      </c>
      <c r="D17" s="34">
        <f>SUMIFS('Raw data'!$G:$G,'Raw data'!$A:$A,$B17,'Raw data'!$B:$B,D$6)</f>
        <v>0</v>
      </c>
      <c r="E17" s="34">
        <f>SUMIFS('Raw data'!$G:$G,'Raw data'!$A:$A,$B17,'Raw data'!$B:$B,E$6)</f>
        <v>0</v>
      </c>
      <c r="F17" s="34">
        <f>SUMIFS('Raw data'!$G:$G,'Raw data'!$A:$A,$B17,'Raw data'!$B:$B,F$6)</f>
        <v>0</v>
      </c>
      <c r="G17" s="34">
        <f>SUMIFS('Raw data'!$G:$G,'Raw data'!$A:$A,$B17,'Raw data'!$B:$B,G$6)</f>
        <v>0</v>
      </c>
      <c r="H17" s="35">
        <f t="shared" si="0"/>
        <v>0</v>
      </c>
      <c r="L17" s="24"/>
    </row>
    <row r="18" spans="1:12" x14ac:dyDescent="0.3">
      <c r="A18" s="23"/>
      <c r="B18" s="33" t="s">
        <v>6</v>
      </c>
      <c r="C18" s="34">
        <f>SUMIFS('Raw data'!$G:$G,'Raw data'!$A:$A,$B18,'Raw data'!$B:$B,C$6)</f>
        <v>0</v>
      </c>
      <c r="D18" s="34">
        <f>SUMIFS('Raw data'!$G:$G,'Raw data'!$A:$A,$B18,'Raw data'!$B:$B,D$6)</f>
        <v>0</v>
      </c>
      <c r="E18" s="34">
        <f>SUMIFS('Raw data'!$G:$G,'Raw data'!$A:$A,$B18,'Raw data'!$B:$B,E$6)</f>
        <v>0</v>
      </c>
      <c r="F18" s="34">
        <f>SUMIFS('Raw data'!$G:$G,'Raw data'!$A:$A,$B18,'Raw data'!$B:$B,F$6)</f>
        <v>0</v>
      </c>
      <c r="G18" s="34">
        <f>SUMIFS('Raw data'!$G:$G,'Raw data'!$A:$A,$B18,'Raw data'!$B:$B,G$6)</f>
        <v>0</v>
      </c>
      <c r="H18" s="35">
        <f t="shared" si="0"/>
        <v>0</v>
      </c>
      <c r="L18" s="24"/>
    </row>
    <row r="19" spans="1:12" x14ac:dyDescent="0.3">
      <c r="A19" s="23"/>
      <c r="B19" s="36" t="s">
        <v>33</v>
      </c>
      <c r="C19" s="37">
        <f>SUM(C7:C18)</f>
        <v>0</v>
      </c>
      <c r="D19" s="37">
        <f>SUM(D7:D18)</f>
        <v>0</v>
      </c>
      <c r="E19" s="37">
        <f>SUM(E7:E18)</f>
        <v>0</v>
      </c>
      <c r="F19" s="37">
        <f>SUM(F7:F18)</f>
        <v>0</v>
      </c>
      <c r="G19" s="37">
        <f>SUM(G7:G18)</f>
        <v>0</v>
      </c>
      <c r="H19" s="38">
        <f t="shared" si="0"/>
        <v>0</v>
      </c>
      <c r="L19" s="24"/>
    </row>
    <row r="20" spans="1:12" x14ac:dyDescent="0.3">
      <c r="A20" s="23"/>
      <c r="L20" s="24"/>
    </row>
    <row r="21" spans="1:12" ht="15" thickBot="1" x14ac:dyDescent="0.3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3" max="3" width="93.88671875" customWidth="1"/>
  </cols>
  <sheetData>
    <row r="1" spans="1:4" x14ac:dyDescent="0.3">
      <c r="A1" s="20"/>
      <c r="B1" s="21"/>
      <c r="C1" s="21"/>
      <c r="D1" s="22"/>
    </row>
    <row r="2" spans="1:4" x14ac:dyDescent="0.3">
      <c r="A2" s="23"/>
      <c r="B2" s="10" t="s">
        <v>39</v>
      </c>
      <c r="D2" s="24"/>
    </row>
    <row r="3" spans="1:4" x14ac:dyDescent="0.3">
      <c r="A3" s="23"/>
      <c r="D3" s="24"/>
    </row>
    <row r="4" spans="1:4" ht="28.8" x14ac:dyDescent="0.3">
      <c r="A4" s="23"/>
      <c r="B4" s="28" t="s">
        <v>40</v>
      </c>
      <c r="C4" s="29" t="s">
        <v>37</v>
      </c>
      <c r="D4" s="24"/>
    </row>
    <row r="5" spans="1:4" x14ac:dyDescent="0.3">
      <c r="A5" s="23"/>
      <c r="B5" t="s">
        <v>41</v>
      </c>
      <c r="C5" t="s">
        <v>36</v>
      </c>
      <c r="D5" s="24"/>
    </row>
    <row r="6" spans="1:4" x14ac:dyDescent="0.3">
      <c r="A6" s="23"/>
      <c r="B6" t="s">
        <v>42</v>
      </c>
      <c r="C6" t="s">
        <v>38</v>
      </c>
      <c r="D6" s="24"/>
    </row>
    <row r="7" spans="1:4" x14ac:dyDescent="0.3">
      <c r="A7" s="23"/>
      <c r="D7" s="24"/>
    </row>
    <row r="8" spans="1:4" x14ac:dyDescent="0.3">
      <c r="A8" s="23"/>
      <c r="D8" s="24"/>
    </row>
    <row r="9" spans="1:4" x14ac:dyDescent="0.3">
      <c r="A9" s="23"/>
      <c r="D9" s="24"/>
    </row>
    <row r="10" spans="1:4" x14ac:dyDescent="0.3">
      <c r="A10" s="23"/>
      <c r="D10" s="24"/>
    </row>
    <row r="11" spans="1:4" x14ac:dyDescent="0.3">
      <c r="A11" s="23"/>
      <c r="D11" s="24"/>
    </row>
    <row r="12" spans="1:4" x14ac:dyDescent="0.3">
      <c r="A12" s="23"/>
      <c r="D12" s="24"/>
    </row>
    <row r="13" spans="1:4" x14ac:dyDescent="0.3">
      <c r="A13" s="23"/>
      <c r="D13" s="24"/>
    </row>
    <row r="14" spans="1:4" x14ac:dyDescent="0.3">
      <c r="A14" s="23"/>
      <c r="D14" s="24"/>
    </row>
    <row r="15" spans="1:4" x14ac:dyDescent="0.3">
      <c r="A15" s="23"/>
      <c r="D15" s="24"/>
    </row>
    <row r="16" spans="1:4" x14ac:dyDescent="0.3">
      <c r="A16" s="23"/>
      <c r="D16" s="24"/>
    </row>
    <row r="17" spans="1:4" x14ac:dyDescent="0.3">
      <c r="A17" s="23"/>
      <c r="D17" s="24"/>
    </row>
    <row r="18" spans="1:4" x14ac:dyDescent="0.3">
      <c r="A18" s="23"/>
      <c r="D18" s="24"/>
    </row>
    <row r="19" spans="1:4" x14ac:dyDescent="0.3">
      <c r="A19" s="23"/>
      <c r="D19" s="24"/>
    </row>
    <row r="20" spans="1:4" x14ac:dyDescent="0.3">
      <c r="A20" s="23"/>
      <c r="D20" s="24"/>
    </row>
    <row r="21" spans="1:4" x14ac:dyDescent="0.3">
      <c r="A21" s="23"/>
      <c r="D21" s="24"/>
    </row>
    <row r="22" spans="1:4" x14ac:dyDescent="0.3">
      <c r="A22" s="23"/>
      <c r="D22" s="24"/>
    </row>
    <row r="23" spans="1:4" x14ac:dyDescent="0.3">
      <c r="A23" s="23"/>
      <c r="D23" s="24"/>
    </row>
    <row r="24" spans="1:4" ht="15" thickBot="1" x14ac:dyDescent="0.35">
      <c r="A24" s="25"/>
      <c r="B24" s="26"/>
      <c r="C24" s="26"/>
      <c r="D24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8" max="8" width="11.5546875" bestFit="1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43</v>
      </c>
      <c r="L2" s="24"/>
    </row>
    <row r="3" spans="1:12" x14ac:dyDescent="0.3">
      <c r="A3" s="23"/>
      <c r="L3" s="24"/>
    </row>
    <row r="4" spans="1:12" x14ac:dyDescent="0.3">
      <c r="A4" s="23"/>
      <c r="B4" t="s">
        <v>44</v>
      </c>
      <c r="L4" s="24"/>
    </row>
    <row r="5" spans="1:12" x14ac:dyDescent="0.3">
      <c r="A5" s="23"/>
      <c r="L5" s="24"/>
    </row>
    <row r="6" spans="1:12" x14ac:dyDescent="0.3">
      <c r="A6" s="23"/>
      <c r="C6" s="2" t="s">
        <v>1</v>
      </c>
      <c r="D6" s="3" t="s">
        <v>8</v>
      </c>
      <c r="E6" s="3" t="s">
        <v>16</v>
      </c>
      <c r="F6" s="3" t="s">
        <v>12</v>
      </c>
      <c r="G6" s="3" t="s">
        <v>22</v>
      </c>
      <c r="H6" s="4" t="s">
        <v>32</v>
      </c>
      <c r="L6" s="24"/>
    </row>
    <row r="7" spans="1:12" x14ac:dyDescent="0.3">
      <c r="A7" s="23"/>
      <c r="C7" s="5" t="s">
        <v>18</v>
      </c>
      <c r="D7">
        <v>619</v>
      </c>
      <c r="E7">
        <v>302</v>
      </c>
      <c r="F7">
        <v>284</v>
      </c>
      <c r="G7">
        <v>407</v>
      </c>
      <c r="H7" s="6">
        <v>1612</v>
      </c>
      <c r="L7" s="24"/>
    </row>
    <row r="8" spans="1:12" x14ac:dyDescent="0.3">
      <c r="A8" s="23"/>
      <c r="C8" s="5" t="s">
        <v>15</v>
      </c>
      <c r="D8">
        <v>570</v>
      </c>
      <c r="E8">
        <v>180</v>
      </c>
      <c r="F8">
        <v>214</v>
      </c>
      <c r="G8">
        <v>524</v>
      </c>
      <c r="H8" s="6">
        <v>1488</v>
      </c>
      <c r="L8" s="24"/>
    </row>
    <row r="9" spans="1:12" x14ac:dyDescent="0.3">
      <c r="A9" s="23"/>
      <c r="C9" s="5" t="s">
        <v>7</v>
      </c>
      <c r="D9">
        <v>413</v>
      </c>
      <c r="E9">
        <v>361</v>
      </c>
      <c r="F9">
        <v>234</v>
      </c>
      <c r="G9">
        <v>395</v>
      </c>
      <c r="H9" s="6">
        <v>1403</v>
      </c>
      <c r="L9" s="24"/>
    </row>
    <row r="10" spans="1:12" x14ac:dyDescent="0.3">
      <c r="A10" s="23"/>
      <c r="C10" s="5" t="s">
        <v>21</v>
      </c>
      <c r="D10">
        <v>543</v>
      </c>
      <c r="E10">
        <v>207</v>
      </c>
      <c r="F10">
        <v>229</v>
      </c>
      <c r="G10">
        <v>700</v>
      </c>
      <c r="H10" s="6">
        <v>1679</v>
      </c>
      <c r="L10" s="24"/>
    </row>
    <row r="11" spans="1:12" x14ac:dyDescent="0.3">
      <c r="A11" s="23"/>
      <c r="C11" s="7" t="s">
        <v>11</v>
      </c>
      <c r="D11" s="8">
        <v>662</v>
      </c>
      <c r="E11" s="8">
        <v>304</v>
      </c>
      <c r="F11" s="8">
        <v>282</v>
      </c>
      <c r="G11" s="8">
        <v>567</v>
      </c>
      <c r="H11" s="9">
        <v>1815</v>
      </c>
      <c r="L11" s="24"/>
    </row>
    <row r="12" spans="1:12" x14ac:dyDescent="0.3">
      <c r="A12" s="23"/>
      <c r="L12" s="24"/>
    </row>
    <row r="13" spans="1:12" x14ac:dyDescent="0.3">
      <c r="A13" s="23"/>
      <c r="B13" t="s">
        <v>57</v>
      </c>
      <c r="L13" s="24"/>
    </row>
    <row r="14" spans="1:12" x14ac:dyDescent="0.3">
      <c r="A14" s="23"/>
      <c r="L14" s="24"/>
    </row>
    <row r="15" spans="1:12" x14ac:dyDescent="0.3">
      <c r="A15" s="23"/>
      <c r="C15" s="2" t="s">
        <v>4</v>
      </c>
      <c r="D15" s="3" t="s">
        <v>8</v>
      </c>
      <c r="E15" s="3" t="s">
        <v>16</v>
      </c>
      <c r="F15" s="3" t="s">
        <v>12</v>
      </c>
      <c r="G15" s="3" t="s">
        <v>22</v>
      </c>
      <c r="H15" s="4" t="s">
        <v>32</v>
      </c>
      <c r="L15" s="24"/>
    </row>
    <row r="16" spans="1:12" x14ac:dyDescent="0.3">
      <c r="A16" s="23"/>
      <c r="C16" s="11" t="s">
        <v>45</v>
      </c>
      <c r="D16">
        <v>228</v>
      </c>
      <c r="E16">
        <v>156</v>
      </c>
      <c r="F16">
        <v>195</v>
      </c>
      <c r="G16">
        <v>216</v>
      </c>
      <c r="H16" s="6">
        <v>795</v>
      </c>
      <c r="L16" s="24"/>
    </row>
    <row r="17" spans="1:12" x14ac:dyDescent="0.3">
      <c r="A17" s="23"/>
      <c r="C17" s="11" t="s">
        <v>46</v>
      </c>
      <c r="D17">
        <v>272</v>
      </c>
      <c r="E17">
        <v>59</v>
      </c>
      <c r="F17">
        <v>53</v>
      </c>
      <c r="G17">
        <v>261</v>
      </c>
      <c r="H17" s="6">
        <v>645</v>
      </c>
      <c r="L17" s="24"/>
    </row>
    <row r="18" spans="1:12" x14ac:dyDescent="0.3">
      <c r="A18" s="23"/>
      <c r="C18" s="11" t="s">
        <v>47</v>
      </c>
      <c r="D18">
        <v>177</v>
      </c>
      <c r="E18">
        <v>62</v>
      </c>
      <c r="F18">
        <v>41</v>
      </c>
      <c r="G18">
        <v>256</v>
      </c>
      <c r="H18" s="6">
        <v>536</v>
      </c>
      <c r="L18" s="24"/>
    </row>
    <row r="19" spans="1:12" x14ac:dyDescent="0.3">
      <c r="A19" s="23"/>
      <c r="C19" s="11" t="s">
        <v>48</v>
      </c>
      <c r="D19">
        <v>193</v>
      </c>
      <c r="E19">
        <v>133</v>
      </c>
      <c r="F19">
        <v>54</v>
      </c>
      <c r="G19">
        <v>232</v>
      </c>
      <c r="H19" s="6">
        <v>612</v>
      </c>
      <c r="L19" s="24"/>
    </row>
    <row r="20" spans="1:12" x14ac:dyDescent="0.3">
      <c r="A20" s="23"/>
      <c r="C20" s="11" t="s">
        <v>49</v>
      </c>
      <c r="D20">
        <v>256</v>
      </c>
      <c r="E20">
        <v>142</v>
      </c>
      <c r="F20">
        <v>86</v>
      </c>
      <c r="G20">
        <v>221</v>
      </c>
      <c r="H20" s="6">
        <v>705</v>
      </c>
      <c r="L20" s="24"/>
    </row>
    <row r="21" spans="1:12" x14ac:dyDescent="0.3">
      <c r="A21" s="23"/>
      <c r="C21" s="11" t="s">
        <v>50</v>
      </c>
      <c r="D21">
        <v>279</v>
      </c>
      <c r="E21">
        <v>104</v>
      </c>
      <c r="F21">
        <v>47</v>
      </c>
      <c r="G21">
        <v>182</v>
      </c>
      <c r="H21" s="6">
        <v>612</v>
      </c>
      <c r="L21" s="24"/>
    </row>
    <row r="22" spans="1:12" x14ac:dyDescent="0.3">
      <c r="A22" s="23"/>
      <c r="C22" s="11" t="s">
        <v>51</v>
      </c>
      <c r="D22">
        <v>261</v>
      </c>
      <c r="E22">
        <v>129</v>
      </c>
      <c r="F22">
        <v>79</v>
      </c>
      <c r="G22">
        <v>198</v>
      </c>
      <c r="H22" s="6">
        <v>667</v>
      </c>
      <c r="L22" s="24"/>
    </row>
    <row r="23" spans="1:12" x14ac:dyDescent="0.3">
      <c r="A23" s="23"/>
      <c r="C23" s="11" t="s">
        <v>52</v>
      </c>
      <c r="D23">
        <v>198</v>
      </c>
      <c r="E23">
        <v>147</v>
      </c>
      <c r="F23">
        <v>81</v>
      </c>
      <c r="G23">
        <v>186</v>
      </c>
      <c r="H23" s="6">
        <v>612</v>
      </c>
      <c r="L23" s="24"/>
    </row>
    <row r="24" spans="1:12" x14ac:dyDescent="0.3">
      <c r="A24" s="23"/>
      <c r="C24" s="11" t="s">
        <v>53</v>
      </c>
      <c r="D24">
        <v>206</v>
      </c>
      <c r="E24">
        <v>127</v>
      </c>
      <c r="F24">
        <v>134</v>
      </c>
      <c r="G24">
        <v>233</v>
      </c>
      <c r="H24" s="6">
        <v>700</v>
      </c>
      <c r="L24" s="24"/>
    </row>
    <row r="25" spans="1:12" x14ac:dyDescent="0.3">
      <c r="A25" s="23"/>
      <c r="C25" s="11" t="s">
        <v>54</v>
      </c>
      <c r="D25">
        <v>146</v>
      </c>
      <c r="E25">
        <v>84</v>
      </c>
      <c r="F25">
        <v>131</v>
      </c>
      <c r="G25">
        <v>145</v>
      </c>
      <c r="H25" s="6">
        <v>506</v>
      </c>
      <c r="L25" s="24"/>
    </row>
    <row r="26" spans="1:12" x14ac:dyDescent="0.3">
      <c r="A26" s="23"/>
      <c r="C26" s="11" t="s">
        <v>55</v>
      </c>
      <c r="D26">
        <v>272</v>
      </c>
      <c r="E26">
        <v>133</v>
      </c>
      <c r="F26">
        <v>140</v>
      </c>
      <c r="G26">
        <v>219</v>
      </c>
      <c r="H26" s="6">
        <v>764</v>
      </c>
      <c r="L26" s="24"/>
    </row>
    <row r="27" spans="1:12" x14ac:dyDescent="0.3">
      <c r="A27" s="23"/>
      <c r="C27" s="11" t="s">
        <v>56</v>
      </c>
      <c r="D27">
        <v>319</v>
      </c>
      <c r="E27">
        <v>78</v>
      </c>
      <c r="F27">
        <v>202</v>
      </c>
      <c r="G27">
        <v>244</v>
      </c>
      <c r="H27" s="6">
        <v>843</v>
      </c>
      <c r="L27" s="24"/>
    </row>
    <row r="28" spans="1:12" x14ac:dyDescent="0.3">
      <c r="A28" s="23"/>
      <c r="C28" s="12" t="s">
        <v>32</v>
      </c>
      <c r="D28" s="13">
        <v>2807</v>
      </c>
      <c r="E28" s="13">
        <v>1354</v>
      </c>
      <c r="F28" s="13">
        <v>1243</v>
      </c>
      <c r="G28" s="13">
        <v>2593</v>
      </c>
      <c r="H28" s="14">
        <v>7997</v>
      </c>
      <c r="L28" s="24"/>
    </row>
    <row r="29" spans="1:12" x14ac:dyDescent="0.3">
      <c r="A29" s="23"/>
      <c r="L29" s="24"/>
    </row>
    <row r="30" spans="1:12" x14ac:dyDescent="0.3">
      <c r="A30" s="23"/>
      <c r="B30" t="s">
        <v>60</v>
      </c>
      <c r="L30" s="24"/>
    </row>
    <row r="31" spans="1:12" x14ac:dyDescent="0.3">
      <c r="A31" s="23"/>
      <c r="L31" s="24"/>
    </row>
    <row r="32" spans="1:12" x14ac:dyDescent="0.3">
      <c r="A32" s="23"/>
      <c r="C32" s="15"/>
      <c r="D32" s="16" t="s">
        <v>58</v>
      </c>
      <c r="E32" s="16" t="s">
        <v>59</v>
      </c>
      <c r="F32" s="17" t="s">
        <v>32</v>
      </c>
      <c r="L32" s="24"/>
    </row>
    <row r="33" spans="1:12" x14ac:dyDescent="0.3">
      <c r="A33" s="23"/>
      <c r="C33" s="18" t="s">
        <v>4</v>
      </c>
      <c r="D33" s="1"/>
      <c r="E33" s="1"/>
      <c r="F33" s="19"/>
      <c r="L33" s="24"/>
    </row>
    <row r="34" spans="1:12" x14ac:dyDescent="0.3">
      <c r="A34" s="23"/>
      <c r="C34" s="11" t="s">
        <v>45</v>
      </c>
      <c r="D34">
        <v>423</v>
      </c>
      <c r="E34">
        <v>372</v>
      </c>
      <c r="F34" s="6">
        <v>795</v>
      </c>
      <c r="L34" s="24"/>
    </row>
    <row r="35" spans="1:12" x14ac:dyDescent="0.3">
      <c r="A35" s="23"/>
      <c r="C35" s="11" t="s">
        <v>46</v>
      </c>
      <c r="D35">
        <v>325</v>
      </c>
      <c r="E35">
        <v>320</v>
      </c>
      <c r="F35" s="6">
        <v>645</v>
      </c>
      <c r="L35" s="24"/>
    </row>
    <row r="36" spans="1:12" x14ac:dyDescent="0.3">
      <c r="A36" s="23"/>
      <c r="C36" s="11" t="s">
        <v>47</v>
      </c>
      <c r="D36">
        <v>218</v>
      </c>
      <c r="E36">
        <v>318</v>
      </c>
      <c r="F36" s="6">
        <v>536</v>
      </c>
      <c r="L36" s="24"/>
    </row>
    <row r="37" spans="1:12" x14ac:dyDescent="0.3">
      <c r="A37" s="23"/>
      <c r="C37" s="11" t="s">
        <v>48</v>
      </c>
      <c r="D37">
        <v>247</v>
      </c>
      <c r="E37">
        <v>365</v>
      </c>
      <c r="F37" s="6">
        <v>612</v>
      </c>
      <c r="L37" s="24"/>
    </row>
    <row r="38" spans="1:12" x14ac:dyDescent="0.3">
      <c r="A38" s="23"/>
      <c r="C38" s="11" t="s">
        <v>49</v>
      </c>
      <c r="D38">
        <v>342</v>
      </c>
      <c r="E38">
        <v>363</v>
      </c>
      <c r="F38" s="6">
        <v>705</v>
      </c>
      <c r="L38" s="24"/>
    </row>
    <row r="39" spans="1:12" x14ac:dyDescent="0.3">
      <c r="A39" s="23"/>
      <c r="C39" s="11" t="s">
        <v>50</v>
      </c>
      <c r="D39">
        <v>326</v>
      </c>
      <c r="E39">
        <v>286</v>
      </c>
      <c r="F39" s="6">
        <v>612</v>
      </c>
      <c r="L39" s="24"/>
    </row>
    <row r="40" spans="1:12" x14ac:dyDescent="0.3">
      <c r="A40" s="23"/>
      <c r="C40" s="11" t="s">
        <v>51</v>
      </c>
      <c r="D40">
        <v>340</v>
      </c>
      <c r="E40">
        <v>327</v>
      </c>
      <c r="F40" s="6">
        <v>667</v>
      </c>
      <c r="L40" s="24"/>
    </row>
    <row r="41" spans="1:12" x14ac:dyDescent="0.3">
      <c r="A41" s="23"/>
      <c r="C41" s="11" t="s">
        <v>52</v>
      </c>
      <c r="D41">
        <v>279</v>
      </c>
      <c r="E41">
        <v>333</v>
      </c>
      <c r="F41" s="6">
        <v>612</v>
      </c>
      <c r="L41" s="24"/>
    </row>
    <row r="42" spans="1:12" x14ac:dyDescent="0.3">
      <c r="A42" s="23"/>
      <c r="C42" s="11" t="s">
        <v>53</v>
      </c>
      <c r="D42">
        <v>340</v>
      </c>
      <c r="E42">
        <v>360</v>
      </c>
      <c r="F42" s="6">
        <v>700</v>
      </c>
      <c r="L42" s="24"/>
    </row>
    <row r="43" spans="1:12" x14ac:dyDescent="0.3">
      <c r="A43" s="23"/>
      <c r="C43" s="11" t="s">
        <v>54</v>
      </c>
      <c r="D43">
        <v>277</v>
      </c>
      <c r="E43">
        <v>229</v>
      </c>
      <c r="F43" s="6">
        <v>506</v>
      </c>
      <c r="L43" s="24"/>
    </row>
    <row r="44" spans="1:12" x14ac:dyDescent="0.3">
      <c r="A44" s="23"/>
      <c r="C44" s="11" t="s">
        <v>55</v>
      </c>
      <c r="D44">
        <v>412</v>
      </c>
      <c r="E44">
        <v>352</v>
      </c>
      <c r="F44" s="6">
        <v>764</v>
      </c>
      <c r="L44" s="24"/>
    </row>
    <row r="45" spans="1:12" x14ac:dyDescent="0.3">
      <c r="A45" s="23"/>
      <c r="C45" s="11" t="s">
        <v>56</v>
      </c>
      <c r="D45">
        <v>521</v>
      </c>
      <c r="E45">
        <v>322</v>
      </c>
      <c r="F45" s="6">
        <v>843</v>
      </c>
      <c r="L45" s="24"/>
    </row>
    <row r="46" spans="1:12" x14ac:dyDescent="0.3">
      <c r="A46" s="23"/>
      <c r="C46" s="12" t="s">
        <v>32</v>
      </c>
      <c r="D46" s="13">
        <v>4050</v>
      </c>
      <c r="E46" s="13">
        <v>3947</v>
      </c>
      <c r="F46" s="14">
        <v>7997</v>
      </c>
      <c r="L46" s="24"/>
    </row>
    <row r="47" spans="1:12" x14ac:dyDescent="0.3">
      <c r="A47" s="23"/>
      <c r="L47" s="24"/>
    </row>
    <row r="48" spans="1:12" ht="15" thickBot="1" x14ac:dyDescent="0.3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61</v>
      </c>
      <c r="L2" s="24"/>
    </row>
    <row r="3" spans="1:12" x14ac:dyDescent="0.3">
      <c r="A3" s="23"/>
      <c r="L3" s="24"/>
    </row>
    <row r="4" spans="1:12" x14ac:dyDescent="0.3">
      <c r="A4" s="23"/>
      <c r="B4" t="s">
        <v>62</v>
      </c>
      <c r="L4" s="24"/>
    </row>
    <row r="5" spans="1:12" x14ac:dyDescent="0.3">
      <c r="A5" s="23"/>
      <c r="L5" s="24"/>
    </row>
    <row r="6" spans="1:12" x14ac:dyDescent="0.3">
      <c r="A6" s="23"/>
      <c r="L6" s="24"/>
    </row>
    <row r="7" spans="1:12" x14ac:dyDescent="0.3">
      <c r="A7" s="23"/>
      <c r="L7" s="24"/>
    </row>
    <row r="8" spans="1:12" x14ac:dyDescent="0.3">
      <c r="A8" s="23"/>
      <c r="L8" s="24"/>
    </row>
    <row r="9" spans="1:12" x14ac:dyDescent="0.3">
      <c r="A9" s="23"/>
      <c r="L9" s="24"/>
    </row>
    <row r="10" spans="1:12" x14ac:dyDescent="0.3">
      <c r="A10" s="23"/>
      <c r="L10" s="24"/>
    </row>
    <row r="11" spans="1:12" x14ac:dyDescent="0.3">
      <c r="A11" s="23"/>
      <c r="L11" s="24"/>
    </row>
    <row r="12" spans="1:12" x14ac:dyDescent="0.3">
      <c r="A12" s="23"/>
      <c r="L12" s="24"/>
    </row>
    <row r="13" spans="1:12" x14ac:dyDescent="0.3">
      <c r="A13" s="23"/>
      <c r="L13" s="24"/>
    </row>
    <row r="14" spans="1:12" x14ac:dyDescent="0.3">
      <c r="A14" s="23"/>
      <c r="L14" s="24"/>
    </row>
    <row r="15" spans="1:12" x14ac:dyDescent="0.3">
      <c r="A15" s="23"/>
      <c r="L15" s="24"/>
    </row>
    <row r="16" spans="1:12" x14ac:dyDescent="0.3">
      <c r="A16" s="23"/>
      <c r="L16" s="24"/>
    </row>
    <row r="17" spans="1:12" x14ac:dyDescent="0.3">
      <c r="A17" s="23"/>
      <c r="L17" s="24"/>
    </row>
    <row r="18" spans="1:12" x14ac:dyDescent="0.3">
      <c r="A18" s="23"/>
      <c r="L18" s="24"/>
    </row>
    <row r="19" spans="1:12" x14ac:dyDescent="0.3">
      <c r="A19" s="23"/>
      <c r="L19" s="24"/>
    </row>
    <row r="20" spans="1:12" x14ac:dyDescent="0.3">
      <c r="A20" s="23"/>
      <c r="L20" s="24"/>
    </row>
    <row r="21" spans="1:12" x14ac:dyDescent="0.3">
      <c r="A21" s="23"/>
      <c r="L21" s="24"/>
    </row>
    <row r="22" spans="1:12" x14ac:dyDescent="0.3">
      <c r="A22" s="23"/>
      <c r="L22" s="24"/>
    </row>
    <row r="23" spans="1:12" x14ac:dyDescent="0.3">
      <c r="A23" s="23"/>
      <c r="L23" s="24"/>
    </row>
    <row r="24" spans="1:12" x14ac:dyDescent="0.3">
      <c r="A24" s="23"/>
      <c r="L24" s="24"/>
    </row>
    <row r="25" spans="1:12" x14ac:dyDescent="0.3">
      <c r="A25" s="23"/>
      <c r="L25" s="24"/>
    </row>
    <row r="26" spans="1:12" x14ac:dyDescent="0.3">
      <c r="A26" s="23"/>
      <c r="L26" s="24"/>
    </row>
    <row r="27" spans="1:12" ht="15" thickBot="1" x14ac:dyDescent="0.3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1B3E-1280-49D8-A5CD-D14C52C39B0D}">
  <dimension ref="B2:D17"/>
  <sheetViews>
    <sheetView showGridLines="0" workbookViewId="0">
      <selection activeCell="Q6" sqref="Q6"/>
    </sheetView>
  </sheetViews>
  <sheetFormatPr defaultRowHeight="14.4" x14ac:dyDescent="0.3"/>
  <cols>
    <col min="2" max="2" width="3.6640625" customWidth="1"/>
    <col min="3" max="3" width="13.21875" bestFit="1" customWidth="1"/>
    <col min="4" max="4" width="11.6640625" bestFit="1" customWidth="1"/>
  </cols>
  <sheetData>
    <row r="2" spans="2:4" x14ac:dyDescent="0.3">
      <c r="B2" s="64" t="s">
        <v>98</v>
      </c>
    </row>
    <row r="4" spans="2:4" x14ac:dyDescent="0.3">
      <c r="C4" s="39" t="s">
        <v>0</v>
      </c>
      <c r="D4" t="s">
        <v>97</v>
      </c>
    </row>
    <row r="5" spans="2:4" x14ac:dyDescent="0.3">
      <c r="C5" t="s">
        <v>80</v>
      </c>
      <c r="D5" s="65">
        <v>362436.56</v>
      </c>
    </row>
    <row r="6" spans="2:4" x14ac:dyDescent="0.3">
      <c r="C6" t="s">
        <v>79</v>
      </c>
      <c r="D6" s="65">
        <v>344415.49999999971</v>
      </c>
    </row>
    <row r="7" spans="2:4" x14ac:dyDescent="0.3">
      <c r="C7" t="s">
        <v>71</v>
      </c>
      <c r="D7" s="65">
        <v>252220.82000000007</v>
      </c>
    </row>
    <row r="8" spans="2:4" x14ac:dyDescent="0.3">
      <c r="C8" t="s">
        <v>76</v>
      </c>
      <c r="D8" s="65">
        <v>244128.54999999996</v>
      </c>
    </row>
    <row r="9" spans="2:4" x14ac:dyDescent="0.3">
      <c r="C9" t="s">
        <v>72</v>
      </c>
      <c r="D9" s="65">
        <v>241683.05000000002</v>
      </c>
    </row>
    <row r="10" spans="2:4" x14ac:dyDescent="0.3">
      <c r="C10" t="s">
        <v>78</v>
      </c>
      <c r="D10" s="65">
        <v>222209.90000000005</v>
      </c>
    </row>
    <row r="11" spans="2:4" x14ac:dyDescent="0.3">
      <c r="C11" t="s">
        <v>69</v>
      </c>
      <c r="D11" s="65">
        <v>209208.75999999995</v>
      </c>
    </row>
    <row r="12" spans="2:4" x14ac:dyDescent="0.3">
      <c r="C12" t="s">
        <v>75</v>
      </c>
      <c r="D12" s="65">
        <v>207709.40000000002</v>
      </c>
    </row>
    <row r="13" spans="2:4" x14ac:dyDescent="0.3">
      <c r="C13" t="s">
        <v>73</v>
      </c>
      <c r="D13" s="65">
        <v>204828.36000000004</v>
      </c>
    </row>
    <row r="14" spans="2:4" x14ac:dyDescent="0.3">
      <c r="C14" t="s">
        <v>70</v>
      </c>
      <c r="D14" s="65">
        <v>202008.51000000004</v>
      </c>
    </row>
    <row r="15" spans="2:4" x14ac:dyDescent="0.3">
      <c r="C15" t="s">
        <v>74</v>
      </c>
      <c r="D15" s="65">
        <v>182345.68</v>
      </c>
    </row>
    <row r="16" spans="2:4" x14ac:dyDescent="0.3">
      <c r="C16" t="s">
        <v>77</v>
      </c>
      <c r="D16" s="65">
        <v>158470.58000000005</v>
      </c>
    </row>
    <row r="17" spans="3:4" x14ac:dyDescent="0.3">
      <c r="C17" t="s">
        <v>32</v>
      </c>
      <c r="D17" s="65">
        <v>2831665.67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A945-FDDA-4941-A747-0EAE75BE84B1}">
  <dimension ref="A2:B7"/>
  <sheetViews>
    <sheetView workbookViewId="0">
      <selection activeCell="O16" sqref="O16"/>
    </sheetView>
  </sheetViews>
  <sheetFormatPr defaultRowHeight="14.4" x14ac:dyDescent="0.3"/>
  <cols>
    <col min="1" max="1" width="10.77734375" bestFit="1" customWidth="1"/>
    <col min="2" max="2" width="11.6640625" bestFit="1" customWidth="1"/>
  </cols>
  <sheetData>
    <row r="2" spans="1:2" x14ac:dyDescent="0.3">
      <c r="A2" s="39" t="s">
        <v>2</v>
      </c>
      <c r="B2" t="s">
        <v>97</v>
      </c>
    </row>
    <row r="3" spans="1:2" x14ac:dyDescent="0.3">
      <c r="A3" t="s">
        <v>22</v>
      </c>
      <c r="B3" s="65">
        <v>998636.30999999959</v>
      </c>
    </row>
    <row r="4" spans="1:2" x14ac:dyDescent="0.3">
      <c r="A4" t="s">
        <v>8</v>
      </c>
      <c r="B4" s="65">
        <v>951068.44999999972</v>
      </c>
    </row>
    <row r="5" spans="1:2" x14ac:dyDescent="0.3">
      <c r="A5" t="s">
        <v>16</v>
      </c>
      <c r="B5" s="65">
        <v>457742.5</v>
      </c>
    </row>
    <row r="6" spans="1:2" x14ac:dyDescent="0.3">
      <c r="A6" t="s">
        <v>12</v>
      </c>
      <c r="B6" s="65">
        <v>424218.40999999974</v>
      </c>
    </row>
    <row r="7" spans="1:2" x14ac:dyDescent="0.3">
      <c r="A7" t="s">
        <v>32</v>
      </c>
      <c r="B7" s="65">
        <v>2831665.669999999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2EFE-9173-424E-A397-5643C365372C}">
  <dimension ref="B2:D19"/>
  <sheetViews>
    <sheetView showGridLines="0" tabSelected="1" workbookViewId="0">
      <selection activeCell="B2" sqref="B2"/>
    </sheetView>
  </sheetViews>
  <sheetFormatPr defaultRowHeight="14.4" x14ac:dyDescent="0.3"/>
  <cols>
    <col min="2" max="2" width="3.6640625" customWidth="1"/>
    <col min="3" max="3" width="13.21875" bestFit="1" customWidth="1"/>
    <col min="4" max="4" width="11.6640625" bestFit="1" customWidth="1"/>
  </cols>
  <sheetData>
    <row r="2" spans="2:4" x14ac:dyDescent="0.3">
      <c r="B2" s="64" t="s">
        <v>99</v>
      </c>
    </row>
    <row r="6" spans="2:4" x14ac:dyDescent="0.3">
      <c r="C6" s="39" t="s">
        <v>0</v>
      </c>
      <c r="D6" t="s">
        <v>97</v>
      </c>
    </row>
    <row r="7" spans="2:4" x14ac:dyDescent="0.3">
      <c r="C7" t="s">
        <v>80</v>
      </c>
      <c r="D7" s="65">
        <v>362436.56</v>
      </c>
    </row>
    <row r="8" spans="2:4" x14ac:dyDescent="0.3">
      <c r="C8" t="s">
        <v>79</v>
      </c>
      <c r="D8" s="65">
        <v>344415.49999999971</v>
      </c>
    </row>
    <row r="9" spans="2:4" x14ac:dyDescent="0.3">
      <c r="C9" t="s">
        <v>71</v>
      </c>
      <c r="D9" s="65">
        <v>252220.82000000007</v>
      </c>
    </row>
    <row r="10" spans="2:4" x14ac:dyDescent="0.3">
      <c r="C10" t="s">
        <v>76</v>
      </c>
      <c r="D10" s="65">
        <v>244128.54999999996</v>
      </c>
    </row>
    <row r="11" spans="2:4" x14ac:dyDescent="0.3">
      <c r="C11" t="s">
        <v>72</v>
      </c>
      <c r="D11" s="65">
        <v>241683.05000000002</v>
      </c>
    </row>
    <row r="12" spans="2:4" x14ac:dyDescent="0.3">
      <c r="C12" t="s">
        <v>78</v>
      </c>
      <c r="D12" s="65">
        <v>222209.90000000005</v>
      </c>
    </row>
    <row r="13" spans="2:4" x14ac:dyDescent="0.3">
      <c r="C13" t="s">
        <v>69</v>
      </c>
      <c r="D13" s="65">
        <v>209208.75999999995</v>
      </c>
    </row>
    <row r="14" spans="2:4" x14ac:dyDescent="0.3">
      <c r="C14" t="s">
        <v>75</v>
      </c>
      <c r="D14" s="65">
        <v>207709.40000000002</v>
      </c>
    </row>
    <row r="15" spans="2:4" x14ac:dyDescent="0.3">
      <c r="C15" t="s">
        <v>73</v>
      </c>
      <c r="D15" s="65">
        <v>204828.36000000004</v>
      </c>
    </row>
    <row r="16" spans="2:4" x14ac:dyDescent="0.3">
      <c r="C16" t="s">
        <v>70</v>
      </c>
      <c r="D16" s="65">
        <v>202008.51000000004</v>
      </c>
    </row>
    <row r="17" spans="3:4" x14ac:dyDescent="0.3">
      <c r="C17" t="s">
        <v>74</v>
      </c>
      <c r="D17" s="65">
        <v>182345.68</v>
      </c>
    </row>
    <row r="18" spans="3:4" x14ac:dyDescent="0.3">
      <c r="C18" t="s">
        <v>77</v>
      </c>
      <c r="D18" s="65">
        <v>158470.58000000005</v>
      </c>
    </row>
    <row r="19" spans="3:4" x14ac:dyDescent="0.3">
      <c r="C19" t="s">
        <v>32</v>
      </c>
      <c r="D19" s="65">
        <v>2831665.67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Raw data</vt:lpstr>
      <vt:lpstr>Excercise_1</vt:lpstr>
      <vt:lpstr>Excercise_2</vt:lpstr>
      <vt:lpstr>Excercise_3</vt:lpstr>
      <vt:lpstr>Excercise_4</vt:lpstr>
      <vt:lpstr>Total Sales by salesperson</vt:lpstr>
      <vt:lpstr>Sheet3</vt:lpstr>
      <vt:lpstr>Sheet1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at Start-Tech</dc:creator>
  <cp:lastModifiedBy>Abhishek Upadhayay</cp:lastModifiedBy>
  <dcterms:created xsi:type="dcterms:W3CDTF">2012-12-19T22:47:11Z</dcterms:created>
  <dcterms:modified xsi:type="dcterms:W3CDTF">2025-09-14T06:44:00Z</dcterms:modified>
</cp:coreProperties>
</file>