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Weekend\Excel\8. Excel_IF_IFs\"/>
    </mc:Choice>
  </mc:AlternateContent>
  <xr:revisionPtr revIDLastSave="0" documentId="13_ncr:1_{AB90D202-2D13-4F89-BF93-E4460AD8AF94}" xr6:coauthVersionLast="47" xr6:coauthVersionMax="47" xr10:uidLastSave="{00000000-0000-0000-0000-000000000000}"/>
  <bookViews>
    <workbookView xWindow="-108" yWindow="-108" windowWidth="23256" windowHeight="12720" tabRatio="862" activeTab="2"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15" l="1"/>
  <c r="P14" i="14"/>
  <c r="R6" i="2"/>
  <c r="R7" i="2"/>
  <c r="R8" i="2"/>
  <c r="R9" i="2"/>
  <c r="R5" i="2"/>
  <c r="Q5" i="2"/>
  <c r="Q6" i="2"/>
  <c r="Q7" i="2"/>
  <c r="Q8" i="2"/>
  <c r="Q9" i="2"/>
  <c r="P6" i="2"/>
  <c r="P7" i="2"/>
  <c r="P8" i="2"/>
  <c r="P9" i="2"/>
  <c r="P5" i="2"/>
  <c r="Q29" i="15"/>
  <c r="O29" i="15"/>
  <c r="P29" i="15" s="1"/>
  <c r="Q14" i="14"/>
  <c r="Q5" i="14"/>
  <c r="P5" i="14"/>
  <c r="M14" i="16"/>
  <c r="M22" i="15"/>
  <c r="N15" i="15"/>
  <c r="R5" i="15"/>
  <c r="Q5" i="15"/>
  <c r="P15" i="14"/>
  <c r="P18" i="14"/>
  <c r="R9" i="16"/>
  <c r="Q9" i="16"/>
  <c r="P9" i="16"/>
  <c r="R8" i="16"/>
  <c r="Q8" i="16"/>
  <c r="P8" i="16"/>
  <c r="R7" i="16"/>
  <c r="Q7" i="16"/>
  <c r="P7" i="16"/>
  <c r="R6" i="16"/>
  <c r="Q6" i="16"/>
  <c r="P6" i="16"/>
  <c r="R5" i="16"/>
  <c r="Q5" i="16"/>
  <c r="P5" i="16"/>
  <c r="P5" i="15"/>
</calcChain>
</file>

<file path=xl/sharedStrings.xml><?xml version="1.0" encoding="utf-8"?>
<sst xmlns="http://schemas.openxmlformats.org/spreadsheetml/2006/main" count="103" uniqueCount="48">
  <si>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</si>
  <si>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</si>
  <si>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</si>
  <si>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</si>
  <si>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</si>
  <si>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</si>
  <si>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</si>
  <si>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</si>
  <si>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</si>
  <si>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</si>
  <si>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</si>
  <si>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</si>
  <si>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</si>
  <si>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</si>
  <si>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</si>
  <si>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</si>
  <si>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</si>
  <si>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</si>
  <si>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</si>
  <si>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</si>
  <si>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</si>
  <si>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</si>
  <si>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</si>
  <si>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</si>
  <si>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</si>
  <si>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</si>
  <si>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</si>
  <si>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</si>
  <si>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</si>
  <si>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</si>
  <si>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</si>
  <si>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</si>
  <si>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</si>
  <si>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</si>
  <si>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</si>
  <si>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</si>
  <si>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</si>
  <si>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</si>
  <si>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</si>
  <si>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</si>
  <si>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</si>
  <si>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</si>
  <si>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</si>
  <si>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</si>
  <si>
    <t xml:space="preserve"> =COUNTIFS(M5:M9,L22,N5:N9,L22,O5:O9,L22)</t>
  </si>
  <si>
    <t xml:space="preserve"> =SUMIF($R$5:$R$9,$L14,M5:M9)</t>
  </si>
  <si>
    <t>dob</t>
  </si>
  <si>
    <t>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</si>
</sst>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6">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1" fillId="3" borderId="2" xfId="0" applyFont="1" applyFill="1" applyBorder="1"/>
    <xf numFmtId="1" fontId="0" fillId="0" borderId="0" xfId="0" applyNumberFormat="1"/>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2" fillId="0" borderId="1" xfId="0" applyFont="1" applyBorder="1" applyAlignment="1">
      <alignment horizontal="left" vertical="top"/>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11" fillId="4" borderId="2" xfId="0" applyFont="1" applyFill="1" applyBorder="1"/>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zoomScale="84" zoomScaleNormal="90" workbookViewId="0">
      <selection activeCell="O9" sqref="O9"/>
    </sheetView>
  </sheetViews>
  <sheetFormatPr defaultRowHeight="15" customHeight="1" x14ac:dyDescent="0.3"/>
  <cols>
    <col min="1" max="2" width="3.77734375" customWidth="1"/>
    <col min="3" max="3" width="12.77734375" customWidth="1"/>
    <col min="4" max="4" width="10.21875" customWidth="1"/>
    <col min="5" max="5" width="17.21875" bestFit="1" customWidth="1"/>
    <col min="6" max="6" width="18.21875" customWidth="1"/>
    <col min="7" max="7" width="13.5546875" customWidth="1"/>
    <col min="8" max="8" width="11.5546875" bestFit="1" customWidth="1"/>
    <col min="9" max="9" width="0.77734375" style="9" customWidth="1"/>
    <col min="10" max="10" width="3.77734375" style="17" customWidth="1"/>
    <col min="11" max="11" width="3.77734375" customWidth="1"/>
    <col min="12" max="12" width="13.5546875" customWidth="1"/>
    <col min="13" max="15" width="11.77734375" customWidth="1"/>
    <col min="16" max="16" width="15.77734375" bestFit="1" customWidth="1"/>
    <col min="17" max="17" width="15.77734375" customWidth="1"/>
    <col min="18" max="18" width="16.77734375" customWidth="1"/>
  </cols>
  <sheetData>
    <row r="1" spans="1:28" ht="31.8" thickBot="1" x14ac:dyDescent="0.35">
      <c r="A1" s="1"/>
      <c r="B1" s="55" t="s">
        <v>13</v>
      </c>
      <c r="C1" s="55"/>
      <c r="D1" s="1"/>
      <c r="E1" s="2"/>
      <c r="F1" s="2"/>
      <c r="G1" s="2"/>
      <c r="H1" s="2"/>
      <c r="I1" s="8"/>
      <c r="J1" s="16"/>
      <c r="K1" s="55" t="s">
        <v>0</v>
      </c>
      <c r="L1" s="55"/>
      <c r="M1" s="55"/>
      <c r="N1" s="55"/>
      <c r="O1" s="55"/>
      <c r="P1" s="55"/>
      <c r="Q1" s="15"/>
      <c r="R1" s="55"/>
      <c r="S1" s="55"/>
      <c r="T1" s="55"/>
      <c r="U1" s="55"/>
      <c r="V1" s="55"/>
      <c r="W1" s="55"/>
      <c r="X1" s="55"/>
      <c r="Y1" s="55"/>
      <c r="Z1" s="55"/>
      <c r="AA1" s="55"/>
      <c r="AB1" s="15"/>
    </row>
    <row r="2" spans="1:28" ht="15" customHeight="1" thickTop="1" x14ac:dyDescent="0.3"/>
    <row r="3" spans="1:28" ht="31.8" thickBot="1" x14ac:dyDescent="0.55000000000000004">
      <c r="B3" s="12"/>
      <c r="P3" s="27" t="s">
        <v>33</v>
      </c>
      <c r="Q3" s="27" t="s">
        <v>34</v>
      </c>
      <c r="R3" s="27" t="s">
        <v>43</v>
      </c>
    </row>
    <row r="4" spans="1:28" ht="15" customHeight="1" x14ac:dyDescent="0.3">
      <c r="B4" s="14"/>
      <c r="C4" s="37" t="s">
        <v>6</v>
      </c>
      <c r="D4" s="38"/>
      <c r="E4" s="38"/>
      <c r="F4" s="38"/>
      <c r="G4" s="39"/>
      <c r="H4" s="14"/>
      <c r="I4" s="10"/>
      <c r="J4" s="18"/>
      <c r="K4" s="7"/>
      <c r="L4" s="23" t="s">
        <v>1</v>
      </c>
      <c r="M4" s="23" t="s">
        <v>2</v>
      </c>
      <c r="N4" s="23" t="s">
        <v>3</v>
      </c>
      <c r="O4" s="23" t="s">
        <v>4</v>
      </c>
      <c r="P4" s="23" t="s">
        <v>22</v>
      </c>
      <c r="Q4" s="23" t="s">
        <v>23</v>
      </c>
      <c r="R4" s="23" t="s">
        <v>24</v>
      </c>
    </row>
    <row r="5" spans="1:28" ht="15" customHeight="1" x14ac:dyDescent="0.3">
      <c r="B5" s="3"/>
      <c r="C5" s="40"/>
      <c r="D5" s="41"/>
      <c r="E5" s="41"/>
      <c r="F5" s="41"/>
      <c r="G5" s="42"/>
      <c r="H5" s="3"/>
      <c r="I5" s="11"/>
      <c r="J5" s="19"/>
      <c r="K5" s="3"/>
      <c r="L5" s="24" t="s">
        <v>17</v>
      </c>
      <c r="M5" s="24">
        <v>99</v>
      </c>
      <c r="N5" s="24">
        <v>83</v>
      </c>
      <c r="O5" s="24">
        <v>85</v>
      </c>
      <c r="P5" s="35" t="b">
        <f>M5=100</f>
        <v>0</v>
      </c>
      <c r="Q5" s="35" t="b">
        <f>AND(M5&gt;75,N5&gt;75,O5&gt;75)</f>
        <v>1</v>
      </c>
      <c r="R5" s="35" t="b">
        <f>OR(M5&lt;35,N5&lt;35,O5&lt;35)</f>
        <v>0</v>
      </c>
    </row>
    <row r="6" spans="1:28" ht="15" customHeight="1" x14ac:dyDescent="0.3">
      <c r="C6" s="40"/>
      <c r="D6" s="41"/>
      <c r="E6" s="41"/>
      <c r="F6" s="41"/>
      <c r="G6" s="42"/>
      <c r="L6" s="24" t="s">
        <v>18</v>
      </c>
      <c r="M6" s="24">
        <v>65</v>
      </c>
      <c r="N6" s="24">
        <v>53</v>
      </c>
      <c r="O6" s="24">
        <v>43</v>
      </c>
      <c r="P6" s="35" t="b">
        <f t="shared" ref="P6:P9" si="0">M6=100</f>
        <v>0</v>
      </c>
      <c r="Q6" s="35" t="b">
        <f t="shared" ref="Q6:Q9" si="1">AND(M6&gt;75,N6&gt;75,O6&gt;75)</f>
        <v>0</v>
      </c>
      <c r="R6" s="35" t="b">
        <f t="shared" ref="R6:R9" si="2">OR(M6&lt;35,N6&lt;35,O6&lt;35)</f>
        <v>0</v>
      </c>
    </row>
    <row r="7" spans="1:28" ht="15" customHeight="1" x14ac:dyDescent="0.3">
      <c r="C7" s="40"/>
      <c r="D7" s="41"/>
      <c r="E7" s="41"/>
      <c r="F7" s="41"/>
      <c r="G7" s="42"/>
      <c r="L7" s="24" t="s">
        <v>19</v>
      </c>
      <c r="M7" s="24">
        <v>85</v>
      </c>
      <c r="N7" s="24">
        <v>80</v>
      </c>
      <c r="O7" s="24">
        <v>79</v>
      </c>
      <c r="P7" s="35" t="b">
        <f t="shared" si="0"/>
        <v>0</v>
      </c>
      <c r="Q7" s="35" t="b">
        <f t="shared" si="1"/>
        <v>1</v>
      </c>
      <c r="R7" s="35" t="b">
        <f t="shared" si="2"/>
        <v>0</v>
      </c>
    </row>
    <row r="8" spans="1:28" ht="15" customHeight="1" x14ac:dyDescent="0.3">
      <c r="C8" s="40"/>
      <c r="D8" s="41"/>
      <c r="E8" s="41"/>
      <c r="F8" s="41"/>
      <c r="G8" s="42"/>
      <c r="L8" s="24" t="s">
        <v>20</v>
      </c>
      <c r="M8" s="24">
        <v>100</v>
      </c>
      <c r="N8" s="24">
        <v>99</v>
      </c>
      <c r="O8" s="24">
        <v>82</v>
      </c>
      <c r="P8" s="65" t="b">
        <f t="shared" si="0"/>
        <v>1</v>
      </c>
      <c r="Q8" s="35" t="b">
        <f t="shared" si="1"/>
        <v>1</v>
      </c>
      <c r="R8" s="35" t="b">
        <f t="shared" si="2"/>
        <v>0</v>
      </c>
    </row>
    <row r="9" spans="1:28" ht="15" customHeight="1" x14ac:dyDescent="0.3">
      <c r="C9" s="40"/>
      <c r="D9" s="41"/>
      <c r="E9" s="41"/>
      <c r="F9" s="41"/>
      <c r="G9" s="42"/>
      <c r="L9" s="24" t="s">
        <v>21</v>
      </c>
      <c r="M9" s="24">
        <v>45</v>
      </c>
      <c r="N9" s="24">
        <v>60</v>
      </c>
      <c r="O9" s="24">
        <v>30</v>
      </c>
      <c r="P9" s="35" t="b">
        <f t="shared" si="0"/>
        <v>0</v>
      </c>
      <c r="Q9" s="35" t="b">
        <f t="shared" si="1"/>
        <v>0</v>
      </c>
      <c r="R9" s="35" t="b">
        <f t="shared" si="2"/>
        <v>1</v>
      </c>
    </row>
    <row r="10" spans="1:28" ht="15" customHeight="1" x14ac:dyDescent="0.3">
      <c r="C10" s="40"/>
      <c r="D10" s="41"/>
      <c r="E10" s="41"/>
      <c r="F10" s="41"/>
      <c r="G10" s="42"/>
    </row>
    <row r="11" spans="1:28" ht="15" customHeight="1" thickBot="1" x14ac:dyDescent="0.35">
      <c r="B11" s="5"/>
      <c r="C11" s="43"/>
      <c r="D11" s="44"/>
      <c r="E11" s="44"/>
      <c r="F11" s="44"/>
      <c r="G11" s="45"/>
    </row>
    <row r="12" spans="1:28" ht="15" customHeight="1" x14ac:dyDescent="0.5">
      <c r="B12" s="4"/>
      <c r="C12" s="12"/>
    </row>
    <row r="13" spans="1:28" ht="15" customHeight="1" thickBot="1" x14ac:dyDescent="0.5">
      <c r="C13" s="13"/>
    </row>
    <row r="14" spans="1:28" ht="15" customHeight="1" x14ac:dyDescent="0.3">
      <c r="B14" s="5"/>
      <c r="C14" s="46" t="s">
        <v>5</v>
      </c>
      <c r="D14" s="47"/>
      <c r="E14" s="47"/>
      <c r="F14" s="47"/>
      <c r="G14" s="48"/>
    </row>
    <row r="15" spans="1:28" ht="15" customHeight="1" x14ac:dyDescent="0.3">
      <c r="B15" s="6"/>
      <c r="C15" s="49"/>
      <c r="D15" s="50"/>
      <c r="E15" s="50"/>
      <c r="F15" s="50"/>
      <c r="G15" s="51"/>
    </row>
    <row r="16" spans="1:28" ht="15" customHeight="1" x14ac:dyDescent="0.3">
      <c r="B16" s="6"/>
      <c r="C16" s="49"/>
      <c r="D16" s="50"/>
      <c r="E16" s="50"/>
      <c r="F16" s="50"/>
      <c r="G16" s="51"/>
    </row>
    <row r="17" spans="3:7" ht="15" customHeight="1" x14ac:dyDescent="0.3">
      <c r="C17" s="49"/>
      <c r="D17" s="50"/>
      <c r="E17" s="50"/>
      <c r="F17" s="50"/>
      <c r="G17" s="51"/>
    </row>
    <row r="18" spans="3:7" ht="15" customHeight="1" x14ac:dyDescent="0.3">
      <c r="C18" s="49"/>
      <c r="D18" s="50"/>
      <c r="E18" s="50"/>
      <c r="F18" s="50"/>
      <c r="G18" s="51"/>
    </row>
    <row r="19" spans="3:7" ht="15" customHeight="1" x14ac:dyDescent="0.3">
      <c r="C19" s="49"/>
      <c r="D19" s="50"/>
      <c r="E19" s="50"/>
      <c r="F19" s="50"/>
      <c r="G19" s="51"/>
    </row>
    <row r="20" spans="3:7" ht="15" customHeight="1" x14ac:dyDescent="0.3">
      <c r="C20" s="49"/>
      <c r="D20" s="50"/>
      <c r="E20" s="50"/>
      <c r="F20" s="50"/>
      <c r="G20" s="51"/>
    </row>
    <row r="21" spans="3:7" ht="15" customHeight="1" thickBot="1" x14ac:dyDescent="0.35">
      <c r="C21" s="52"/>
      <c r="D21" s="53"/>
      <c r="E21" s="53"/>
      <c r="F21" s="53"/>
      <c r="G21" s="54"/>
    </row>
  </sheetData>
  <mergeCells count="11">
    <mergeCell ref="R1:S1"/>
    <mergeCell ref="T1:U1"/>
    <mergeCell ref="V1:W1"/>
    <mergeCell ref="X1:Y1"/>
    <mergeCell ref="Z1:AA1"/>
    <mergeCell ref="C4:G11"/>
    <mergeCell ref="C14:G21"/>
    <mergeCell ref="K1:L1"/>
    <mergeCell ref="M1:N1"/>
    <mergeCell ref="O1:P1"/>
    <mergeCell ref="B1:C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topLeftCell="H1" zoomScale="84" zoomScaleNormal="90" workbookViewId="0">
      <selection activeCell="P15" sqref="P15"/>
    </sheetView>
  </sheetViews>
  <sheetFormatPr defaultRowHeight="15" customHeight="1" x14ac:dyDescent="0.3"/>
  <cols>
    <col min="1" max="2" width="3.77734375" customWidth="1"/>
    <col min="3" max="3" width="12.77734375" customWidth="1"/>
    <col min="4" max="4" width="10.21875" customWidth="1"/>
    <col min="5" max="5" width="17.21875" bestFit="1" customWidth="1"/>
    <col min="6" max="6" width="18.21875" customWidth="1"/>
    <col min="7" max="7" width="13.5546875" customWidth="1"/>
    <col min="8" max="8" width="11.5546875" bestFit="1" customWidth="1"/>
    <col min="9" max="9" width="0.77734375" style="9" customWidth="1"/>
    <col min="10" max="10" width="3.77734375" style="17" customWidth="1"/>
    <col min="11" max="11" width="3.77734375" customWidth="1"/>
    <col min="12" max="12" width="13.5546875" customWidth="1"/>
    <col min="13" max="15" width="11.77734375" customWidth="1"/>
    <col min="16" max="16" width="21.77734375" customWidth="1"/>
    <col min="17" max="17" width="22.5546875" bestFit="1" customWidth="1"/>
    <col min="18" max="18" width="15.5546875" customWidth="1"/>
  </cols>
  <sheetData>
    <row r="1" spans="1:26" ht="31.8" thickBot="1" x14ac:dyDescent="0.35">
      <c r="A1" s="1"/>
      <c r="B1" s="1" t="s">
        <v>14</v>
      </c>
      <c r="C1" s="1"/>
      <c r="D1" s="1"/>
      <c r="E1" s="2"/>
      <c r="F1" s="2"/>
      <c r="G1" s="2"/>
      <c r="H1" s="2"/>
      <c r="I1" s="8"/>
      <c r="J1" s="16"/>
      <c r="K1" s="55" t="s">
        <v>0</v>
      </c>
      <c r="L1" s="55"/>
      <c r="M1" s="15"/>
      <c r="N1" s="55"/>
      <c r="O1" s="55"/>
      <c r="P1" s="55"/>
      <c r="Q1" s="55"/>
      <c r="R1" s="55"/>
      <c r="S1" s="55"/>
      <c r="T1" s="55"/>
      <c r="U1" s="55"/>
      <c r="V1" s="55"/>
      <c r="W1" s="55"/>
      <c r="X1" s="55"/>
      <c r="Y1" s="55"/>
      <c r="Z1" s="15"/>
    </row>
    <row r="2" spans="1:26" ht="15" customHeight="1" thickTop="1" x14ac:dyDescent="0.3"/>
    <row r="3" spans="1:26" ht="46.2" thickBot="1" x14ac:dyDescent="0.55000000000000004">
      <c r="B3" s="12"/>
      <c r="P3" s="27" t="s">
        <v>35</v>
      </c>
      <c r="Q3" s="27" t="s">
        <v>36</v>
      </c>
      <c r="R3" s="27" t="s">
        <v>36</v>
      </c>
    </row>
    <row r="4" spans="1:26" ht="15" customHeight="1" x14ac:dyDescent="0.3">
      <c r="B4" s="14"/>
      <c r="C4" s="56" t="s">
        <v>8</v>
      </c>
      <c r="D4" s="57"/>
      <c r="E4" s="57"/>
      <c r="F4" s="57"/>
      <c r="G4" s="58"/>
      <c r="H4" s="14"/>
      <c r="I4" s="10"/>
      <c r="J4" s="18"/>
      <c r="K4" s="7"/>
      <c r="L4" s="23" t="s">
        <v>1</v>
      </c>
      <c r="M4" s="23" t="s">
        <v>2</v>
      </c>
      <c r="N4" s="23" t="s">
        <v>3</v>
      </c>
      <c r="O4" s="23" t="s">
        <v>4</v>
      </c>
      <c r="P4" s="23" t="s">
        <v>25</v>
      </c>
      <c r="Q4" s="23" t="s">
        <v>26</v>
      </c>
      <c r="R4" s="23" t="s">
        <v>27</v>
      </c>
    </row>
    <row r="5" spans="1:26" ht="15" customHeight="1" x14ac:dyDescent="0.3">
      <c r="B5" s="3"/>
      <c r="C5" s="59"/>
      <c r="D5" s="60"/>
      <c r="E5" s="60"/>
      <c r="F5" s="60"/>
      <c r="G5" s="61"/>
      <c r="H5" s="3"/>
      <c r="I5" s="11"/>
      <c r="J5" s="19"/>
      <c r="K5" s="3"/>
      <c r="L5" s="24" t="s">
        <v>17</v>
      </c>
      <c r="M5" s="24">
        <v>99</v>
      </c>
      <c r="N5" s="24">
        <v>83</v>
      </c>
      <c r="O5" s="24">
        <v>85</v>
      </c>
      <c r="P5" s="22" t="str">
        <f>IF(M5&gt;=75,"A","B")</f>
        <v>A</v>
      </c>
      <c r="Q5" s="22" t="str">
        <f>IF(N5&gt;=85,"A",IF(N5&gt;=60,"B","C"))</f>
        <v>B</v>
      </c>
      <c r="R5" s="22"/>
    </row>
    <row r="6" spans="1:26" ht="15" customHeight="1" x14ac:dyDescent="0.3">
      <c r="C6" s="59"/>
      <c r="D6" s="60"/>
      <c r="E6" s="60"/>
      <c r="F6" s="60"/>
      <c r="G6" s="61"/>
      <c r="L6" s="24" t="s">
        <v>18</v>
      </c>
      <c r="M6" s="24">
        <v>65</v>
      </c>
      <c r="N6" s="24">
        <v>53</v>
      </c>
      <c r="O6" s="24">
        <v>43</v>
      </c>
      <c r="P6" s="22"/>
      <c r="Q6" s="22"/>
      <c r="R6" s="22"/>
    </row>
    <row r="7" spans="1:26" ht="15" customHeight="1" x14ac:dyDescent="0.3">
      <c r="C7" s="59"/>
      <c r="D7" s="60"/>
      <c r="E7" s="60"/>
      <c r="F7" s="60"/>
      <c r="G7" s="61"/>
      <c r="L7" s="24" t="s">
        <v>19</v>
      </c>
      <c r="M7" s="24">
        <v>85</v>
      </c>
      <c r="N7" s="24">
        <v>80</v>
      </c>
      <c r="O7" s="24">
        <v>79</v>
      </c>
      <c r="P7" s="22"/>
      <c r="Q7" s="22"/>
      <c r="R7" s="22"/>
    </row>
    <row r="8" spans="1:26" ht="15" customHeight="1" x14ac:dyDescent="0.3">
      <c r="C8" s="59"/>
      <c r="D8" s="60"/>
      <c r="E8" s="60"/>
      <c r="F8" s="60"/>
      <c r="G8" s="61"/>
      <c r="L8" s="24" t="s">
        <v>20</v>
      </c>
      <c r="M8" s="24">
        <v>100</v>
      </c>
      <c r="N8" s="24">
        <v>99</v>
      </c>
      <c r="O8" s="24">
        <v>82</v>
      </c>
      <c r="P8" s="22"/>
      <c r="Q8" s="22"/>
      <c r="R8" s="22"/>
    </row>
    <row r="9" spans="1:26" ht="15" customHeight="1" x14ac:dyDescent="0.3">
      <c r="C9" s="59"/>
      <c r="D9" s="60"/>
      <c r="E9" s="60"/>
      <c r="F9" s="60"/>
      <c r="G9" s="61"/>
      <c r="L9" s="24" t="s">
        <v>21</v>
      </c>
      <c r="M9" s="24">
        <v>45</v>
      </c>
      <c r="N9" s="24">
        <v>60</v>
      </c>
      <c r="O9" s="24">
        <v>30</v>
      </c>
      <c r="P9" s="22"/>
      <c r="Q9" s="22"/>
      <c r="R9" s="22"/>
    </row>
    <row r="10" spans="1:26" ht="15" customHeight="1" x14ac:dyDescent="0.3">
      <c r="C10" s="59"/>
      <c r="D10" s="60"/>
      <c r="E10" s="60"/>
      <c r="F10" s="60"/>
      <c r="G10" s="61"/>
    </row>
    <row r="11" spans="1:26" ht="15" customHeight="1" thickBot="1" x14ac:dyDescent="0.35">
      <c r="B11" s="5"/>
      <c r="C11" s="62"/>
      <c r="D11" s="63"/>
      <c r="E11" s="63"/>
      <c r="F11" s="63"/>
      <c r="G11" s="64"/>
    </row>
    <row r="12" spans="1:26" ht="38.25" customHeight="1" x14ac:dyDescent="0.5">
      <c r="B12" s="4"/>
      <c r="C12" s="12"/>
      <c r="P12" s="27" t="s">
        <v>40</v>
      </c>
      <c r="Q12" s="34" t="s">
        <v>42</v>
      </c>
    </row>
    <row r="13" spans="1:26" ht="15" customHeight="1" thickBot="1" x14ac:dyDescent="0.5">
      <c r="C13" s="13"/>
      <c r="L13" s="28" t="s">
        <v>1</v>
      </c>
      <c r="M13" s="28" t="s">
        <v>2</v>
      </c>
      <c r="N13" s="28" t="s">
        <v>3</v>
      </c>
      <c r="O13" s="28" t="s">
        <v>4</v>
      </c>
      <c r="P13" s="28" t="s">
        <v>23</v>
      </c>
      <c r="Q13" s="28" t="s">
        <v>24</v>
      </c>
    </row>
    <row r="14" spans="1:26" ht="15" customHeight="1" x14ac:dyDescent="0.3">
      <c r="B14" s="5"/>
      <c r="C14" s="46" t="s">
        <v>7</v>
      </c>
      <c r="D14" s="47"/>
      <c r="E14" s="47"/>
      <c r="F14" s="47"/>
      <c r="G14" s="48"/>
      <c r="L14" s="29" t="s">
        <v>17</v>
      </c>
      <c r="M14" s="29">
        <v>99</v>
      </c>
      <c r="N14" s="29">
        <v>83</v>
      </c>
      <c r="O14" s="29">
        <v>85</v>
      </c>
      <c r="P14" s="29" t="str">
        <f>IF(AND(M14&gt;75,N14&gt;75,O14&gt;75),"Passed with Distinction","")</f>
        <v>Passed with Distinction</v>
      </c>
      <c r="Q14" s="29" t="str">
        <f>IF(OR(M14&lt;35,N14&lt;35,O14&lt;85),"Failed","Promoted to next class")</f>
        <v>Promoted to next class</v>
      </c>
    </row>
    <row r="15" spans="1:26" ht="15" customHeight="1" x14ac:dyDescent="0.3">
      <c r="B15" s="6"/>
      <c r="C15" s="49"/>
      <c r="D15" s="50"/>
      <c r="E15" s="50"/>
      <c r="F15" s="50"/>
      <c r="G15" s="51"/>
      <c r="L15" s="29" t="s">
        <v>18</v>
      </c>
      <c r="M15" s="29">
        <v>65</v>
      </c>
      <c r="N15" s="29">
        <v>53</v>
      </c>
      <c r="O15" s="29">
        <v>43</v>
      </c>
      <c r="P15" s="29" t="str">
        <f t="shared" ref="P15:P18" si="0">IF(AND(M15&gt;75,N15&gt;75,O15&gt;75),"Passed With Distinction","")</f>
        <v/>
      </c>
      <c r="Q15" s="29"/>
    </row>
    <row r="16" spans="1:26" ht="15" customHeight="1" x14ac:dyDescent="0.3">
      <c r="B16" s="6"/>
      <c r="C16" s="49"/>
      <c r="D16" s="50"/>
      <c r="E16" s="50"/>
      <c r="F16" s="50"/>
      <c r="G16" s="51"/>
      <c r="L16" s="29" t="s">
        <v>19</v>
      </c>
      <c r="M16" s="29">
        <v>85</v>
      </c>
      <c r="N16" s="29">
        <v>80</v>
      </c>
      <c r="O16" s="29">
        <v>79</v>
      </c>
      <c r="P16" s="29"/>
      <c r="Q16" s="29"/>
    </row>
    <row r="17" spans="3:17" ht="15" customHeight="1" x14ac:dyDescent="0.3">
      <c r="C17" s="49"/>
      <c r="D17" s="50"/>
      <c r="E17" s="50"/>
      <c r="F17" s="50"/>
      <c r="G17" s="51"/>
      <c r="L17" s="29" t="s">
        <v>20</v>
      </c>
      <c r="M17" s="29">
        <v>100</v>
      </c>
      <c r="N17" s="29">
        <v>99</v>
      </c>
      <c r="O17" s="29">
        <v>82</v>
      </c>
      <c r="P17" s="29"/>
      <c r="Q17" s="29"/>
    </row>
    <row r="18" spans="3:17" ht="15" customHeight="1" x14ac:dyDescent="0.3">
      <c r="C18" s="49"/>
      <c r="D18" s="50"/>
      <c r="E18" s="50"/>
      <c r="F18" s="50"/>
      <c r="G18" s="51"/>
      <c r="L18" s="29" t="s">
        <v>21</v>
      </c>
      <c r="M18" s="29">
        <v>45</v>
      </c>
      <c r="N18" s="29">
        <v>60</v>
      </c>
      <c r="O18" s="29">
        <v>30</v>
      </c>
      <c r="P18" s="29" t="str">
        <f t="shared" si="0"/>
        <v/>
      </c>
      <c r="Q18" s="29"/>
    </row>
    <row r="19" spans="3:17" ht="15" customHeight="1" x14ac:dyDescent="0.3">
      <c r="C19" s="49"/>
      <c r="D19" s="50"/>
      <c r="E19" s="50"/>
      <c r="F19" s="50"/>
      <c r="G19" s="51"/>
    </row>
    <row r="20" spans="3:17" ht="15" customHeight="1" x14ac:dyDescent="0.3">
      <c r="C20" s="49"/>
      <c r="D20" s="50"/>
      <c r="E20" s="50"/>
      <c r="F20" s="50"/>
      <c r="G20" s="51"/>
    </row>
    <row r="21" spans="3:17" ht="15" customHeight="1" thickBot="1" x14ac:dyDescent="0.35">
      <c r="C21" s="52"/>
      <c r="D21" s="53"/>
      <c r="E21" s="53"/>
      <c r="F21" s="53"/>
      <c r="G21" s="54"/>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9"/>
  <sheetViews>
    <sheetView showGridLines="0" tabSelected="1" topLeftCell="F1" zoomScale="90" zoomScaleNormal="90" workbookViewId="0">
      <selection activeCell="P5" sqref="P5"/>
    </sheetView>
  </sheetViews>
  <sheetFormatPr defaultRowHeight="15" customHeight="1" x14ac:dyDescent="0.3"/>
  <cols>
    <col min="1" max="2" width="3.77734375" customWidth="1"/>
    <col min="3" max="3" width="12.77734375" customWidth="1"/>
    <col min="4" max="4" width="10.21875" customWidth="1"/>
    <col min="5" max="5" width="17.21875" bestFit="1" customWidth="1"/>
    <col min="6" max="6" width="18.21875" customWidth="1"/>
    <col min="7" max="7" width="13.5546875" customWidth="1"/>
    <col min="8" max="8" width="11.5546875" bestFit="1" customWidth="1"/>
    <col min="9" max="9" width="0.77734375" style="9" customWidth="1"/>
    <col min="10" max="10" width="3.77734375" style="17" customWidth="1"/>
    <col min="11" max="11" width="3.77734375" customWidth="1"/>
    <col min="12" max="12" width="15" customWidth="1"/>
    <col min="13" max="15" width="11.77734375" customWidth="1"/>
    <col min="16" max="16" width="13.77734375" bestFit="1" customWidth="1"/>
    <col min="17" max="17" width="14.77734375" bestFit="1" customWidth="1"/>
    <col min="18" max="18" width="14.44140625" bestFit="1" customWidth="1"/>
  </cols>
  <sheetData>
    <row r="1" spans="1:27" ht="31.8" thickBot="1" x14ac:dyDescent="0.35">
      <c r="A1" s="1"/>
      <c r="B1" s="1" t="s">
        <v>15</v>
      </c>
      <c r="C1" s="1"/>
      <c r="D1" s="1"/>
      <c r="E1" s="2"/>
      <c r="F1" s="2"/>
      <c r="G1" s="2"/>
      <c r="H1" s="2"/>
      <c r="I1" s="8"/>
      <c r="J1" s="16"/>
      <c r="K1" s="55" t="s">
        <v>0</v>
      </c>
      <c r="L1" s="55"/>
      <c r="M1" s="55"/>
      <c r="N1" s="55"/>
      <c r="O1" s="55"/>
      <c r="P1" s="55"/>
      <c r="Q1" s="55"/>
      <c r="R1" s="55"/>
      <c r="S1" s="55"/>
      <c r="T1" s="55"/>
      <c r="U1" s="55"/>
      <c r="V1" s="55"/>
      <c r="W1" s="55"/>
      <c r="X1" s="55"/>
      <c r="Y1" s="55"/>
      <c r="Z1" s="55"/>
      <c r="AA1" s="15"/>
    </row>
    <row r="2" spans="1:27" ht="15" customHeight="1" thickTop="1" x14ac:dyDescent="0.3"/>
    <row r="3" spans="1:27" ht="15" customHeight="1" thickBot="1" x14ac:dyDescent="0.55000000000000004">
      <c r="B3" s="12"/>
    </row>
    <row r="4" spans="1:27" ht="15" customHeight="1" x14ac:dyDescent="0.3">
      <c r="B4" s="14"/>
      <c r="C4" s="56" t="s">
        <v>10</v>
      </c>
      <c r="D4" s="57"/>
      <c r="E4" s="57"/>
      <c r="F4" s="57"/>
      <c r="G4" s="58"/>
      <c r="H4" s="14"/>
      <c r="I4" s="10"/>
      <c r="J4" s="18"/>
      <c r="K4" s="7"/>
      <c r="L4" s="23" t="s">
        <v>1</v>
      </c>
      <c r="M4" s="23" t="s">
        <v>2</v>
      </c>
      <c r="N4" s="23" t="s">
        <v>3</v>
      </c>
      <c r="O4" s="23" t="s">
        <v>4</v>
      </c>
      <c r="P4" s="23" t="s">
        <v>25</v>
      </c>
      <c r="Q4" s="23" t="s">
        <v>26</v>
      </c>
      <c r="R4" s="23" t="s">
        <v>27</v>
      </c>
    </row>
    <row r="5" spans="1:27" ht="15" customHeight="1" x14ac:dyDescent="0.3">
      <c r="B5" s="3"/>
      <c r="C5" s="59"/>
      <c r="D5" s="60"/>
      <c r="E5" s="60"/>
      <c r="F5" s="60"/>
      <c r="G5" s="61"/>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
      <c r="C6" s="59"/>
      <c r="D6" s="60"/>
      <c r="E6" s="60"/>
      <c r="F6" s="60"/>
      <c r="G6" s="61"/>
      <c r="L6" s="24" t="s">
        <v>18</v>
      </c>
      <c r="M6" s="24">
        <v>65</v>
      </c>
      <c r="N6" s="24">
        <v>53</v>
      </c>
      <c r="O6" s="24">
        <v>43</v>
      </c>
      <c r="P6" s="22"/>
      <c r="Q6" s="22"/>
      <c r="R6" s="22"/>
    </row>
    <row r="7" spans="1:27" ht="15" customHeight="1" x14ac:dyDescent="0.3">
      <c r="C7" s="59"/>
      <c r="D7" s="60"/>
      <c r="E7" s="60"/>
      <c r="F7" s="60"/>
      <c r="G7" s="61"/>
      <c r="L7" s="24" t="s">
        <v>19</v>
      </c>
      <c r="M7" s="24">
        <v>85</v>
      </c>
      <c r="N7" s="24">
        <v>80</v>
      </c>
      <c r="O7" s="24">
        <v>79</v>
      </c>
      <c r="P7" s="22"/>
      <c r="Q7" s="22"/>
      <c r="R7" s="22"/>
    </row>
    <row r="8" spans="1:27" ht="15" customHeight="1" x14ac:dyDescent="0.3">
      <c r="C8" s="59"/>
      <c r="D8" s="60"/>
      <c r="E8" s="60"/>
      <c r="F8" s="60"/>
      <c r="G8" s="61"/>
      <c r="L8" s="24" t="s">
        <v>20</v>
      </c>
      <c r="M8" s="24">
        <v>100</v>
      </c>
      <c r="N8" s="24">
        <v>99</v>
      </c>
      <c r="O8" s="24">
        <v>82</v>
      </c>
      <c r="P8" s="22"/>
      <c r="Q8" s="22"/>
      <c r="R8" s="22"/>
    </row>
    <row r="9" spans="1:27" ht="15" customHeight="1" x14ac:dyDescent="0.3">
      <c r="C9" s="59"/>
      <c r="D9" s="60"/>
      <c r="E9" s="60"/>
      <c r="F9" s="60"/>
      <c r="G9" s="61"/>
      <c r="L9" s="24" t="s">
        <v>21</v>
      </c>
      <c r="M9" s="24">
        <v>45</v>
      </c>
      <c r="N9" s="24">
        <v>60</v>
      </c>
      <c r="O9" s="24">
        <v>30</v>
      </c>
      <c r="P9" s="22"/>
      <c r="Q9" s="22"/>
      <c r="R9" s="22"/>
    </row>
    <row r="10" spans="1:27" ht="15" customHeight="1" x14ac:dyDescent="0.3">
      <c r="C10" s="59"/>
      <c r="D10" s="60"/>
      <c r="E10" s="60"/>
      <c r="F10" s="60"/>
      <c r="G10" s="61"/>
    </row>
    <row r="11" spans="1:27" ht="15" customHeight="1" thickBot="1" x14ac:dyDescent="0.35">
      <c r="B11" s="5"/>
      <c r="C11" s="62"/>
      <c r="D11" s="63"/>
      <c r="E11" s="63"/>
      <c r="F11" s="63"/>
      <c r="G11" s="64"/>
    </row>
    <row r="12" spans="1:27" ht="15" customHeight="1" x14ac:dyDescent="0.5">
      <c r="B12" s="4"/>
      <c r="C12" s="12"/>
      <c r="L12" s="26" t="s">
        <v>28</v>
      </c>
    </row>
    <row r="13" spans="1:27" ht="15" customHeight="1" thickBot="1" x14ac:dyDescent="0.5">
      <c r="C13" s="13"/>
    </row>
    <row r="14" spans="1:27" ht="15" customHeight="1" x14ac:dyDescent="0.3">
      <c r="B14" s="5"/>
      <c r="C14" s="46" t="s">
        <v>9</v>
      </c>
      <c r="D14" s="47"/>
      <c r="E14" s="47"/>
      <c r="F14" s="47"/>
      <c r="G14" s="48"/>
      <c r="L14" s="28" t="s">
        <v>29</v>
      </c>
      <c r="M14" s="28" t="s">
        <v>2</v>
      </c>
      <c r="N14" s="28" t="s">
        <v>3</v>
      </c>
      <c r="O14" s="28" t="s">
        <v>4</v>
      </c>
    </row>
    <row r="15" spans="1:27" ht="15" customHeight="1" x14ac:dyDescent="0.3">
      <c r="B15" s="6"/>
      <c r="C15" s="49"/>
      <c r="D15" s="50"/>
      <c r="E15" s="50"/>
      <c r="F15" s="50"/>
      <c r="G15" s="51"/>
      <c r="L15" s="22" t="s">
        <v>30</v>
      </c>
      <c r="M15" s="24">
        <f>COUNTIF(P$5:P$9,$L$15)</f>
        <v>1</v>
      </c>
      <c r="N15" s="24">
        <f>COUNTIF(Q$5:Q$9,$L15)</f>
        <v>0</v>
      </c>
      <c r="O15" s="24"/>
    </row>
    <row r="16" spans="1:27" ht="15" customHeight="1" x14ac:dyDescent="0.3">
      <c r="B16" s="6"/>
      <c r="C16" s="49"/>
      <c r="D16" s="50"/>
      <c r="E16" s="50"/>
      <c r="F16" s="50"/>
      <c r="G16" s="51"/>
      <c r="L16" s="22" t="s">
        <v>31</v>
      </c>
      <c r="M16" s="24"/>
      <c r="N16" s="24"/>
      <c r="O16" s="24"/>
    </row>
    <row r="17" spans="3:17" ht="15" customHeight="1" x14ac:dyDescent="0.3">
      <c r="C17" s="49"/>
      <c r="D17" s="50"/>
      <c r="E17" s="50"/>
      <c r="F17" s="50"/>
      <c r="G17" s="51"/>
      <c r="L17" s="22" t="s">
        <v>32</v>
      </c>
      <c r="M17" s="24"/>
      <c r="N17" s="24"/>
      <c r="O17" s="24"/>
    </row>
    <row r="18" spans="3:17" ht="15" customHeight="1" x14ac:dyDescent="0.3">
      <c r="C18" s="49"/>
      <c r="D18" s="50"/>
      <c r="E18" s="50"/>
      <c r="F18" s="50"/>
      <c r="G18" s="51"/>
    </row>
    <row r="19" spans="3:17" ht="15" customHeight="1" x14ac:dyDescent="0.35">
      <c r="C19" s="49"/>
      <c r="D19" s="50"/>
      <c r="E19" s="50"/>
      <c r="F19" s="50"/>
      <c r="G19" s="51"/>
      <c r="L19" s="26" t="s">
        <v>38</v>
      </c>
    </row>
    <row r="20" spans="3:17" ht="15" customHeight="1" x14ac:dyDescent="0.3">
      <c r="C20" s="49"/>
      <c r="D20" s="50"/>
      <c r="E20" s="50"/>
      <c r="F20" s="50"/>
      <c r="G20" s="51"/>
      <c r="L20" s="30"/>
      <c r="N20" t="s">
        <v>44</v>
      </c>
    </row>
    <row r="21" spans="3:17" ht="15" customHeight="1" thickBot="1" x14ac:dyDescent="0.35">
      <c r="C21" s="52"/>
      <c r="D21" s="53"/>
      <c r="E21" s="53"/>
      <c r="F21" s="53"/>
      <c r="G21" s="54"/>
      <c r="L21" s="31" t="s">
        <v>39</v>
      </c>
    </row>
    <row r="22" spans="3:17" ht="15" customHeight="1" x14ac:dyDescent="0.3">
      <c r="L22" s="32" t="s">
        <v>37</v>
      </c>
      <c r="M22" s="20">
        <f>COUNTIFS(M5:M9,L22,N5:N9,L22,O5:O9,L22)</f>
        <v>0</v>
      </c>
    </row>
    <row r="28" spans="3:17" ht="15" customHeight="1" x14ac:dyDescent="0.3">
      <c r="N28" t="s">
        <v>46</v>
      </c>
      <c r="O28" t="s">
        <v>47</v>
      </c>
    </row>
    <row r="29" spans="3:17" ht="15" customHeight="1" x14ac:dyDescent="0.3">
      <c r="N29" s="5">
        <v>34358</v>
      </c>
      <c r="O29" s="5">
        <f ca="1">TODAY()</f>
        <v>45844</v>
      </c>
      <c r="P29" s="36">
        <f ca="1">O29-N29</f>
        <v>11486</v>
      </c>
      <c r="Q29">
        <f ca="1">DATEDIF(N29,TODAY(),"Y")</f>
        <v>31</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topLeftCell="H13" zoomScale="129" zoomScaleNormal="90" workbookViewId="0">
      <selection activeCell="M14" sqref="M14"/>
    </sheetView>
  </sheetViews>
  <sheetFormatPr defaultRowHeight="15" customHeight="1" x14ac:dyDescent="0.3"/>
  <cols>
    <col min="1" max="2" width="3.77734375" customWidth="1"/>
    <col min="3" max="3" width="12.77734375" customWidth="1"/>
    <col min="4" max="4" width="10.21875" customWidth="1"/>
    <col min="5" max="5" width="17.21875" bestFit="1" customWidth="1"/>
    <col min="6" max="6" width="18.21875" customWidth="1"/>
    <col min="7" max="7" width="13.5546875" customWidth="1"/>
    <col min="8" max="8" width="11.5546875" bestFit="1" customWidth="1"/>
    <col min="9" max="9" width="0.77734375" style="9" customWidth="1"/>
    <col min="10" max="10" width="3.77734375" style="17" customWidth="1"/>
    <col min="11" max="11" width="3.77734375" customWidth="1"/>
    <col min="12" max="12" width="13.44140625" customWidth="1"/>
    <col min="13" max="18" width="11.77734375" customWidth="1"/>
  </cols>
  <sheetData>
    <row r="1" spans="1:26" ht="31.8" thickBot="1" x14ac:dyDescent="0.35">
      <c r="A1" s="1"/>
      <c r="B1" s="1" t="s">
        <v>16</v>
      </c>
      <c r="C1" s="1"/>
      <c r="D1" s="1"/>
      <c r="E1" s="2"/>
      <c r="F1" s="2"/>
      <c r="G1" s="2"/>
      <c r="H1" s="2"/>
      <c r="I1" s="8"/>
      <c r="J1" s="16"/>
      <c r="K1" s="55" t="s">
        <v>0</v>
      </c>
      <c r="L1" s="55"/>
      <c r="M1" s="55"/>
      <c r="N1" s="55"/>
      <c r="O1" s="15"/>
      <c r="P1" s="55"/>
      <c r="Q1" s="55"/>
      <c r="R1" s="55"/>
      <c r="S1" s="55"/>
      <c r="T1" s="55"/>
      <c r="U1" s="55"/>
      <c r="V1" s="55"/>
      <c r="W1" s="55"/>
      <c r="X1" s="55"/>
      <c r="Y1" s="55"/>
      <c r="Z1" s="15"/>
    </row>
    <row r="2" spans="1:26" ht="15" customHeight="1" thickTop="1" x14ac:dyDescent="0.3"/>
    <row r="3" spans="1:26" ht="15" customHeight="1" thickBot="1" x14ac:dyDescent="0.55000000000000004">
      <c r="B3" s="12"/>
    </row>
    <row r="4" spans="1:26" ht="15" customHeight="1" x14ac:dyDescent="0.3">
      <c r="B4" s="14"/>
      <c r="C4" s="56" t="s">
        <v>12</v>
      </c>
      <c r="D4" s="57"/>
      <c r="E4" s="57"/>
      <c r="F4" s="57"/>
      <c r="G4" s="58"/>
      <c r="H4" s="14"/>
      <c r="I4" s="10"/>
      <c r="J4" s="18"/>
      <c r="K4" s="7"/>
      <c r="L4" s="33" t="s">
        <v>1</v>
      </c>
      <c r="M4" s="33" t="s">
        <v>2</v>
      </c>
      <c r="N4" s="33" t="s">
        <v>3</v>
      </c>
      <c r="O4" s="33" t="s">
        <v>4</v>
      </c>
      <c r="P4" s="33" t="s">
        <v>22</v>
      </c>
      <c r="Q4" s="33" t="s">
        <v>23</v>
      </c>
      <c r="R4" s="33" t="s">
        <v>24</v>
      </c>
    </row>
    <row r="5" spans="1:26" ht="15" customHeight="1" x14ac:dyDescent="0.3">
      <c r="B5" s="3"/>
      <c r="C5" s="59"/>
      <c r="D5" s="60"/>
      <c r="E5" s="60"/>
      <c r="F5" s="60"/>
      <c r="G5" s="61"/>
      <c r="H5" s="3"/>
      <c r="I5" s="11"/>
      <c r="J5" s="19"/>
      <c r="K5" s="3"/>
      <c r="L5" s="20" t="s">
        <v>17</v>
      </c>
      <c r="M5" s="20">
        <v>99</v>
      </c>
      <c r="N5" s="20">
        <v>83</v>
      </c>
      <c r="O5" s="20">
        <v>85</v>
      </c>
      <c r="P5" s="20" t="b">
        <f>M5=100</f>
        <v>0</v>
      </c>
      <c r="Q5" s="20" t="b">
        <f>AND(M5&gt;75,N5&gt;75,O5&gt;75)</f>
        <v>1</v>
      </c>
      <c r="R5" s="20" t="b">
        <f>OR(M5&lt;35,N5&lt;35,O5&lt;35)</f>
        <v>0</v>
      </c>
    </row>
    <row r="6" spans="1:26" ht="15" customHeight="1" x14ac:dyDescent="0.3">
      <c r="C6" s="59"/>
      <c r="D6" s="60"/>
      <c r="E6" s="60"/>
      <c r="F6" s="60"/>
      <c r="G6" s="61"/>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
      <c r="C7" s="59"/>
      <c r="D7" s="60"/>
      <c r="E7" s="60"/>
      <c r="F7" s="60"/>
      <c r="G7" s="61"/>
      <c r="L7" s="20" t="s">
        <v>19</v>
      </c>
      <c r="M7" s="20">
        <v>85</v>
      </c>
      <c r="N7" s="20">
        <v>80</v>
      </c>
      <c r="O7" s="20">
        <v>79</v>
      </c>
      <c r="P7" s="20" t="b">
        <f t="shared" si="0"/>
        <v>0</v>
      </c>
      <c r="Q7" s="20" t="b">
        <f t="shared" si="1"/>
        <v>1</v>
      </c>
      <c r="R7" s="20" t="b">
        <f t="shared" si="2"/>
        <v>0</v>
      </c>
    </row>
    <row r="8" spans="1:26" ht="15" customHeight="1" x14ac:dyDescent="0.3">
      <c r="C8" s="59"/>
      <c r="D8" s="60"/>
      <c r="E8" s="60"/>
      <c r="F8" s="60"/>
      <c r="G8" s="61"/>
      <c r="L8" s="20" t="s">
        <v>20</v>
      </c>
      <c r="M8" s="20">
        <v>100</v>
      </c>
      <c r="N8" s="20">
        <v>99</v>
      </c>
      <c r="O8" s="20">
        <v>82</v>
      </c>
      <c r="P8" s="20" t="b">
        <f t="shared" si="0"/>
        <v>1</v>
      </c>
      <c r="Q8" s="20" t="b">
        <f t="shared" si="1"/>
        <v>1</v>
      </c>
      <c r="R8" s="20" t="b">
        <f t="shared" si="2"/>
        <v>0</v>
      </c>
    </row>
    <row r="9" spans="1:26" ht="15" customHeight="1" x14ac:dyDescent="0.3">
      <c r="C9" s="59"/>
      <c r="D9" s="60"/>
      <c r="E9" s="60"/>
      <c r="F9" s="60"/>
      <c r="G9" s="61"/>
      <c r="L9" s="20" t="s">
        <v>21</v>
      </c>
      <c r="M9" s="20">
        <v>45</v>
      </c>
      <c r="N9" s="20">
        <v>60</v>
      </c>
      <c r="O9" s="20">
        <v>30</v>
      </c>
      <c r="P9" s="20" t="b">
        <f t="shared" si="0"/>
        <v>0</v>
      </c>
      <c r="Q9" s="20" t="b">
        <f t="shared" si="1"/>
        <v>0</v>
      </c>
      <c r="R9" s="20" t="b">
        <f t="shared" si="2"/>
        <v>1</v>
      </c>
    </row>
    <row r="10" spans="1:26" ht="15" customHeight="1" x14ac:dyDescent="0.3">
      <c r="C10" s="59"/>
      <c r="D10" s="60"/>
      <c r="E10" s="60"/>
      <c r="F10" s="60"/>
      <c r="G10" s="61"/>
    </row>
    <row r="11" spans="1:26" ht="15" customHeight="1" thickBot="1" x14ac:dyDescent="0.4">
      <c r="B11" s="5"/>
      <c r="C11" s="62"/>
      <c r="D11" s="63"/>
      <c r="E11" s="63"/>
      <c r="F11" s="63"/>
      <c r="G11" s="64"/>
      <c r="L11" s="26" t="s">
        <v>41</v>
      </c>
    </row>
    <row r="12" spans="1:26" ht="15" customHeight="1" x14ac:dyDescent="0.5">
      <c r="B12" s="4"/>
      <c r="C12" s="12"/>
      <c r="L12" s="25"/>
    </row>
    <row r="13" spans="1:26" ht="15" customHeight="1" thickBot="1" x14ac:dyDescent="0.5">
      <c r="C13" s="13"/>
      <c r="L13" s="21" t="s">
        <v>24</v>
      </c>
      <c r="M13" s="21" t="s">
        <v>2</v>
      </c>
      <c r="N13" s="21" t="s">
        <v>3</v>
      </c>
      <c r="O13" s="21" t="s">
        <v>4</v>
      </c>
    </row>
    <row r="14" spans="1:26" ht="15" customHeight="1" x14ac:dyDescent="0.3">
      <c r="B14" s="5"/>
      <c r="C14" s="46" t="s">
        <v>11</v>
      </c>
      <c r="D14" s="47"/>
      <c r="E14" s="47"/>
      <c r="F14" s="47"/>
      <c r="G14" s="48"/>
      <c r="L14" s="21" t="b">
        <v>0</v>
      </c>
      <c r="M14" s="21">
        <f>SUMIF($R$5:$R$9,$L14,M5:M9)</f>
        <v>349</v>
      </c>
      <c r="N14" s="21"/>
      <c r="O14" s="21"/>
    </row>
    <row r="15" spans="1:26" ht="15" customHeight="1" x14ac:dyDescent="0.3">
      <c r="B15" s="6"/>
      <c r="C15" s="49"/>
      <c r="D15" s="50"/>
      <c r="E15" s="50"/>
      <c r="F15" s="50"/>
      <c r="G15" s="51"/>
    </row>
    <row r="16" spans="1:26" ht="15" customHeight="1" x14ac:dyDescent="0.3">
      <c r="B16" s="6"/>
      <c r="C16" s="49"/>
      <c r="D16" s="50"/>
      <c r="E16" s="50"/>
      <c r="F16" s="50"/>
      <c r="G16" s="51"/>
    </row>
    <row r="17" spans="3:12" ht="15" customHeight="1" x14ac:dyDescent="0.3">
      <c r="C17" s="49"/>
      <c r="D17" s="50"/>
      <c r="E17" s="50"/>
      <c r="F17" s="50"/>
      <c r="G17" s="51"/>
    </row>
    <row r="18" spans="3:12" ht="15" customHeight="1" x14ac:dyDescent="0.3">
      <c r="C18" s="49"/>
      <c r="D18" s="50"/>
      <c r="E18" s="50"/>
      <c r="F18" s="50"/>
      <c r="G18" s="51"/>
    </row>
    <row r="19" spans="3:12" ht="15" customHeight="1" x14ac:dyDescent="0.3">
      <c r="C19" s="49"/>
      <c r="D19" s="50"/>
      <c r="E19" s="50"/>
      <c r="F19" s="50"/>
      <c r="G19" s="51"/>
      <c r="L19" t="s">
        <v>45</v>
      </c>
    </row>
    <row r="20" spans="3:12" ht="15" customHeight="1" x14ac:dyDescent="0.3">
      <c r="C20" s="49"/>
      <c r="D20" s="50"/>
      <c r="E20" s="50"/>
      <c r="F20" s="50"/>
      <c r="G20" s="51"/>
    </row>
    <row r="21" spans="3:12" ht="15" customHeight="1" thickBot="1" x14ac:dyDescent="0.35">
      <c r="C21" s="52"/>
      <c r="D21" s="53"/>
      <c r="E21" s="53"/>
      <c r="F21" s="53"/>
      <c r="G21" s="54"/>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Abhishek Upadhayay</cp:lastModifiedBy>
  <dcterms:created xsi:type="dcterms:W3CDTF">2015-06-05T18:17:20Z</dcterms:created>
  <dcterms:modified xsi:type="dcterms:W3CDTF">2025-07-06T08:12:56Z</dcterms:modified>
</cp:coreProperties>
</file>