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pivotCache/pivotCacheDefinition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hidePivotFieldList="1"/>
  <mc:AlternateContent xmlns:mc="http://schemas.openxmlformats.org/markup-compatibility/2006">
    <mc:Choice Requires="x15">
      <x15ac:absPath xmlns:x15ac="http://schemas.microsoft.com/office/spreadsheetml/2010/11/ac" url="C:\Excel\PowerBI\to_Upload\"/>
    </mc:Choice>
  </mc:AlternateContent>
  <xr:revisionPtr revIDLastSave="0" documentId="13_ncr:1_{48EC6BAF-8048-4DFB-91F8-480B45ECA48C}" xr6:coauthVersionLast="47" xr6:coauthVersionMax="47" xr10:uidLastSave="{00000000-0000-0000-0000-000000000000}"/>
  <bookViews>
    <workbookView xWindow="5415" yWindow="5415" windowWidth="28800" windowHeight="15345" xr2:uid="{00000000-000D-0000-FFFF-FFFF00000000}"/>
  </bookViews>
  <sheets>
    <sheet name="CompanySalesData" sheetId="3" r:id="rId1"/>
    <sheet name="Orders" sheetId="1" r:id="rId2"/>
    <sheet name="Customers" sheetId="2" r:id="rId3"/>
  </sheets>
  <definedNames>
    <definedName name="_xlnm._FilterDatabase" localSheetId="1" hidden="1">Orders!$B$1:$M$194</definedName>
    <definedName name="_xlcn.WorksheetConnection_11_Dacia_Sales_Leon.xlsxTable11" hidden="1">Table1[]</definedName>
    <definedName name="_xlcn.WorksheetConnection_11_Dacia_Sales_Leon.xlsxTable21" hidden="1">Table2[]</definedName>
    <definedName name="Slicer_Country">#N/A</definedName>
    <definedName name="Timeline_Order_Date">#N/A</definedName>
  </definedNames>
  <calcPr calcId="191029"/>
  <pivotCaches>
    <pivotCache cacheId="70" r:id="rId4"/>
  </pivotCaches>
  <extLst>
    <ext xmlns:x14="http://schemas.microsoft.com/office/spreadsheetml/2009/9/main" uri="{876F7934-8845-4945-9796-88D515C7AA90}">
      <x14:pivotCaches>
        <pivotCache cacheId="31"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7" r:id="rId7"/>
      </x15:timelineCachePivotCaches>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Orders" connection="WorksheetConnection_11_Dacia_Sales_Leon.xlsx!Table1"/>
          <x15:modelTable id="Table2" name="Customers" connection="WorksheetConnection_11_Dacia_Sales_Leon.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94" i="1" l="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51633B-5BBA-4719-A952-D3B00E09E128}"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AED4BFF2-7B78-451A-89C9-1E25EE3C85C0}" name="WorksheetConnection_11_Dacia_Sales_Leon.xlsx!Table1" type="102" refreshedVersion="7" minRefreshableVersion="5">
    <extLst>
      <ext xmlns:x15="http://schemas.microsoft.com/office/spreadsheetml/2010/11/main" uri="{DE250136-89BD-433C-8126-D09CA5730AF9}">
        <x15:connection id="Table1">
          <x15:rangePr sourceName="_xlcn.WorksheetConnection_11_Dacia_Sales_Leon.xlsxTable11"/>
        </x15:connection>
      </ext>
    </extLst>
  </connection>
  <connection id="3" xr16:uid="{2E66CF02-4D6B-4137-B34E-68691A5326EF}" name="WorksheetConnection_11_Dacia_Sales_Leon.xlsx!Table2" type="102" refreshedVersion="7" minRefreshableVersion="5">
    <extLst>
      <ext xmlns:x15="http://schemas.microsoft.com/office/spreadsheetml/2010/11/main" uri="{DE250136-89BD-433C-8126-D09CA5730AF9}">
        <x15:connection id="Table2">
          <x15:rangePr sourceName="_xlcn.WorksheetConnection_11_Dacia_Sales_Leon.xlsxTable21"/>
        </x15:connection>
      </ext>
    </extLst>
  </connection>
</connections>
</file>

<file path=xl/sharedStrings.xml><?xml version="1.0" encoding="utf-8"?>
<sst xmlns="http://schemas.openxmlformats.org/spreadsheetml/2006/main" count="1237" uniqueCount="278">
  <si>
    <t>Order ID</t>
  </si>
  <si>
    <t>Order Date</t>
  </si>
  <si>
    <t>Order Priority</t>
  </si>
  <si>
    <t>Order Quantity</t>
  </si>
  <si>
    <t>Sales</t>
  </si>
  <si>
    <t>Country</t>
  </si>
  <si>
    <t>Customer ID</t>
  </si>
  <si>
    <t>Customer Segment</t>
  </si>
  <si>
    <t>Product Category</t>
  </si>
  <si>
    <t>Product Sub-Category</t>
  </si>
  <si>
    <t>Product Name</t>
  </si>
  <si>
    <t>Product Container ID</t>
  </si>
  <si>
    <t>Ship Date</t>
  </si>
  <si>
    <t>Not Specified</t>
  </si>
  <si>
    <t>US</t>
  </si>
  <si>
    <t>Home Office</t>
  </si>
  <si>
    <t>Technology</t>
  </si>
  <si>
    <t>Computer Peripherals</t>
  </si>
  <si>
    <t>Imation 3.5" DS/HD IBM Formatted Diskettes, 10/Pack</t>
  </si>
  <si>
    <t>Office Supplies</t>
  </si>
  <si>
    <t>Paper</t>
  </si>
  <si>
    <t>White Dual Perf Computer Printout Paper, 2700 Sheets, 1 Part, Heavyweight, 20 lbs., 14 7/8 x 11</t>
  </si>
  <si>
    <t>China</t>
  </si>
  <si>
    <t>Furniture</t>
  </si>
  <si>
    <t>Office Furnishings</t>
  </si>
  <si>
    <t>G.E. Longer-Life Indoor Recessed Floodlight Bulbs</t>
  </si>
  <si>
    <t>Greece</t>
  </si>
  <si>
    <t>Office Machines</t>
  </si>
  <si>
    <t>Panasonic KX-P1150 Dot Matrix Printer</t>
  </si>
  <si>
    <t>Pens &amp; Art Supplies</t>
  </si>
  <si>
    <t>Newell 327</t>
  </si>
  <si>
    <t>Low</t>
  </si>
  <si>
    <t>Corporate</t>
  </si>
  <si>
    <t>Binders and Binder Accessories</t>
  </si>
  <si>
    <t>GBC Pre-Punched Binding Paper, Plastic, White, 8-1/2" x 11"</t>
  </si>
  <si>
    <t>Maxell 3.5" DS/HD IBM-Formatted Diskettes, 10/Pack</t>
  </si>
  <si>
    <t>Critical</t>
  </si>
  <si>
    <t>Chairs &amp; Chairmats</t>
  </si>
  <si>
    <t>Hon Deluxe Fabric Upholstered Stacking Chairs, Rounded Back</t>
  </si>
  <si>
    <t>Eldon Radial Chair Mat for Low to Medium Pile Carpets</t>
  </si>
  <si>
    <t>High</t>
  </si>
  <si>
    <t>France</t>
  </si>
  <si>
    <t>Storage &amp; Organization</t>
  </si>
  <si>
    <t>SAFCO Commercial Wire Shelving, Black</t>
  </si>
  <si>
    <t>Small Business</t>
  </si>
  <si>
    <t>Xerox 188</t>
  </si>
  <si>
    <t>Xerox 1932</t>
  </si>
  <si>
    <t>Bookcases</t>
  </si>
  <si>
    <t>O'Sullivan 2-Shelf Heavy-Duty Bookcases</t>
  </si>
  <si>
    <t>Tenex 46" x 60" Computer Anti-Static Chairmat, Rectangular Shaped</t>
  </si>
  <si>
    <t>Wirebound Message Books, 2 7/8" x 5", 3 Forms per Page</t>
  </si>
  <si>
    <t>SANFORD Liquid Accent™ Tank-Style Highlighters</t>
  </si>
  <si>
    <t>Canada</t>
  </si>
  <si>
    <t>Consumer</t>
  </si>
  <si>
    <t>Staples® General Use 3-Ring Binders</t>
  </si>
  <si>
    <t>Xerox 1904</t>
  </si>
  <si>
    <t>Luxo Professional Combination Clamp-On Lamps</t>
  </si>
  <si>
    <t>Xerox 217</t>
  </si>
  <si>
    <t>Rubber Bands</t>
  </si>
  <si>
    <t>Revere Boxed Rubber Bands by Revere</t>
  </si>
  <si>
    <t>Linden® 12" Wall Clock With Oak Frame</t>
  </si>
  <si>
    <t>Newell 326</t>
  </si>
  <si>
    <t>Labels</t>
  </si>
  <si>
    <t>Avery 49</t>
  </si>
  <si>
    <t>Medium</t>
  </si>
  <si>
    <t>Ultra Commercial Grade Dual Valve Door Closer</t>
  </si>
  <si>
    <t>India</t>
  </si>
  <si>
    <t>Xerox 1971</t>
  </si>
  <si>
    <t>Eldon Portable Mobile Manager</t>
  </si>
  <si>
    <t>Telephones and Communication</t>
  </si>
  <si>
    <t>Accessory6</t>
  </si>
  <si>
    <t>Angle-D Binders with Locking Rings, Label Holders</t>
  </si>
  <si>
    <t>SAFCO Mobile Desk Side File, Wire Frame</t>
  </si>
  <si>
    <t>Tables</t>
  </si>
  <si>
    <t>Bevis Round Conference Table Top &amp; Single Column Base</t>
  </si>
  <si>
    <t>Cardinal Slant-D® Ring Binder, Heavy Gauge Vinyl</t>
  </si>
  <si>
    <t>R380</t>
  </si>
  <si>
    <t>Bevis Steel Folding Chairs</t>
  </si>
  <si>
    <t>SAFCO Arco Folding Chair</t>
  </si>
  <si>
    <t>UK</t>
  </si>
  <si>
    <t>Avery 506</t>
  </si>
  <si>
    <t>Bush Heritage Pine Collection 5-Shelf Bookcase, Albany Pine Finish, *Special Order</t>
  </si>
  <si>
    <t>Lifetime Advantage™ Folding Chairs, 4/Carton</t>
  </si>
  <si>
    <t>Microsoft Natural Multimedia Keyboard</t>
  </si>
  <si>
    <t>Xerox Blank Computer Paper</t>
  </si>
  <si>
    <t>Global Leather and Oak Executive Chair, Black</t>
  </si>
  <si>
    <t>Spain</t>
  </si>
  <si>
    <t>Timeport L7089</t>
  </si>
  <si>
    <t>Avery 510</t>
  </si>
  <si>
    <t>Xerox 1881</t>
  </si>
  <si>
    <t>LX 788</t>
  </si>
  <si>
    <t>Recycled Eldon Regeneration Jumbo File</t>
  </si>
  <si>
    <t>Xerox 1906</t>
  </si>
  <si>
    <t>Okidata ML395C Color Dot Matrix Printer</t>
  </si>
  <si>
    <t>Global Stack Chair without Arms, Black</t>
  </si>
  <si>
    <t>Xerox 1936</t>
  </si>
  <si>
    <t>Xerox 214</t>
  </si>
  <si>
    <t>GBC Linen Binding Covers</t>
  </si>
  <si>
    <t>GBC Recycled Grain Textured Covers</t>
  </si>
  <si>
    <t>Self-Adhesive Address Labels for Typewriters by Universal</t>
  </si>
  <si>
    <t>Accessory37</t>
  </si>
  <si>
    <t>Tennsco Snap-Together Open Shelving Units, Starter Sets and Add-On Units</t>
  </si>
  <si>
    <t>Polycom ViewStation™ Adapter H323 Videoconferencing Unit</t>
  </si>
  <si>
    <t>Australia</t>
  </si>
  <si>
    <t>Speediset Carbonless Redi-Letter® 7" x 8 1/2"</t>
  </si>
  <si>
    <t>Deflect-o RollaMat Studded, Beveled Mat for Medium Pile Carpeting</t>
  </si>
  <si>
    <t>Accessory4</t>
  </si>
  <si>
    <t>80 Minute CD-R Spindle, 100/Pack - Staples</t>
  </si>
  <si>
    <t>Bush Westfield Collection Bookcases, Dark Cherry Finish, Fully Assembled</t>
  </si>
  <si>
    <t>12-1/2 Diameter Round Wall Clock</t>
  </si>
  <si>
    <t>Canon BP1200DH 12-Digit Bubble Jet Printing Calculator</t>
  </si>
  <si>
    <t>Bell Sonecor JB700 Caller ID</t>
  </si>
  <si>
    <t>600 Series Flip</t>
  </si>
  <si>
    <t>Unpadded Memo Slips</t>
  </si>
  <si>
    <t>Fellowes Basic 104-Key Keyboard, Platinum</t>
  </si>
  <si>
    <t>Personal Creations™ Ink Jet Cards and Labels</t>
  </si>
  <si>
    <t>Hon 4-Shelf Metal Bookcases</t>
  </si>
  <si>
    <t>Lesro Sheffield Collection Coffee Table, End Table, Center Table, Corner Table</t>
  </si>
  <si>
    <t>Dixon Ticonderoga Core-Lock Colored Pencils, 48-Color Set</t>
  </si>
  <si>
    <t>Satellite Sectional Post Binders</t>
  </si>
  <si>
    <t>Fellowes Black Plastic Comb Bindings</t>
  </si>
  <si>
    <t>Multi-Use Personal File Cart and Caster Set, Three Stacking Bins</t>
  </si>
  <si>
    <t>Accessory36</t>
  </si>
  <si>
    <t>Japan</t>
  </si>
  <si>
    <t>g520</t>
  </si>
  <si>
    <t>Computer Printout Paper with Letter-Trim Perforations</t>
  </si>
  <si>
    <t>Carina Double Wide Media Storage Towers in Natural &amp; Black</t>
  </si>
  <si>
    <t>Memorex 80 Minute CD-R Spindle, 100/Pack</t>
  </si>
  <si>
    <t>DAX Copper Panel Document Frame, 5 x 7 Size</t>
  </si>
  <si>
    <t>Appliances</t>
  </si>
  <si>
    <t>Holmes HEPA Air Purifier</t>
  </si>
  <si>
    <t>DS/HD IBM Formatted Diskettes, 200/Pack - Staples</t>
  </si>
  <si>
    <t>Boston Electric Pencil Sharpener, Model 1818, Charcoal Black</t>
  </si>
  <si>
    <t>Eldon Econocleat® Chair Mats for Low Pile Carpets</t>
  </si>
  <si>
    <t>Prang Drawing Pencil Set</t>
  </si>
  <si>
    <t>T39m</t>
  </si>
  <si>
    <t>Xerox 1966</t>
  </si>
  <si>
    <t>Xerox 213</t>
  </si>
  <si>
    <t>Wilson Jones 1" Hanging DublLock® Ring Binders</t>
  </si>
  <si>
    <t>Newell 335</t>
  </si>
  <si>
    <t>Xerox 20</t>
  </si>
  <si>
    <t>Office Star - Contemporary Task Swivel chair with 2-way adjustable arms, Plum</t>
  </si>
  <si>
    <t>5125</t>
  </si>
  <si>
    <t>Germany</t>
  </si>
  <si>
    <t>Electrix Halogen Magnifier Lamp</t>
  </si>
  <si>
    <t>1.7 Cubic Foot Compact "Cube" Office Refrigerators</t>
  </si>
  <si>
    <t>Hon 4070 Series Pagoda™ Round Back Stacking Chairs</t>
  </si>
  <si>
    <t>Xerox 1887</t>
  </si>
  <si>
    <t>Xerox 1891</t>
  </si>
  <si>
    <t>XtraLife® ClearVue™ Slant-D® Ring Binders by Cardinal</t>
  </si>
  <si>
    <t>Col-Erase® Pencils with Erasers</t>
  </si>
  <si>
    <t>Sauder Facets Collection Library, Sky Alder Finish</t>
  </si>
  <si>
    <t>Memorex Slim 80 Minute CD-R, 10/Pack</t>
  </si>
  <si>
    <t>Aluminum Document Frame</t>
  </si>
  <si>
    <t>Xerox 224</t>
  </si>
  <si>
    <t>Fellowes Recycled Storage Drawers</t>
  </si>
  <si>
    <t>Verbatim DVD-R 4.7GB authoring disc</t>
  </si>
  <si>
    <t>Hammermill CopyPlus Copy Paper (20Lb. and 84 Bright)</t>
  </si>
  <si>
    <t>Telephone Message Books with Fax/Mobile Section, 5 1/2" x 3 3/16"</t>
  </si>
  <si>
    <t>Avery 4027 File Folder Labels for Dot Matrix Printers, 5000 Labels per Box, White</t>
  </si>
  <si>
    <t>Newell 323</t>
  </si>
  <si>
    <t>Memorex 4.7GB DVD-RAM, 3/Pack</t>
  </si>
  <si>
    <t>Polycom ViaVideo™ Desktop Video Communications Unit</t>
  </si>
  <si>
    <t>Hon 4700 Series Mobuis™ Mid-Back Task Chairs with Adjustable Arms</t>
  </si>
  <si>
    <t>BoxOffice By Design Rectangular and Half-Moon Meeting Room Tables</t>
  </si>
  <si>
    <t>Eldon® Wave Desk Accessories</t>
  </si>
  <si>
    <t>Staples Wirebound Steno Books, 6" x 9", 12/Pack</t>
  </si>
  <si>
    <t>Scissors, Rulers and Trimmers</t>
  </si>
  <si>
    <t>High Speed Automatic Electric Letter Opener</t>
  </si>
  <si>
    <t>Fellowes PB500 Electric Punch Plastic Comb Binding Machine with Manual Bind</t>
  </si>
  <si>
    <t>Global Ergonomic Managers Chair</t>
  </si>
  <si>
    <t>Holmes 99% HEPA Air Purifier</t>
  </si>
  <si>
    <t>Surelock™ Post Binders</t>
  </si>
  <si>
    <t>Staples 6 Outlet Surge</t>
  </si>
  <si>
    <t>Accessory24</t>
  </si>
  <si>
    <t>Avery Arch Ring Binders</t>
  </si>
  <si>
    <t>APC 7 Outlet Network SurgeArrest Surge Protector</t>
  </si>
  <si>
    <t>Xerox 1893</t>
  </si>
  <si>
    <t>Crate-A-Files™</t>
  </si>
  <si>
    <t>Xerox 1982</t>
  </si>
  <si>
    <t>Avery Binder Labels</t>
  </si>
  <si>
    <t>Hon Every-Day® Chair Series Swivel Task Chairs</t>
  </si>
  <si>
    <t>IBM Multi-Purpose Copy Paper, 8 1/2 x 11", Case</t>
  </si>
  <si>
    <t>Durable Pressboard Binders</t>
  </si>
  <si>
    <t>Fellowes 17-key keypad for PS/2 interface</t>
  </si>
  <si>
    <t>StarTAC ST7762</t>
  </si>
  <si>
    <t>3M Office Air Cleaner</t>
  </si>
  <si>
    <t>GBC Recycled Regency Composition Covers</t>
  </si>
  <si>
    <t>Accessory29</t>
  </si>
  <si>
    <t>Acco Smartsocket™ Table Surge Protector, 6 Color-Coded Adapter Outlets</t>
  </si>
  <si>
    <t>Envelopes</t>
  </si>
  <si>
    <t>#10-4 1/8" x 9 1/2" Premium Diagonal Seam Envelopes</t>
  </si>
  <si>
    <t>Kensington 7 Outlet MasterPiece Power Center with Fax/Phone Line Protection</t>
  </si>
  <si>
    <t>O'Sullivan 3-Shelf Heavy-Duty Bookcases</t>
  </si>
  <si>
    <t>Copiers and Fax</t>
  </si>
  <si>
    <t>Sharp AL-1530CS Digital Copier</t>
  </si>
  <si>
    <t>Tennsco Lockers, Gray</t>
  </si>
  <si>
    <t>Xerox 198</t>
  </si>
  <si>
    <t>6160</t>
  </si>
  <si>
    <t>Avery 52</t>
  </si>
  <si>
    <t>Plymouth Boxed Rubber Bands by Plymouth</t>
  </si>
  <si>
    <t>Howard Miller 13-3/4" Diameter Brushed Chrome Round Wall Clock</t>
  </si>
  <si>
    <t>Recycled Steel Personal File for Standard File Folders</t>
  </si>
  <si>
    <t>Deflect-o DuraMat Antistatic Studded Beveled Mat for Medium Pile Carpeting</t>
  </si>
  <si>
    <t>Xerox 1924</t>
  </si>
  <si>
    <t>Turquoise Lead Holder with Pocket Clip</t>
  </si>
  <si>
    <t>Eldon Expressions™ Desk Accessory, Wood Pencil Holder, Oak</t>
  </si>
  <si>
    <t>Colorific® Watercolor Pencils</t>
  </si>
  <si>
    <t>*Staples* vLetter Openers, 2/Pack</t>
  </si>
  <si>
    <t>#10 White Business Envelopes,4 1/8 x 9 1/2</t>
  </si>
  <si>
    <t>Hanging Personal Folder File</t>
  </si>
  <si>
    <t>Bevis Round Conference Table Top, X-Base</t>
  </si>
  <si>
    <t>SANFORD Major Accent™ Highlighters</t>
  </si>
  <si>
    <t>Hon GuestStacker Chair</t>
  </si>
  <si>
    <t>Canon P1-DHIII Palm Printing Calculator</t>
  </si>
  <si>
    <t>GBC Binding covers</t>
  </si>
  <si>
    <t>Microsoft Internet Keyboard</t>
  </si>
  <si>
    <t>Prismacolor Color Pencil Set</t>
  </si>
  <si>
    <t>Avery 487</t>
  </si>
  <si>
    <t>Global Enterprise Series Seating High-Back Swivel/Tilt Chairs</t>
  </si>
  <si>
    <t>Spiral Phone Message Books with Labels by Adams</t>
  </si>
  <si>
    <t>Hoover Portapower™ Portable Vacuum</t>
  </si>
  <si>
    <t>Fuji 5.2GB DVD-RAM</t>
  </si>
  <si>
    <t>Eldon Base for stackable storage shelf, platinum</t>
  </si>
  <si>
    <t>Adams Telephone Message Book W/Dividers/Space For Phone Numbers, 5 1/4"X8 1/2", 300/Messages</t>
  </si>
  <si>
    <t>Tenex Personal Project File with Scoop Front Design, Black</t>
  </si>
  <si>
    <t>GBC Twin Loop™ Wire Binding Elements, 9/16" Spine, Black</t>
  </si>
  <si>
    <t>Bevis Boat-Shaped Conference Table</t>
  </si>
  <si>
    <t>Xerox 1980</t>
  </si>
  <si>
    <t>Advantus Map Pennant Flags and Round Head Tacks</t>
  </si>
  <si>
    <t>Accessory21</t>
  </si>
  <si>
    <t>Global Troy™ Executive Leather Low-Back Tilter</t>
  </si>
  <si>
    <t>Canon PC940 Copier</t>
  </si>
  <si>
    <t>ID</t>
  </si>
  <si>
    <t>Last Name</t>
  </si>
  <si>
    <t>First Name</t>
  </si>
  <si>
    <t>Address Name</t>
  </si>
  <si>
    <t>Andrews</t>
  </si>
  <si>
    <t>John</t>
  </si>
  <si>
    <t>112 Park Avenue</t>
  </si>
  <si>
    <t>Gill</t>
  </si>
  <si>
    <t>Joane</t>
  </si>
  <si>
    <t>23 Harrods Str</t>
  </si>
  <si>
    <t>Howard</t>
  </si>
  <si>
    <t>James</t>
  </si>
  <si>
    <t>4 Filerimou Srt</t>
  </si>
  <si>
    <t>Jardine</t>
  </si>
  <si>
    <t>Betty</t>
  </si>
  <si>
    <t>245 Mesogion Avenue</t>
  </si>
  <si>
    <t>Jones</t>
  </si>
  <si>
    <t>Chris</t>
  </si>
  <si>
    <t xml:space="preserve">180 Wall street </t>
  </si>
  <si>
    <t>Kivell</t>
  </si>
  <si>
    <t>Sam</t>
  </si>
  <si>
    <t>732 Edgewood Road</t>
  </si>
  <si>
    <t>Morgan</t>
  </si>
  <si>
    <t>Tony</t>
  </si>
  <si>
    <t>200 Tanglewood Drive</t>
  </si>
  <si>
    <t>Parent</t>
  </si>
  <si>
    <t>834 Orchard Street</t>
  </si>
  <si>
    <t>Smith</t>
  </si>
  <si>
    <t>George</t>
  </si>
  <si>
    <t>384 Cambridge Court</t>
  </si>
  <si>
    <t>Sorvino</t>
  </si>
  <si>
    <t>Nick</t>
  </si>
  <si>
    <t>249 Circle Drive</t>
  </si>
  <si>
    <t>Thompson</t>
  </si>
  <si>
    <t>Ben</t>
  </si>
  <si>
    <t>255 Willow Street</t>
  </si>
  <si>
    <t>Row Labels</t>
  </si>
  <si>
    <t>Grand Total</t>
  </si>
  <si>
    <t>Column Labels</t>
  </si>
  <si>
    <t>Sum of Sales</t>
  </si>
  <si>
    <t>Total Sum of Sales</t>
  </si>
  <si>
    <t>Total Transaction</t>
  </si>
  <si>
    <t>Transaction</t>
  </si>
  <si>
    <t>Total SalesPerTransactin</t>
  </si>
  <si>
    <t>SalesPerTransactin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</si>
</sst>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quot;£&quot;#,##0;\-&quot;£&quot;#,##0;&quot;£&quot;#,##0"/>
    <numFmt numFmtId="166" formatCode="[$£-809]#,##0"/>
  </numFmts>
  <fonts count="6" x14ac:knownFonts="1">
    <font>
      <sz val="10"/>
      <name val="MS Sans Serif"/>
    </font>
    <font>
      <b/>
      <sz val="10"/>
      <name val="Arial"/>
      <family val="2"/>
    </font>
    <font>
      <sz val="10"/>
      <name val="Arial"/>
      <family val="2"/>
    </font>
    <font>
      <sz val="10"/>
      <name val="MS Sans Serif"/>
      <family val="2"/>
    </font>
    <font>
      <sz val="12"/>
      <name val="Arial Narrow"/>
      <family val="2"/>
      <charset val="161"/>
    </font>
    <font>
      <b/>
      <sz val="10"/>
      <color indexed="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43" fontId="3" fillId="0" borderId="0" applyFont="0" applyFill="0" applyBorder="0" applyAlignment="0" applyProtection="0"/>
    <xf numFmtId="0" fontId="4" fillId="0" borderId="0"/>
    <xf numFmtId="0" fontId="2" fillId="0" borderId="0"/>
  </cellStyleXfs>
  <cellXfs count="35">
    <xf numFmtId="0" fontId="0" fillId="0" borderId="0" xfId="0"/>
    <xf numFmtId="0" fontId="0" fillId="0" borderId="2" xfId="0" applyBorder="1"/>
    <xf numFmtId="0" fontId="2" fillId="0" borderId="1" xfId="0" applyFont="1" applyBorder="1"/>
    <xf numFmtId="14" fontId="2" fillId="0" borderId="1" xfId="1" quotePrefix="1" applyNumberFormat="1" applyFont="1" applyFill="1" applyBorder="1"/>
    <xf numFmtId="0" fontId="2" fillId="0" borderId="1" xfId="0" quotePrefix="1" applyFont="1" applyBorder="1"/>
    <xf numFmtId="164" fontId="0" fillId="0" borderId="0" xfId="1" applyNumberFormat="1" applyFont="1" applyFill="1"/>
    <xf numFmtId="0" fontId="4" fillId="0" borderId="0" xfId="2" applyAlignment="1">
      <alignment vertical="center"/>
    </xf>
    <xf numFmtId="0" fontId="2" fillId="0" borderId="1" xfId="2" applyFont="1" applyBorder="1" applyAlignment="1">
      <alignment vertical="center"/>
    </xf>
    <xf numFmtId="0" fontId="2" fillId="0" borderId="1" xfId="3" applyBorder="1" applyAlignment="1">
      <alignment vertical="center"/>
    </xf>
    <xf numFmtId="0" fontId="2" fillId="0" borderId="0" xfId="2" applyFont="1" applyAlignment="1">
      <alignment vertical="center"/>
    </xf>
    <xf numFmtId="0" fontId="2" fillId="0" borderId="3" xfId="0" applyFont="1" applyBorder="1"/>
    <xf numFmtId="14" fontId="2" fillId="0" borderId="4" xfId="0" applyNumberFormat="1" applyFont="1" applyBorder="1"/>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6" xfId="0" quotePrefix="1" applyFont="1" applyBorder="1" applyAlignment="1">
      <alignment horizontal="center" vertical="center" wrapText="1"/>
    </xf>
    <xf numFmtId="0" fontId="1" fillId="0" borderId="7" xfId="0" applyFont="1" applyBorder="1" applyAlignment="1">
      <alignment horizontal="center" vertical="center" wrapText="1"/>
    </xf>
    <xf numFmtId="0" fontId="2" fillId="0" borderId="8" xfId="0" applyFont="1" applyBorder="1"/>
    <xf numFmtId="14" fontId="2" fillId="0" borderId="9" xfId="1" quotePrefix="1" applyNumberFormat="1" applyFont="1" applyFill="1" applyBorder="1"/>
    <xf numFmtId="0" fontId="2" fillId="0" borderId="9" xfId="0" applyFont="1" applyBorder="1"/>
    <xf numFmtId="0" fontId="2" fillId="0" borderId="9" xfId="0" quotePrefix="1" applyFont="1" applyBorder="1"/>
    <xf numFmtId="14" fontId="2" fillId="0" borderId="10" xfId="0" applyNumberFormat="1" applyFont="1" applyBorder="1"/>
    <xf numFmtId="0" fontId="2" fillId="0" borderId="3" xfId="2" applyFont="1" applyBorder="1" applyAlignment="1">
      <alignment vertical="center"/>
    </xf>
    <xf numFmtId="0" fontId="2" fillId="0" borderId="4" xfId="2" applyFont="1" applyBorder="1" applyAlignment="1">
      <alignment vertical="center"/>
    </xf>
    <xf numFmtId="1" fontId="5" fillId="0" borderId="5" xfId="2" applyNumberFormat="1" applyFont="1" applyBorder="1" applyAlignment="1">
      <alignment horizontal="left" vertical="center"/>
    </xf>
    <xf numFmtId="1" fontId="5" fillId="0" borderId="6" xfId="2" applyNumberFormat="1" applyFont="1" applyBorder="1" applyAlignment="1">
      <alignment horizontal="left" vertical="center"/>
    </xf>
    <xf numFmtId="1" fontId="5" fillId="0" borderId="7" xfId="2" applyNumberFormat="1" applyFont="1" applyBorder="1" applyAlignment="1">
      <alignment horizontal="left" vertical="center"/>
    </xf>
    <xf numFmtId="0" fontId="2" fillId="0" borderId="8" xfId="2" applyFont="1" applyBorder="1" applyAlignment="1">
      <alignment vertical="center"/>
    </xf>
    <xf numFmtId="0" fontId="2" fillId="0" borderId="9" xfId="3" applyBorder="1" applyAlignment="1">
      <alignment vertical="center"/>
    </xf>
    <xf numFmtId="0" fontId="2" fillId="0" borderId="9" xfId="2" applyFont="1" applyBorder="1" applyAlignment="1">
      <alignment vertical="center"/>
    </xf>
    <xf numFmtId="0" fontId="2" fillId="0" borderId="10" xfId="2"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66" fontId="0" fillId="0" borderId="0" xfId="0" applyNumberFormat="1"/>
  </cellXfs>
  <cellStyles count="4">
    <cellStyle name="Comma" xfId="1" builtinId="3"/>
    <cellStyle name="Normal" xfId="0" builtinId="0"/>
    <cellStyle name="Normal 2" xfId="2" xr:uid="{00000000-0005-0000-0000-000002000000}"/>
    <cellStyle name="Normal_Sheet1" xfId="3" xr:uid="{00000000-0005-0000-0000-000003000000}"/>
  </cellStyles>
  <dxfs count="26">
    <dxf>
      <font>
        <b/>
        <i val="0"/>
        <strike val="0"/>
        <condense val="0"/>
        <extend val="0"/>
        <outline val="0"/>
        <shadow val="0"/>
        <u val="none"/>
        <vertAlign val="baseline"/>
        <sz val="10"/>
        <color indexed="12"/>
        <name val="Arial"/>
        <family val="2"/>
        <scheme val="none"/>
      </font>
      <numFmt numFmtId="1" formatCode="0"/>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19" formatCode="m/d/yyyy"/>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9" formatCode="m/d/yyyy"/>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drawings/drawing1.xml><?xml version="1.0" encoding="utf-8"?>
<xdr:wsDr xmlns:xdr="http://schemas.openxmlformats.org/drawingml/2006/spreadsheetDrawing" xmlns:a="http://schemas.openxmlformats.org/drawingml/2006/main">
  <xdr:twoCellAnchor editAs="oneCell">
    <xdr:from>
      <xdr:col>0</xdr:col>
      <xdr:colOff>600074</xdr:colOff>
      <xdr:row>18</xdr:row>
      <xdr:rowOff>0</xdr:rowOff>
    </xdr:from>
    <xdr:to>
      <xdr:col>4</xdr:col>
      <xdr:colOff>1285874</xdr:colOff>
      <xdr:row>26</xdr:row>
      <xdr:rowOff>19050</xdr:rowOff>
    </xdr:to>
    <mc:AlternateContent xmlns:mc="http://schemas.openxmlformats.org/markup-compatibility/2006">
      <mc:Choice xmlns:tsle="http://schemas.microsoft.com/office/drawing/2012/timeslicer" Requires="tsle">
        <xdr:graphicFrame macro="">
          <xdr:nvGraphicFramePr>
            <xdr:cNvPr id="2" name="Order Date">
              <a:extLst>
                <a:ext uri="{FF2B5EF4-FFF2-40B4-BE49-F238E27FC236}">
                  <a16:creationId xmlns:a16="http://schemas.microsoft.com/office/drawing/2014/main" id="{8C9219A4-9852-42FC-9B39-644ECCF2995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00074" y="2914650"/>
              <a:ext cx="4391025" cy="13144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5</xdr:col>
      <xdr:colOff>28575</xdr:colOff>
      <xdr:row>18</xdr:row>
      <xdr:rowOff>9525</xdr:rowOff>
    </xdr:from>
    <xdr:to>
      <xdr:col>9</xdr:col>
      <xdr:colOff>0</xdr:colOff>
      <xdr:row>26</xdr:row>
      <xdr:rowOff>9525</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7FE2C749-3BD6-4601-A6D4-7BD8C7F144D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143500" y="2924175"/>
              <a:ext cx="4171950" cy="1295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n Mihaescu" refreshedDate="45753.781753240743" createdVersion="5" refreshedVersion="7" minRefreshableVersion="3" recordCount="0" supportSubquery="1" supportAdvancedDrill="1" xr:uid="{55D33142-2983-4D86-9623-F86EB5A50616}">
  <cacheSource type="external" connectionId="1"/>
  <cacheFields count="5">
    <cacheField name="[Orders].[Country].[Country]" caption="Country" numFmtId="0" hierarchy="9" level="1">
      <sharedItems count="11">
        <s v="Australia"/>
        <s v="Canada"/>
        <s v="China"/>
        <s v="France"/>
        <s v="Germany"/>
        <s v="Greece"/>
        <s v="India"/>
        <s v="Japan"/>
        <s v="Spain"/>
        <s v="UK"/>
        <s v="US"/>
      </sharedItems>
    </cacheField>
    <cacheField name="[Orders].[Year].[Year]" caption="Year" numFmtId="0" hierarchy="17" level="1">
      <sharedItems containsSemiMixedTypes="0" containsString="0" containsNumber="1" containsInteger="1" minValue="2011" maxValue="2014" count="4">
        <n v="2011"/>
        <n v="2012"/>
        <n v="2013"/>
        <n v="2014"/>
      </sharedItems>
      <extLst>
        <ext xmlns:x15="http://schemas.microsoft.com/office/spreadsheetml/2010/11/main" uri="{4F2E5C28-24EA-4eb8-9CBF-B6C8F9C3D259}">
          <x15:cachedUniqueNames>
            <x15:cachedUniqueName index="0" name="[Orders].[Year].&amp;[2011]"/>
            <x15:cachedUniqueName index="1" name="[Orders].[Year].&amp;[2012]"/>
            <x15:cachedUniqueName index="2" name="[Orders].[Year].&amp;[2013]"/>
            <x15:cachedUniqueName index="3" name="[Orders].[Year].&amp;[2014]"/>
          </x15:cachedUniqueNames>
        </ext>
      </extLst>
    </cacheField>
    <cacheField name="[Measures].[Sum of Sales]" caption="Sum of Sales" numFmtId="0" hierarchy="18" level="32767"/>
    <cacheField name="[Measures].[Transaction]" caption="Transaction" numFmtId="0" hierarchy="19" level="32767"/>
    <cacheField name="[Measures].[SalesPerTransactin]" caption="SalesPerTransactin" numFmtId="0" hierarchy="20" level="32767"/>
  </cacheFields>
  <cacheHierarchies count="24">
    <cacheHierarchy uniqueName="[Customers].[ID]" caption="ID" attribute="1" defaultMemberUniqueName="[Customers].[ID].[All]" allUniqueName="[Customers].[ID].[All]" dimensionUniqueName="[Customers]" displayFolder="" count="2" memberValueDatatype="20" unbalanced="0"/>
    <cacheHierarchy uniqueName="[Customers].[Last Name]" caption="Last Name" attribute="1" defaultMemberUniqueName="[Customers].[Last Name].[All]" allUniqueName="[Customers].[Last Name].[All]" dimensionUniqueName="[Customers]" displayFolder="" count="2" memberValueDatatype="130" unbalanced="0"/>
    <cacheHierarchy uniqueName="[Customers].[First Name]" caption="First Name" attribute="1" defaultMemberUniqueName="[Customers].[First Name].[All]" allUniqueName="[Customers].[First Name].[All]" dimensionUniqueName="[Customers]" displayFolder="" count="2" memberValueDatatype="130" unbalanced="0"/>
    <cacheHierarchy uniqueName="[Customers].[Address Name]" caption="Address Name" attribute="1" defaultMemberUniqueName="[Customers].[Address Name].[All]" allUniqueName="[Customers].[Address Name].[All]" dimensionUniqueName="[Customers]" displayFolder="" count="2" memberValueDatatype="130" unbalanced="0"/>
    <cacheHierarchy uniqueName="[Orders].[Order ID]" caption="Order ID" attribute="1" defaultMemberUniqueName="[Orders].[Order ID].[All]" allUniqueName="[Orders].[Order ID].[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Order Quantity]" caption="Order Quantity" attribute="1" defaultMemberUniqueName="[Orders].[Order Quantity].[All]" allUniqueName="[Orders].[Order Quantity].[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fieldsUsage count="2">
        <fieldUsage x="-1"/>
        <fieldUsage x="0"/>
      </fieldsUsage>
    </cacheHierarchy>
    <cacheHierarchy uniqueName="[Orders].[Customer ID]" caption="Customer ID" attribute="1" defaultMemberUniqueName="[Orders].[Customer ID].[All]" allUniqueName="[Orders].[Customer ID].[All]" dimensionUniqueName="[Orders]" displayFolder="" count="2" memberValueDatatype="2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Container ID]" caption="Product Container ID" attribute="1" defaultMemberUniqueName="[Orders].[Product Container ID].[All]" allUniqueName="[Orders].[Product Container ID].[All]" dimensionUniqueName="[Orders]" displayFolder="" count="2" memberValueDatatype="20" unbalanced="0"/>
    <cacheHierarchy uniqueName="[Orders].[Ship Date]" caption="Ship Date" attribute="1" time="1" defaultMemberUniqueName="[Orders].[Ship Date].[All]" allUniqueName="[Orders].[Ship Date].[All]" dimensionUniqueName="[Orders]" displayFolder="" count="2"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Measures].[Sum of Sales]" caption="Sum of Sales" measure="1" displayFolder="" measureGroup="Orders" count="0" oneField="1">
      <fieldsUsage count="1">
        <fieldUsage x="2"/>
      </fieldsUsage>
      <extLst>
        <ext xmlns:x15="http://schemas.microsoft.com/office/spreadsheetml/2010/11/main" uri="{B97F6D7D-B522-45F9-BDA1-12C45D357490}">
          <x15:cacheHierarchy aggregatedColumn="8"/>
        </ext>
      </extLst>
    </cacheHierarchy>
    <cacheHierarchy uniqueName="[Measures].[Transaction]" caption="Transaction" measure="1" displayFolder="" measureGroup="Orders" count="0" oneField="1">
      <fieldsUsage count="1">
        <fieldUsage x="3"/>
      </fieldsUsage>
    </cacheHierarchy>
    <cacheHierarchy uniqueName="[Measures].[SalesPerTransactin]" caption="SalesPerTransactin" measure="1" displayFolder="" measureGroup="Orders" count="0" oneField="1">
      <fieldsUsage count="1">
        <fieldUsage x="4"/>
      </fieldsUsage>
    </cacheHierarchy>
    <cacheHierarchy uniqueName="[Measures].[__XL_Count Table1]" caption="__XL_Count Table1" measure="1" displayFolder="" measureGroup="Orders" count="0" hidden="1"/>
    <cacheHierarchy uniqueName="[Measures].[__XL_Count Table2]" caption="__XL_Count Table2" measure="1" displayFolder="" measureGroup="Customers" count="0" hidden="1"/>
    <cacheHierarchy uniqueName="[Measures].[__No measures defined]" caption="__No measures defined" measure="1" displayFolder="" count="0" hidden="1"/>
  </cacheHierarchies>
  <kpis count="0"/>
  <dimensions count="3">
    <dimension name="Customers" uniqueName="[Customers]" caption="Customers"/>
    <dimension measure="1" name="Measures" uniqueName="[Measures]" caption="Measures"/>
    <dimension name="Orders" uniqueName="[Orders]" caption="Orders"/>
  </dimensions>
  <measureGroups count="2">
    <measureGroup name="Customers" caption="Customers"/>
    <measureGroup name="Orders" caption="Orders"/>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n Mihaescu" refreshedDate="45753.781112615739" createdVersion="3" refreshedVersion="7" minRefreshableVersion="3" recordCount="0" supportSubquery="1" supportAdvancedDrill="1" xr:uid="{148960CE-41F9-463D-942C-B96C50EB9091}">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Customers].[ID]" caption="ID" attribute="1" defaultMemberUniqueName="[Customers].[ID].[All]" allUniqueName="[Customers].[ID].[All]" dimensionUniqueName="[Customers]" displayFolder="" count="0" memberValueDatatype="20" unbalanced="0"/>
    <cacheHierarchy uniqueName="[Customers].[Last Name]" caption="Last Name" attribute="1" defaultMemberUniqueName="[Customers].[Last Name].[All]" allUniqueName="[Customers].[Last Name].[All]" dimensionUniqueName="[Customers]" displayFolder="" count="0" memberValueDatatype="130" unbalanced="0"/>
    <cacheHierarchy uniqueName="[Customers].[First Name]" caption="First Name" attribute="1" defaultMemberUniqueName="[Customers].[First Name].[All]" allUniqueName="[Customers].[First Name].[All]" dimensionUniqueName="[Customers]" displayFolder="" count="0" memberValueDatatype="130" unbalanced="0"/>
    <cacheHierarchy uniqueName="[Customers].[Address Name]" caption="Address Name" attribute="1" defaultMemberUniqueName="[Customers].[Address Name].[All]" allUniqueName="[Customers].[Address Nam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Container ID]" caption="Product Container ID" attribute="1" defaultMemberUniqueName="[Orders].[Product Container ID].[All]" allUniqueName="[Orders].[Product Container ID].[All]" dimensionUniqueName="[Orders]" displayFolder="" count="0" memberValueDatatype="20" unbalanced="0"/>
    <cacheHierarchy uniqueName="[Orders].[Ship Date]" caption="Ship Date" attribute="1" time="1" defaultMemberUniqueName="[Orders].[Ship Date].[All]" allUniqueName="[Orders].[Ship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Measures].[Sum of Sales]" caption="Sum of Sales" measure="1" displayFolder="" measureGroup="Orders" count="0">
      <extLst>
        <ext xmlns:x15="http://schemas.microsoft.com/office/spreadsheetml/2010/11/main" uri="{B97F6D7D-B522-45F9-BDA1-12C45D357490}">
          <x15:cacheHierarchy aggregatedColumn="8"/>
        </ext>
      </extLst>
    </cacheHierarchy>
    <cacheHierarchy uniqueName="[Measures].[Transaction]" caption="Transaction" measure="1" displayFolder="" measureGroup="Orders" count="0"/>
    <cacheHierarchy uniqueName="[Measures].[SalesPerTransactin]" caption="SalesPerTransactin" measure="1" displayFolder="" measureGroup="Orders" count="0"/>
    <cacheHierarchy uniqueName="[Measures].[__XL_Count Table1]" caption="__XL_Count Table1" measure="1" displayFolder="" measureGroup="Orders" count="0" hidden="1"/>
    <cacheHierarchy uniqueName="[Measures].[__XL_Count Table2]" caption="__XL_Count Table2" measure="1" displayFolder="" measureGroup="Custom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22688462"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n Mihaescu" refreshedDate="45753.780051967595" createdVersion="3" refreshedVersion="7" minRefreshableVersion="3" recordCount="0" supportSubquery="1" supportAdvancedDrill="1" xr:uid="{C1324F44-9EBF-4416-843D-8F641C397803}">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Customers].[ID]" caption="ID" attribute="1" defaultMemberUniqueName="[Customers].[ID].[All]" allUniqueName="[Customers].[ID].[All]" dimensionUniqueName="[Customers]" displayFolder="" count="0" memberValueDatatype="20" unbalanced="0"/>
    <cacheHierarchy uniqueName="[Customers].[Last Name]" caption="Last Name" attribute="1" defaultMemberUniqueName="[Customers].[Last Name].[All]" allUniqueName="[Customers].[Last Name].[All]" dimensionUniqueName="[Customers]" displayFolder="" count="0" memberValueDatatype="130" unbalanced="0"/>
    <cacheHierarchy uniqueName="[Customers].[First Name]" caption="First Name" attribute="1" defaultMemberUniqueName="[Customers].[First Name].[All]" allUniqueName="[Customers].[First Name].[All]" dimensionUniqueName="[Customers]" displayFolder="" count="0" memberValueDatatype="130" unbalanced="0"/>
    <cacheHierarchy uniqueName="[Customers].[Address Name]" caption="Address Name" attribute="1" defaultMemberUniqueName="[Customers].[Address Name].[All]" allUniqueName="[Customers].[Address Nam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Container ID]" caption="Product Container ID" attribute="1" defaultMemberUniqueName="[Orders].[Product Container ID].[All]" allUniqueName="[Orders].[Product Container ID].[All]" dimensionUniqueName="[Orders]" displayFolder="" count="0" memberValueDatatype="20" unbalanced="0"/>
    <cacheHierarchy uniqueName="[Orders].[Ship Date]" caption="Ship Date" attribute="1" time="1" defaultMemberUniqueName="[Orders].[Ship Date].[All]" allUniqueName="[Orders].[Ship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Measures].[Sum of Sales]" caption="Sum of Sales" measure="1" displayFolder="" measureGroup="Orders" count="0">
      <extLst>
        <ext xmlns:x15="http://schemas.microsoft.com/office/spreadsheetml/2010/11/main" uri="{B97F6D7D-B522-45F9-BDA1-12C45D357490}">
          <x15:cacheHierarchy aggregatedColumn="8"/>
        </ext>
      </extLst>
    </cacheHierarchy>
    <cacheHierarchy uniqueName="[Measures].[Transaction]" caption="Transaction" measure="1" displayFolder="" measureGroup="Orders" count="0"/>
    <cacheHierarchy uniqueName="[Measures].[SalesPerTransactin]" caption="SalesPerTransactin" measure="1" displayFolder="" measureGroup="Orders" count="0"/>
    <cacheHierarchy uniqueName="[Measures].[__XL_Count Table1]" caption="__XL_Count Table1" measure="1" displayFolder="" measureGroup="Orders" count="0" hidden="1"/>
    <cacheHierarchy uniqueName="[Measures].[__XL_Count Table2]" caption="__XL_Count Table2" measure="1" displayFolder="" measureGroup="Custom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73525882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04A25E-6806-4485-B36D-B9EE3C6ADE0B}" name="PivotTable1" cacheId="70" applyNumberFormats="0" applyBorderFormats="0" applyFontFormats="0" applyPatternFormats="0" applyAlignmentFormats="0" applyWidthHeightFormats="1" dataCaption="Values" tag="b7a0bc43-2a13-4a6e-9cd5-68b0d92c245d" updatedVersion="7" minRefreshableVersion="5" useAutoFormatting="1" itemPrintTitles="1" createdVersion="5" indent="0" outline="1" outlineData="1" multipleFieldFilters="0">
  <location ref="B3:Q17" firstHeaderRow="1" firstDataRow="3" firstDataCol="1"/>
  <pivotFields count="5">
    <pivotField axis="axisRow" allDrilled="1" subtotalTop="0" showAll="0" dataSourceSort="1" defaultSubtotal="0" defaultAttributeDrillState="1">
      <items count="11">
        <item x="0"/>
        <item x="1"/>
        <item x="2"/>
        <item x="3"/>
        <item x="4"/>
        <item x="5"/>
        <item x="6"/>
        <item x="7"/>
        <item x="8"/>
        <item x="9"/>
        <item x="10"/>
      </items>
    </pivotField>
    <pivotField axis="axisCol"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s>
  <rowFields count="1">
    <field x="0"/>
  </rowFields>
  <rowItems count="12">
    <i>
      <x/>
    </i>
    <i>
      <x v="1"/>
    </i>
    <i>
      <x v="2"/>
    </i>
    <i>
      <x v="3"/>
    </i>
    <i>
      <x v="4"/>
    </i>
    <i>
      <x v="5"/>
    </i>
    <i>
      <x v="6"/>
    </i>
    <i>
      <x v="7"/>
    </i>
    <i>
      <x v="8"/>
    </i>
    <i>
      <x v="9"/>
    </i>
    <i>
      <x v="10"/>
    </i>
    <i t="grand">
      <x/>
    </i>
  </rowItems>
  <colFields count="2">
    <field x="1"/>
    <field x="-2"/>
  </colFields>
  <colItems count="15">
    <i>
      <x/>
      <x/>
    </i>
    <i r="1" i="1">
      <x v="1"/>
    </i>
    <i r="1" i="2">
      <x v="2"/>
    </i>
    <i>
      <x v="1"/>
      <x/>
    </i>
    <i r="1" i="1">
      <x v="1"/>
    </i>
    <i r="1" i="2">
      <x v="2"/>
    </i>
    <i>
      <x v="2"/>
      <x/>
    </i>
    <i r="1" i="1">
      <x v="1"/>
    </i>
    <i r="1" i="2">
      <x v="2"/>
    </i>
    <i>
      <x v="3"/>
      <x/>
    </i>
    <i r="1" i="1">
      <x v="1"/>
    </i>
    <i r="1" i="2">
      <x v="2"/>
    </i>
    <i t="grand">
      <x/>
    </i>
    <i t="grand" i="1">
      <x/>
    </i>
    <i t="grand" i="2">
      <x/>
    </i>
  </colItems>
  <dataFields count="3">
    <dataField name="Sum of Sales" fld="2" baseField="0" baseItem="6" numFmtId="166"/>
    <dataField fld="3" subtotal="count" baseField="0" baseItem="0"/>
    <dataField fld="4" subtotal="count" baseField="0" baseItem="0"/>
  </dataField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0" showRowHeaders="1" showColHeaders="1" showRowStripes="0" showColStripes="0" showLastColumn="1"/>
  <rowHierarchiesUsage count="1">
    <rowHierarchyUsage hierarchyUsage="9"/>
  </rowHierarchiesUsage>
  <colHierarchiesUsage count="2">
    <colHierarchyUsage hierarchyUsage="17"/>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11D450E-375E-46C7-B11D-4307EA155D78}" sourceName="[Orders].[Country]">
  <pivotTables>
    <pivotTable tabId="3" name="PivotTable1"/>
  </pivotTables>
  <data>
    <olap pivotCacheId="1522688462">
      <levels count="2">
        <level uniqueName="[Orders].[Country].[(All)]" sourceCaption="(All)" count="0"/>
        <level uniqueName="[Orders].[Country].[Country]" sourceCaption="Country" count="11">
          <ranges>
            <range startItem="0">
              <i n="[Orders].[Country].&amp;[Australia]" c="Australia"/>
              <i n="[Orders].[Country].&amp;[Canada]" c="Canada"/>
              <i n="[Orders].[Country].&amp;[China]" c="China"/>
              <i n="[Orders].[Country].&amp;[France]" c="France"/>
              <i n="[Orders].[Country].&amp;[Germany]" c="Germany"/>
              <i n="[Orders].[Country].&amp;[Greece]" c="Greece"/>
              <i n="[Orders].[Country].&amp;[India]" c="India"/>
              <i n="[Orders].[Country].&amp;[Japan]" c="Japan"/>
              <i n="[Orders].[Country].&amp;[Spain]" c="Spain"/>
              <i n="[Orders].[Country].&amp;[UK]" c="UK"/>
              <i n="[Orders].[Country].&amp;[US]" c="US"/>
            </range>
          </ranges>
        </level>
      </levels>
      <selections count="1">
        <selection n="[Orders].[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6AA22ED-7531-485B-8492-741D00694810}" cache="Slicer_Country" caption="Country" columnCount="4" level="1" style="SlicerStyleDark5"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95C048-7420-4E96-A695-8C8E449440EF}" name="Table1" displayName="Table1" ref="A1:M194" totalsRowShown="0" headerRowDxfId="8" dataDxfId="9" headerRowBorderDxfId="24" tableBorderDxfId="25" totalsRowBorderDxfId="23">
  <autoFilter ref="A1:M194" xr:uid="{8495C048-7420-4E96-A695-8C8E449440EF}"/>
  <tableColumns count="13">
    <tableColumn id="1" xr3:uid="{3CE790BB-1FCC-4F75-91D0-6C0743A25979}" name="Order ID" dataDxfId="22"/>
    <tableColumn id="2" xr3:uid="{6FCFEC74-0ED1-47B3-9250-5A282A34C879}" name="Order Date" dataDxfId="21" dataCellStyle="Comma"/>
    <tableColumn id="3" xr3:uid="{20298B23-7C6F-4E68-9CC5-9009CF65099F}" name="Order Priority" dataDxfId="20"/>
    <tableColumn id="4" xr3:uid="{3071BD10-AB5E-4362-BE71-E75BEA22E0C6}" name="Order Quantity" dataDxfId="19"/>
    <tableColumn id="5" xr3:uid="{F5612FAE-BB64-49EC-A2C8-815EE2D57CB5}" name="Sales" dataDxfId="18"/>
    <tableColumn id="6" xr3:uid="{302B6CEA-F6FA-4E9E-B7BA-E5E75D59CC7E}" name="Country" dataDxfId="17"/>
    <tableColumn id="7" xr3:uid="{499D8022-09A9-4544-84C6-2360A75D3D01}" name="Customer ID" dataDxfId="16"/>
    <tableColumn id="8" xr3:uid="{204DB736-DCE5-4CA2-A2E1-26B9796B40FF}" name="Customer Segment" dataDxfId="15"/>
    <tableColumn id="9" xr3:uid="{F645DC0F-C6F7-49DD-8774-F1F34F072182}" name="Product Category" dataDxfId="14"/>
    <tableColumn id="10" xr3:uid="{2FEC12AE-972D-4469-B443-328967852D06}" name="Product Sub-Category" dataDxfId="13"/>
    <tableColumn id="11" xr3:uid="{DBD001E3-DFEA-4667-99A3-147EA7E4D60F}" name="Product Name" dataDxfId="12"/>
    <tableColumn id="12" xr3:uid="{10B90AEB-D9F7-4F2D-AD1A-9F78F2FEDB7F}" name="Product Container ID" dataDxfId="11"/>
    <tableColumn id="13" xr3:uid="{E7C2D5FB-A994-438D-BAFE-FC3AE35DA47E}" name="Ship Date" dataDxfId="10">
      <calculatedColumnFormula>B2+7</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C5B3CA-DED2-43FC-97B4-BCCD7A576A20}" name="Table2" displayName="Table2" ref="A1:D12" totalsRowShown="0" headerRowDxfId="0" headerRowBorderDxfId="6" tableBorderDxfId="7" totalsRowBorderDxfId="5" headerRowCellStyle="Normal 2">
  <autoFilter ref="A1:D12" xr:uid="{C8C5B3CA-DED2-43FC-97B4-BCCD7A576A20}"/>
  <tableColumns count="4">
    <tableColumn id="1" xr3:uid="{8A57A4CC-CC3E-4CBC-9D30-B614B6E26C3E}" name="ID" dataDxfId="4" dataCellStyle="Normal 2"/>
    <tableColumn id="2" xr3:uid="{7C04D56C-4E20-40FB-8D1B-E391DF20CF22}" name="Last Name" dataDxfId="3" dataCellStyle="Normal 2"/>
    <tableColumn id="3" xr3:uid="{35D0BDF7-E90E-480B-B3DA-70C844684659}" name="First Name" dataDxfId="2" dataCellStyle="Normal 2"/>
    <tableColumn id="4" xr3:uid="{9BE506CD-B381-4869-B150-19BD12A41C96}" name="Address Name" dataDxfId="1"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44B9E1F-EBDA-44BA-B38B-6ABCCC25BAE9}" sourceName="[Orders].[Order Date]">
  <pivotTables>
    <pivotTable tabId="3" name="PivotTable1"/>
  </pivotTables>
  <state minimalRefreshVersion="6" lastRefreshVersion="6" pivotCacheId="1735258823" filterType="unknown">
    <bounds startDate="2011-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60AF88D-DC8B-482A-BCE1-A827C36239CC}" cache="Timeline_Order_Date" caption="Order Date" level="0" selectionLevel="0" scrollPosition="2011-01-01T00:00:00" style="TimeSlicerStyleDark5"/>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A360D-AF5E-4AE2-95B5-5238E9EBD0AC}">
  <dimension ref="B3:Q17"/>
  <sheetViews>
    <sheetView tabSelected="1" workbookViewId="0">
      <selection activeCell="H44" sqref="H44"/>
    </sheetView>
  </sheetViews>
  <sheetFormatPr defaultRowHeight="12.75" x14ac:dyDescent="0.2"/>
  <cols>
    <col min="2" max="2" width="15.140625" bestFit="1" customWidth="1"/>
    <col min="3" max="3" width="18.28515625" bestFit="1" customWidth="1"/>
    <col min="4" max="4" width="13" bestFit="1" customWidth="1"/>
    <col min="5" max="5" width="21.140625" bestFit="1" customWidth="1"/>
    <col min="6" max="6" width="14.42578125" bestFit="1" customWidth="1"/>
    <col min="7" max="7" width="13" bestFit="1" customWidth="1"/>
    <col min="8" max="8" width="21.140625" bestFit="1" customWidth="1"/>
    <col min="9" max="9" width="14.42578125" bestFit="1" customWidth="1"/>
    <col min="10" max="10" width="13" bestFit="1" customWidth="1"/>
    <col min="11" max="11" width="21.140625" bestFit="1" customWidth="1"/>
    <col min="12" max="12" width="14.42578125" bestFit="1" customWidth="1"/>
    <col min="13" max="13" width="13" bestFit="1" customWidth="1"/>
    <col min="14" max="14" width="21.140625" bestFit="1" customWidth="1"/>
    <col min="15" max="15" width="20.28515625" bestFit="1" customWidth="1"/>
    <col min="16" max="16" width="19" bestFit="1" customWidth="1"/>
    <col min="17" max="17" width="27.140625" bestFit="1" customWidth="1"/>
  </cols>
  <sheetData>
    <row r="3" spans="2:17" x14ac:dyDescent="0.2">
      <c r="C3" s="30" t="s">
        <v>271</v>
      </c>
    </row>
    <row r="4" spans="2:17" x14ac:dyDescent="0.2">
      <c r="C4">
        <v>2011</v>
      </c>
      <c r="F4">
        <v>2012</v>
      </c>
      <c r="I4">
        <v>2013</v>
      </c>
      <c r="L4">
        <v>2014</v>
      </c>
      <c r="O4" t="s">
        <v>273</v>
      </c>
      <c r="P4" t="s">
        <v>274</v>
      </c>
      <c r="Q4" t="s">
        <v>276</v>
      </c>
    </row>
    <row r="5" spans="2:17" x14ac:dyDescent="0.2">
      <c r="B5" s="30" t="s">
        <v>269</v>
      </c>
      <c r="C5" t="s">
        <v>272</v>
      </c>
      <c r="D5" t="s">
        <v>275</v>
      </c>
      <c r="E5" t="s">
        <v>277</v>
      </c>
      <c r="F5" t="s">
        <v>272</v>
      </c>
      <c r="G5" t="s">
        <v>275</v>
      </c>
      <c r="H5" t="s">
        <v>277</v>
      </c>
      <c r="I5" t="s">
        <v>272</v>
      </c>
      <c r="J5" t="s">
        <v>275</v>
      </c>
      <c r="K5" t="s">
        <v>277</v>
      </c>
      <c r="L5" t="s">
        <v>272</v>
      </c>
      <c r="M5" t="s">
        <v>275</v>
      </c>
      <c r="N5" t="s">
        <v>277</v>
      </c>
    </row>
    <row r="6" spans="2:17" x14ac:dyDescent="0.2">
      <c r="B6" s="31" t="s">
        <v>103</v>
      </c>
      <c r="C6" s="34">
        <v>435.24</v>
      </c>
      <c r="D6" s="32">
        <v>1</v>
      </c>
      <c r="E6" s="33">
        <v>435.24</v>
      </c>
      <c r="F6" s="34">
        <v>618.9</v>
      </c>
      <c r="G6" s="32">
        <v>1</v>
      </c>
      <c r="H6" s="33">
        <v>618.9</v>
      </c>
      <c r="I6" s="34">
        <v>43121.119500000001</v>
      </c>
      <c r="J6" s="32">
        <v>7</v>
      </c>
      <c r="K6" s="33">
        <v>6160.1599285714283</v>
      </c>
      <c r="L6" s="34"/>
      <c r="M6" s="32"/>
      <c r="N6" s="33"/>
      <c r="O6" s="34">
        <v>44175.259500000007</v>
      </c>
      <c r="P6" s="32">
        <v>9</v>
      </c>
      <c r="Q6" s="33">
        <v>4908.3621666666677</v>
      </c>
    </row>
    <row r="7" spans="2:17" x14ac:dyDescent="0.2">
      <c r="B7" s="31" t="s">
        <v>52</v>
      </c>
      <c r="C7" s="34">
        <v>11421.64</v>
      </c>
      <c r="D7" s="32">
        <v>9</v>
      </c>
      <c r="E7" s="33">
        <v>1269.0711111111111</v>
      </c>
      <c r="F7" s="34"/>
      <c r="G7" s="32"/>
      <c r="H7" s="33"/>
      <c r="I7" s="34">
        <v>8298.1899999999987</v>
      </c>
      <c r="J7" s="32">
        <v>8</v>
      </c>
      <c r="K7" s="33">
        <v>1037.2737499999998</v>
      </c>
      <c r="L7" s="34">
        <v>25220.546000000002</v>
      </c>
      <c r="M7" s="32">
        <v>14</v>
      </c>
      <c r="N7" s="33">
        <v>1801.4675714285715</v>
      </c>
      <c r="O7" s="34">
        <v>44940.376000000004</v>
      </c>
      <c r="P7" s="32">
        <v>31</v>
      </c>
      <c r="Q7" s="33">
        <v>1449.6895483870969</v>
      </c>
    </row>
    <row r="8" spans="2:17" x14ac:dyDescent="0.2">
      <c r="B8" s="31" t="s">
        <v>22</v>
      </c>
      <c r="C8" s="34">
        <v>3625.5700000000006</v>
      </c>
      <c r="D8" s="32">
        <v>7</v>
      </c>
      <c r="E8" s="33">
        <v>517.93857142857155</v>
      </c>
      <c r="F8" s="34">
        <v>42.66</v>
      </c>
      <c r="G8" s="32">
        <v>1</v>
      </c>
      <c r="H8" s="33">
        <v>42.66</v>
      </c>
      <c r="I8" s="34">
        <v>5970.66</v>
      </c>
      <c r="J8" s="32">
        <v>2</v>
      </c>
      <c r="K8" s="33">
        <v>2985.33</v>
      </c>
      <c r="L8" s="34">
        <v>16171.38</v>
      </c>
      <c r="M8" s="32">
        <v>8</v>
      </c>
      <c r="N8" s="33">
        <v>2021.4224999999999</v>
      </c>
      <c r="O8" s="34">
        <v>25810.27</v>
      </c>
      <c r="P8" s="32">
        <v>18</v>
      </c>
      <c r="Q8" s="33">
        <v>1433.903888888889</v>
      </c>
    </row>
    <row r="9" spans="2:17" x14ac:dyDescent="0.2">
      <c r="B9" s="31" t="s">
        <v>41</v>
      </c>
      <c r="C9" s="34">
        <v>35567.609500000006</v>
      </c>
      <c r="D9" s="32">
        <v>10</v>
      </c>
      <c r="E9" s="33">
        <v>3556.7609500000008</v>
      </c>
      <c r="F9" s="34">
        <v>20996.692499999997</v>
      </c>
      <c r="G9" s="32">
        <v>8</v>
      </c>
      <c r="H9" s="33">
        <v>2624.5865624999997</v>
      </c>
      <c r="I9" s="34">
        <v>239.03</v>
      </c>
      <c r="J9" s="32">
        <v>1</v>
      </c>
      <c r="K9" s="33">
        <v>239.03</v>
      </c>
      <c r="L9" s="34">
        <v>769.36999999999989</v>
      </c>
      <c r="M9" s="32">
        <v>3</v>
      </c>
      <c r="N9" s="33">
        <v>256.45666666666665</v>
      </c>
      <c r="O9" s="34">
        <v>57572.702000000005</v>
      </c>
      <c r="P9" s="32">
        <v>22</v>
      </c>
      <c r="Q9" s="33">
        <v>2616.9410000000003</v>
      </c>
    </row>
    <row r="10" spans="2:17" x14ac:dyDescent="0.2">
      <c r="B10" s="31" t="s">
        <v>143</v>
      </c>
      <c r="C10" s="34"/>
      <c r="D10" s="32"/>
      <c r="E10" s="33"/>
      <c r="F10" s="34">
        <v>10308.61</v>
      </c>
      <c r="G10" s="32">
        <v>3</v>
      </c>
      <c r="H10" s="33">
        <v>3436.2033333333334</v>
      </c>
      <c r="I10" s="34">
        <v>3095.9184999999998</v>
      </c>
      <c r="J10" s="32">
        <v>6</v>
      </c>
      <c r="K10" s="33">
        <v>515.98641666666663</v>
      </c>
      <c r="L10" s="34">
        <v>32822.619999999995</v>
      </c>
      <c r="M10" s="32">
        <v>4</v>
      </c>
      <c r="N10" s="33">
        <v>8205.6549999999988</v>
      </c>
      <c r="O10" s="34">
        <v>46227.148499999996</v>
      </c>
      <c r="P10" s="32">
        <v>13</v>
      </c>
      <c r="Q10" s="33">
        <v>3555.9344999999998</v>
      </c>
    </row>
    <row r="11" spans="2:17" x14ac:dyDescent="0.2">
      <c r="B11" s="31" t="s">
        <v>26</v>
      </c>
      <c r="C11" s="34">
        <v>19815.84</v>
      </c>
      <c r="D11" s="32">
        <v>10</v>
      </c>
      <c r="E11" s="33">
        <v>1981.5840000000001</v>
      </c>
      <c r="F11" s="34">
        <v>5404.0139999999992</v>
      </c>
      <c r="G11" s="32">
        <v>3</v>
      </c>
      <c r="H11" s="33">
        <v>1801.3379999999997</v>
      </c>
      <c r="I11" s="34">
        <v>3922.54</v>
      </c>
      <c r="J11" s="32">
        <v>3</v>
      </c>
      <c r="K11" s="33">
        <v>1307.5133333333333</v>
      </c>
      <c r="L11" s="34">
        <v>1227.7</v>
      </c>
      <c r="M11" s="32">
        <v>3</v>
      </c>
      <c r="N11" s="33">
        <v>409.23333333333335</v>
      </c>
      <c r="O11" s="34">
        <v>30370.094000000001</v>
      </c>
      <c r="P11" s="32">
        <v>19</v>
      </c>
      <c r="Q11" s="33">
        <v>1598.4260000000002</v>
      </c>
    </row>
    <row r="12" spans="2:17" x14ac:dyDescent="0.2">
      <c r="B12" s="31" t="s">
        <v>66</v>
      </c>
      <c r="C12" s="34">
        <v>3398.1914999999999</v>
      </c>
      <c r="D12" s="32">
        <v>5</v>
      </c>
      <c r="E12" s="33">
        <v>679.63829999999996</v>
      </c>
      <c r="F12" s="34"/>
      <c r="G12" s="32"/>
      <c r="H12" s="33"/>
      <c r="I12" s="34">
        <v>16355.675999999999</v>
      </c>
      <c r="J12" s="32">
        <v>3</v>
      </c>
      <c r="K12" s="33">
        <v>5451.8919999999998</v>
      </c>
      <c r="L12" s="34">
        <v>1125.114</v>
      </c>
      <c r="M12" s="32">
        <v>2</v>
      </c>
      <c r="N12" s="33">
        <v>562.55700000000002</v>
      </c>
      <c r="O12" s="34">
        <v>20878.981500000002</v>
      </c>
      <c r="P12" s="32">
        <v>10</v>
      </c>
      <c r="Q12" s="33">
        <v>2087.89815</v>
      </c>
    </row>
    <row r="13" spans="2:17" x14ac:dyDescent="0.2">
      <c r="B13" s="31" t="s">
        <v>123</v>
      </c>
      <c r="C13" s="34"/>
      <c r="D13" s="32"/>
      <c r="E13" s="33"/>
      <c r="F13" s="34">
        <v>3396.7245000000003</v>
      </c>
      <c r="G13" s="32">
        <v>3</v>
      </c>
      <c r="H13" s="33">
        <v>1132.2415000000001</v>
      </c>
      <c r="I13" s="34">
        <v>248.26</v>
      </c>
      <c r="J13" s="32">
        <v>1</v>
      </c>
      <c r="K13" s="33">
        <v>248.26</v>
      </c>
      <c r="L13" s="34">
        <v>12555.22</v>
      </c>
      <c r="M13" s="32">
        <v>4</v>
      </c>
      <c r="N13" s="33">
        <v>3138.8049999999998</v>
      </c>
      <c r="O13" s="34">
        <v>16200.2045</v>
      </c>
      <c r="P13" s="32">
        <v>8</v>
      </c>
      <c r="Q13" s="33">
        <v>2025.0255625</v>
      </c>
    </row>
    <row r="14" spans="2:17" x14ac:dyDescent="0.2">
      <c r="B14" s="31" t="s">
        <v>86</v>
      </c>
      <c r="C14" s="34">
        <v>1397.8814999999997</v>
      </c>
      <c r="D14" s="32">
        <v>2</v>
      </c>
      <c r="E14" s="33">
        <v>698.94074999999987</v>
      </c>
      <c r="F14" s="34"/>
      <c r="G14" s="32"/>
      <c r="H14" s="33"/>
      <c r="I14" s="34">
        <v>10094.52</v>
      </c>
      <c r="J14" s="32">
        <v>2</v>
      </c>
      <c r="K14" s="33">
        <v>5047.26</v>
      </c>
      <c r="L14" s="34">
        <v>2950.01</v>
      </c>
      <c r="M14" s="32">
        <v>3</v>
      </c>
      <c r="N14" s="33">
        <v>983.3366666666667</v>
      </c>
      <c r="O14" s="34">
        <v>14442.4115</v>
      </c>
      <c r="P14" s="32">
        <v>7</v>
      </c>
      <c r="Q14" s="33">
        <v>2063.2016428571428</v>
      </c>
    </row>
    <row r="15" spans="2:17" x14ac:dyDescent="0.2">
      <c r="B15" s="31" t="s">
        <v>79</v>
      </c>
      <c r="C15" s="34">
        <v>33424.913</v>
      </c>
      <c r="D15" s="32">
        <v>16</v>
      </c>
      <c r="E15" s="33">
        <v>2089.0570625</v>
      </c>
      <c r="F15" s="34">
        <v>24855.695</v>
      </c>
      <c r="G15" s="32">
        <v>12</v>
      </c>
      <c r="H15" s="33">
        <v>2071.3079166666666</v>
      </c>
      <c r="I15" s="34">
        <v>513.13</v>
      </c>
      <c r="J15" s="32">
        <v>2</v>
      </c>
      <c r="K15" s="33">
        <v>256.565</v>
      </c>
      <c r="L15" s="34">
        <v>118.97</v>
      </c>
      <c r="M15" s="32">
        <v>1</v>
      </c>
      <c r="N15" s="33">
        <v>118.97</v>
      </c>
      <c r="O15" s="34">
        <v>58912.708000000006</v>
      </c>
      <c r="P15" s="32">
        <v>31</v>
      </c>
      <c r="Q15" s="33">
        <v>1900.4099354838711</v>
      </c>
    </row>
    <row r="16" spans="2:17" x14ac:dyDescent="0.2">
      <c r="B16" s="31" t="s">
        <v>14</v>
      </c>
      <c r="C16" s="34">
        <v>10560.357</v>
      </c>
      <c r="D16" s="32">
        <v>6</v>
      </c>
      <c r="E16" s="33">
        <v>1760.0595000000001</v>
      </c>
      <c r="F16" s="34">
        <v>14749.029499999999</v>
      </c>
      <c r="G16" s="32">
        <v>12</v>
      </c>
      <c r="H16" s="33">
        <v>1229.0857916666666</v>
      </c>
      <c r="I16" s="34">
        <v>760.43</v>
      </c>
      <c r="J16" s="32">
        <v>2</v>
      </c>
      <c r="K16" s="33">
        <v>380.21499999999997</v>
      </c>
      <c r="L16" s="34">
        <v>1211.0369999999998</v>
      </c>
      <c r="M16" s="32">
        <v>5</v>
      </c>
      <c r="N16" s="33">
        <v>242.20739999999995</v>
      </c>
      <c r="O16" s="34">
        <v>27280.853500000008</v>
      </c>
      <c r="P16" s="32">
        <v>25</v>
      </c>
      <c r="Q16" s="33">
        <v>1091.2341400000003</v>
      </c>
    </row>
    <row r="17" spans="2:17" x14ac:dyDescent="0.2">
      <c r="B17" s="31" t="s">
        <v>270</v>
      </c>
      <c r="C17" s="34">
        <v>119647.24250000002</v>
      </c>
      <c r="D17" s="32">
        <v>66</v>
      </c>
      <c r="E17" s="33">
        <v>1812.837007575758</v>
      </c>
      <c r="F17" s="34">
        <v>80372.325500000006</v>
      </c>
      <c r="G17" s="32">
        <v>43</v>
      </c>
      <c r="H17" s="33">
        <v>1869.1238488372094</v>
      </c>
      <c r="I17" s="34">
        <v>92619.473999999958</v>
      </c>
      <c r="J17" s="32">
        <v>37</v>
      </c>
      <c r="K17" s="33">
        <v>2503.2290270270259</v>
      </c>
      <c r="L17" s="34">
        <v>94171.96699999999</v>
      </c>
      <c r="M17" s="32">
        <v>47</v>
      </c>
      <c r="N17" s="33">
        <v>2003.6588723404252</v>
      </c>
      <c r="O17" s="34">
        <v>386811.00899999967</v>
      </c>
      <c r="P17" s="32">
        <v>193</v>
      </c>
      <c r="Q17" s="33">
        <v>2004.2021191709828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94"/>
  <sheetViews>
    <sheetView showGridLines="0" zoomScale="90" zoomScaleNormal="90" workbookViewId="0">
      <pane ySplit="1" topLeftCell="A2" activePane="bottomLeft" state="frozen"/>
      <selection activeCell="L1" sqref="L1"/>
      <selection pane="bottomLeft" activeCell="I197" sqref="I197"/>
    </sheetView>
  </sheetViews>
  <sheetFormatPr defaultRowHeight="12.75" x14ac:dyDescent="0.2"/>
  <cols>
    <col min="1" max="1" width="10.5703125" customWidth="1"/>
    <col min="2" max="2" width="13" style="5" customWidth="1"/>
    <col min="3" max="3" width="15.42578125" customWidth="1"/>
    <col min="4" max="4" width="16.28515625" customWidth="1"/>
    <col min="5" max="5" width="10" bestFit="1" customWidth="1"/>
    <col min="6" max="6" width="10.140625" customWidth="1"/>
    <col min="7" max="7" width="14.28515625" customWidth="1"/>
    <col min="8" max="8" width="20.5703125" customWidth="1"/>
    <col min="9" max="9" width="18.85546875" customWidth="1"/>
    <col min="10" max="10" width="29.42578125" customWidth="1"/>
    <col min="11" max="11" width="57.85546875" customWidth="1"/>
    <col min="12" max="12" width="21.7109375" customWidth="1"/>
    <col min="13" max="13" width="11.7109375" customWidth="1"/>
  </cols>
  <sheetData>
    <row r="1" spans="1:13" s="1" customFormat="1" ht="25.5" customHeight="1" x14ac:dyDescent="0.2">
      <c r="A1" s="12" t="s">
        <v>0</v>
      </c>
      <c r="B1" s="13" t="s">
        <v>1</v>
      </c>
      <c r="C1" s="13" t="s">
        <v>2</v>
      </c>
      <c r="D1" s="14" t="s">
        <v>3</v>
      </c>
      <c r="E1" s="13" t="s">
        <v>4</v>
      </c>
      <c r="F1" s="13" t="s">
        <v>5</v>
      </c>
      <c r="G1" s="13" t="s">
        <v>6</v>
      </c>
      <c r="H1" s="13" t="s">
        <v>7</v>
      </c>
      <c r="I1" s="13" t="s">
        <v>8</v>
      </c>
      <c r="J1" s="13" t="s">
        <v>9</v>
      </c>
      <c r="K1" s="14" t="s">
        <v>10</v>
      </c>
      <c r="L1" s="13" t="s">
        <v>11</v>
      </c>
      <c r="M1" s="15" t="s">
        <v>12</v>
      </c>
    </row>
    <row r="2" spans="1:13" x14ac:dyDescent="0.2">
      <c r="A2" s="10">
        <v>1</v>
      </c>
      <c r="B2" s="3">
        <v>40544</v>
      </c>
      <c r="C2" s="2" t="s">
        <v>13</v>
      </c>
      <c r="D2" s="4">
        <v>10</v>
      </c>
      <c r="E2" s="4">
        <v>66.540000000000006</v>
      </c>
      <c r="F2" s="2" t="s">
        <v>14</v>
      </c>
      <c r="G2" s="2">
        <v>4</v>
      </c>
      <c r="H2" s="2" t="s">
        <v>15</v>
      </c>
      <c r="I2" s="2" t="s">
        <v>16</v>
      </c>
      <c r="J2" s="2" t="s">
        <v>17</v>
      </c>
      <c r="K2" s="4" t="s">
        <v>18</v>
      </c>
      <c r="L2" s="2">
        <v>3</v>
      </c>
      <c r="M2" s="11">
        <f t="shared" ref="M2:M33" si="0">B2+7</f>
        <v>40551</v>
      </c>
    </row>
    <row r="3" spans="1:13" x14ac:dyDescent="0.2">
      <c r="A3" s="10">
        <v>2</v>
      </c>
      <c r="B3" s="3">
        <v>40544</v>
      </c>
      <c r="C3" s="2" t="s">
        <v>13</v>
      </c>
      <c r="D3" s="4">
        <v>21</v>
      </c>
      <c r="E3" s="4">
        <v>845.32</v>
      </c>
      <c r="F3" s="2" t="s">
        <v>14</v>
      </c>
      <c r="G3" s="2">
        <v>4</v>
      </c>
      <c r="H3" s="2" t="s">
        <v>15</v>
      </c>
      <c r="I3" s="2" t="s">
        <v>19</v>
      </c>
      <c r="J3" s="2" t="s">
        <v>20</v>
      </c>
      <c r="K3" s="4" t="s">
        <v>21</v>
      </c>
      <c r="L3" s="2">
        <v>1</v>
      </c>
      <c r="M3" s="11">
        <f t="shared" si="0"/>
        <v>40551</v>
      </c>
    </row>
    <row r="4" spans="1:13" x14ac:dyDescent="0.2">
      <c r="A4" s="10">
        <v>3</v>
      </c>
      <c r="B4" s="3">
        <v>40570</v>
      </c>
      <c r="C4" s="2" t="s">
        <v>13</v>
      </c>
      <c r="D4" s="4">
        <v>42</v>
      </c>
      <c r="E4" s="4">
        <v>283.58</v>
      </c>
      <c r="F4" s="2" t="s">
        <v>22</v>
      </c>
      <c r="G4" s="2">
        <v>7</v>
      </c>
      <c r="H4" s="2" t="s">
        <v>15</v>
      </c>
      <c r="I4" s="2" t="s">
        <v>23</v>
      </c>
      <c r="J4" s="2" t="s">
        <v>24</v>
      </c>
      <c r="K4" s="4" t="s">
        <v>25</v>
      </c>
      <c r="L4" s="2">
        <v>4</v>
      </c>
      <c r="M4" s="11">
        <f t="shared" si="0"/>
        <v>40577</v>
      </c>
    </row>
    <row r="5" spans="1:13" x14ac:dyDescent="0.2">
      <c r="A5" s="10">
        <v>4</v>
      </c>
      <c r="B5" s="3">
        <v>40570</v>
      </c>
      <c r="C5" s="2" t="s">
        <v>13</v>
      </c>
      <c r="D5" s="4">
        <v>39</v>
      </c>
      <c r="E5" s="4">
        <v>5403.37</v>
      </c>
      <c r="F5" s="2" t="s">
        <v>26</v>
      </c>
      <c r="G5" s="2">
        <v>1</v>
      </c>
      <c r="H5" s="2" t="s">
        <v>15</v>
      </c>
      <c r="I5" s="2" t="s">
        <v>16</v>
      </c>
      <c r="J5" s="2" t="s">
        <v>27</v>
      </c>
      <c r="K5" s="4" t="s">
        <v>28</v>
      </c>
      <c r="L5" s="2">
        <v>7</v>
      </c>
      <c r="M5" s="11">
        <f t="shared" si="0"/>
        <v>40577</v>
      </c>
    </row>
    <row r="6" spans="1:13" x14ac:dyDescent="0.2">
      <c r="A6" s="10">
        <v>5</v>
      </c>
      <c r="B6" s="3">
        <v>40570</v>
      </c>
      <c r="C6" s="2" t="s">
        <v>13</v>
      </c>
      <c r="D6" s="4">
        <v>35</v>
      </c>
      <c r="E6" s="4">
        <v>82.15</v>
      </c>
      <c r="F6" s="2" t="s">
        <v>26</v>
      </c>
      <c r="G6" s="2">
        <v>1</v>
      </c>
      <c r="H6" s="2" t="s">
        <v>15</v>
      </c>
      <c r="I6" s="2" t="s">
        <v>19</v>
      </c>
      <c r="J6" s="2" t="s">
        <v>29</v>
      </c>
      <c r="K6" s="4" t="s">
        <v>30</v>
      </c>
      <c r="L6" s="2">
        <v>6</v>
      </c>
      <c r="M6" s="11">
        <f t="shared" si="0"/>
        <v>40577</v>
      </c>
    </row>
    <row r="7" spans="1:13" x14ac:dyDescent="0.2">
      <c r="A7" s="10">
        <v>6</v>
      </c>
      <c r="B7" s="3">
        <v>40611</v>
      </c>
      <c r="C7" s="2" t="s">
        <v>31</v>
      </c>
      <c r="D7" s="4">
        <v>33</v>
      </c>
      <c r="E7" s="4">
        <v>511.83</v>
      </c>
      <c r="F7" s="2" t="s">
        <v>26</v>
      </c>
      <c r="G7" s="2">
        <v>1</v>
      </c>
      <c r="H7" s="2" t="s">
        <v>32</v>
      </c>
      <c r="I7" s="2" t="s">
        <v>19</v>
      </c>
      <c r="J7" s="2" t="s">
        <v>33</v>
      </c>
      <c r="K7" s="4" t="s">
        <v>34</v>
      </c>
      <c r="L7" s="2">
        <v>7</v>
      </c>
      <c r="M7" s="11">
        <f t="shared" si="0"/>
        <v>40618</v>
      </c>
    </row>
    <row r="8" spans="1:13" x14ac:dyDescent="0.2">
      <c r="A8" s="10">
        <v>7</v>
      </c>
      <c r="B8" s="3">
        <v>40611</v>
      </c>
      <c r="C8" s="2" t="s">
        <v>31</v>
      </c>
      <c r="D8" s="4">
        <v>38</v>
      </c>
      <c r="E8" s="4">
        <v>184.99</v>
      </c>
      <c r="F8" s="2" t="s">
        <v>26</v>
      </c>
      <c r="G8" s="2">
        <v>1</v>
      </c>
      <c r="H8" s="2" t="s">
        <v>32</v>
      </c>
      <c r="I8" s="2" t="s">
        <v>16</v>
      </c>
      <c r="J8" s="2" t="s">
        <v>17</v>
      </c>
      <c r="K8" s="4" t="s">
        <v>35</v>
      </c>
      <c r="L8" s="2">
        <v>1</v>
      </c>
      <c r="M8" s="11">
        <f t="shared" si="0"/>
        <v>40618</v>
      </c>
    </row>
    <row r="9" spans="1:13" x14ac:dyDescent="0.2">
      <c r="A9" s="10">
        <v>8</v>
      </c>
      <c r="B9" s="3">
        <v>40619</v>
      </c>
      <c r="C9" s="2" t="s">
        <v>36</v>
      </c>
      <c r="D9" s="4">
        <v>18</v>
      </c>
      <c r="E9" s="4">
        <v>4605.3599999999997</v>
      </c>
      <c r="F9" s="2" t="s">
        <v>26</v>
      </c>
      <c r="G9" s="2">
        <v>1</v>
      </c>
      <c r="H9" s="2" t="s">
        <v>32</v>
      </c>
      <c r="I9" s="2" t="s">
        <v>23</v>
      </c>
      <c r="J9" s="2" t="s">
        <v>37</v>
      </c>
      <c r="K9" s="4" t="s">
        <v>38</v>
      </c>
      <c r="L9" s="2">
        <v>3</v>
      </c>
      <c r="M9" s="11">
        <f t="shared" si="0"/>
        <v>40626</v>
      </c>
    </row>
    <row r="10" spans="1:13" x14ac:dyDescent="0.2">
      <c r="A10" s="10">
        <v>9</v>
      </c>
      <c r="B10" s="3">
        <v>40619</v>
      </c>
      <c r="C10" s="2" t="s">
        <v>36</v>
      </c>
      <c r="D10" s="4">
        <v>42</v>
      </c>
      <c r="E10" s="4">
        <v>1753.51</v>
      </c>
      <c r="F10" s="2" t="s">
        <v>26</v>
      </c>
      <c r="G10" s="2">
        <v>1</v>
      </c>
      <c r="H10" s="2" t="s">
        <v>32</v>
      </c>
      <c r="I10" s="2" t="s">
        <v>23</v>
      </c>
      <c r="J10" s="2" t="s">
        <v>24</v>
      </c>
      <c r="K10" s="4" t="s">
        <v>39</v>
      </c>
      <c r="L10" s="2">
        <v>1</v>
      </c>
      <c r="M10" s="11">
        <f t="shared" si="0"/>
        <v>40626</v>
      </c>
    </row>
    <row r="11" spans="1:13" x14ac:dyDescent="0.2">
      <c r="A11" s="10">
        <v>10</v>
      </c>
      <c r="B11" s="3">
        <v>40626</v>
      </c>
      <c r="C11" s="2" t="s">
        <v>40</v>
      </c>
      <c r="D11" s="4">
        <v>21</v>
      </c>
      <c r="E11" s="4">
        <v>2781.82</v>
      </c>
      <c r="F11" s="2" t="s">
        <v>41</v>
      </c>
      <c r="G11" s="2">
        <v>8</v>
      </c>
      <c r="H11" s="2" t="s">
        <v>32</v>
      </c>
      <c r="I11" s="2" t="s">
        <v>19</v>
      </c>
      <c r="J11" s="2" t="s">
        <v>42</v>
      </c>
      <c r="K11" s="4" t="s">
        <v>43</v>
      </c>
      <c r="L11" s="2">
        <v>4</v>
      </c>
      <c r="M11" s="11">
        <f t="shared" si="0"/>
        <v>40633</v>
      </c>
    </row>
    <row r="12" spans="1:13" x14ac:dyDescent="0.2">
      <c r="A12" s="10">
        <v>11</v>
      </c>
      <c r="B12" s="3">
        <v>40643</v>
      </c>
      <c r="C12" s="2" t="s">
        <v>13</v>
      </c>
      <c r="D12" s="4">
        <v>30</v>
      </c>
      <c r="E12" s="4">
        <v>501.32</v>
      </c>
      <c r="F12" s="2" t="s">
        <v>22</v>
      </c>
      <c r="G12" s="2">
        <v>7</v>
      </c>
      <c r="H12" s="2" t="s">
        <v>44</v>
      </c>
      <c r="I12" s="2" t="s">
        <v>19</v>
      </c>
      <c r="J12" s="2" t="s">
        <v>33</v>
      </c>
      <c r="K12" s="4" t="s">
        <v>34</v>
      </c>
      <c r="L12" s="2">
        <v>3</v>
      </c>
      <c r="M12" s="11">
        <f t="shared" si="0"/>
        <v>40650</v>
      </c>
    </row>
    <row r="13" spans="1:13" x14ac:dyDescent="0.2">
      <c r="A13" s="10">
        <v>12</v>
      </c>
      <c r="B13" s="3">
        <v>40643</v>
      </c>
      <c r="C13" s="2" t="s">
        <v>13</v>
      </c>
      <c r="D13" s="4">
        <v>23</v>
      </c>
      <c r="E13" s="4">
        <v>275.16000000000003</v>
      </c>
      <c r="F13" s="2" t="s">
        <v>22</v>
      </c>
      <c r="G13" s="2">
        <v>7</v>
      </c>
      <c r="H13" s="2" t="s">
        <v>44</v>
      </c>
      <c r="I13" s="2" t="s">
        <v>19</v>
      </c>
      <c r="J13" s="2" t="s">
        <v>20</v>
      </c>
      <c r="K13" s="4" t="s">
        <v>45</v>
      </c>
      <c r="L13" s="2">
        <v>2</v>
      </c>
      <c r="M13" s="11">
        <f t="shared" si="0"/>
        <v>40650</v>
      </c>
    </row>
    <row r="14" spans="1:13" x14ac:dyDescent="0.2">
      <c r="A14" s="10">
        <v>13</v>
      </c>
      <c r="B14" s="3">
        <v>40643</v>
      </c>
      <c r="C14" s="2" t="s">
        <v>13</v>
      </c>
      <c r="D14" s="4">
        <v>37</v>
      </c>
      <c r="E14" s="4">
        <v>1302.99</v>
      </c>
      <c r="F14" s="2" t="s">
        <v>22</v>
      </c>
      <c r="G14" s="2">
        <v>7</v>
      </c>
      <c r="H14" s="2" t="s">
        <v>44</v>
      </c>
      <c r="I14" s="2" t="s">
        <v>19</v>
      </c>
      <c r="J14" s="2" t="s">
        <v>20</v>
      </c>
      <c r="K14" s="4" t="s">
        <v>46</v>
      </c>
      <c r="L14" s="2">
        <v>5</v>
      </c>
      <c r="M14" s="11">
        <f t="shared" si="0"/>
        <v>40650</v>
      </c>
    </row>
    <row r="15" spans="1:13" x14ac:dyDescent="0.2">
      <c r="A15" s="10">
        <v>14</v>
      </c>
      <c r="B15" s="3">
        <v>40644</v>
      </c>
      <c r="C15" s="2" t="s">
        <v>40</v>
      </c>
      <c r="D15" s="4">
        <v>36</v>
      </c>
      <c r="E15" s="4">
        <v>1837.44</v>
      </c>
      <c r="F15" s="2" t="s">
        <v>26</v>
      </c>
      <c r="G15" s="2">
        <v>1</v>
      </c>
      <c r="H15" s="2" t="s">
        <v>15</v>
      </c>
      <c r="I15" s="2" t="s">
        <v>23</v>
      </c>
      <c r="J15" s="2" t="s">
        <v>47</v>
      </c>
      <c r="K15" s="4" t="s">
        <v>48</v>
      </c>
      <c r="L15" s="2">
        <v>4</v>
      </c>
      <c r="M15" s="11">
        <f t="shared" si="0"/>
        <v>40651</v>
      </c>
    </row>
    <row r="16" spans="1:13" x14ac:dyDescent="0.2">
      <c r="A16" s="10">
        <v>15</v>
      </c>
      <c r="B16" s="3">
        <v>40644</v>
      </c>
      <c r="C16" s="2" t="s">
        <v>40</v>
      </c>
      <c r="D16" s="4">
        <v>36</v>
      </c>
      <c r="E16" s="4">
        <v>3722.29</v>
      </c>
      <c r="F16" s="2" t="s">
        <v>14</v>
      </c>
      <c r="G16" s="2">
        <v>4</v>
      </c>
      <c r="H16" s="2" t="s">
        <v>15</v>
      </c>
      <c r="I16" s="2" t="s">
        <v>23</v>
      </c>
      <c r="J16" s="2" t="s">
        <v>24</v>
      </c>
      <c r="K16" s="4" t="s">
        <v>49</v>
      </c>
      <c r="L16" s="2">
        <v>7</v>
      </c>
      <c r="M16" s="11">
        <f t="shared" si="0"/>
        <v>40651</v>
      </c>
    </row>
    <row r="17" spans="1:13" x14ac:dyDescent="0.2">
      <c r="A17" s="10">
        <v>16</v>
      </c>
      <c r="B17" s="3">
        <v>40644</v>
      </c>
      <c r="C17" s="2" t="s">
        <v>40</v>
      </c>
      <c r="D17" s="4">
        <v>4</v>
      </c>
      <c r="E17" s="4">
        <v>28.05</v>
      </c>
      <c r="F17" s="2" t="s">
        <v>14</v>
      </c>
      <c r="G17" s="2">
        <v>4</v>
      </c>
      <c r="H17" s="2" t="s">
        <v>15</v>
      </c>
      <c r="I17" s="2" t="s">
        <v>19</v>
      </c>
      <c r="J17" s="2" t="s">
        <v>20</v>
      </c>
      <c r="K17" s="4" t="s">
        <v>50</v>
      </c>
      <c r="L17" s="2">
        <v>3</v>
      </c>
      <c r="M17" s="11">
        <f t="shared" si="0"/>
        <v>40651</v>
      </c>
    </row>
    <row r="18" spans="1:13" x14ac:dyDescent="0.2">
      <c r="A18" s="10">
        <v>17</v>
      </c>
      <c r="B18" s="3">
        <v>40669</v>
      </c>
      <c r="C18" s="2" t="s">
        <v>40</v>
      </c>
      <c r="D18" s="4">
        <v>23</v>
      </c>
      <c r="E18" s="4">
        <v>67.239999999999995</v>
      </c>
      <c r="F18" s="2" t="s">
        <v>26</v>
      </c>
      <c r="G18" s="2">
        <v>1</v>
      </c>
      <c r="H18" s="2" t="s">
        <v>15</v>
      </c>
      <c r="I18" s="2" t="s">
        <v>19</v>
      </c>
      <c r="J18" s="2" t="s">
        <v>29</v>
      </c>
      <c r="K18" s="4" t="s">
        <v>51</v>
      </c>
      <c r="L18" s="2">
        <v>1</v>
      </c>
      <c r="M18" s="11">
        <f t="shared" si="0"/>
        <v>40676</v>
      </c>
    </row>
    <row r="19" spans="1:13" x14ac:dyDescent="0.2">
      <c r="A19" s="10">
        <v>18</v>
      </c>
      <c r="B19" s="3">
        <v>40680</v>
      </c>
      <c r="C19" s="2" t="s">
        <v>40</v>
      </c>
      <c r="D19" s="4">
        <v>5</v>
      </c>
      <c r="E19" s="4">
        <v>24.16</v>
      </c>
      <c r="F19" s="2" t="s">
        <v>52</v>
      </c>
      <c r="G19" s="2">
        <v>10</v>
      </c>
      <c r="H19" s="2" t="s">
        <v>53</v>
      </c>
      <c r="I19" s="2" t="s">
        <v>19</v>
      </c>
      <c r="J19" s="2" t="s">
        <v>33</v>
      </c>
      <c r="K19" s="4" t="s">
        <v>54</v>
      </c>
      <c r="L19" s="2">
        <v>7</v>
      </c>
      <c r="M19" s="11">
        <f t="shared" si="0"/>
        <v>40687</v>
      </c>
    </row>
    <row r="20" spans="1:13" x14ac:dyDescent="0.2">
      <c r="A20" s="10">
        <v>19</v>
      </c>
      <c r="B20" s="3">
        <v>40680</v>
      </c>
      <c r="C20" s="2" t="s">
        <v>40</v>
      </c>
      <c r="D20" s="4">
        <v>41</v>
      </c>
      <c r="E20" s="4">
        <v>270.83999999999997</v>
      </c>
      <c r="F20" s="2" t="s">
        <v>52</v>
      </c>
      <c r="G20" s="2">
        <v>10</v>
      </c>
      <c r="H20" s="2" t="s">
        <v>53</v>
      </c>
      <c r="I20" s="2" t="s">
        <v>19</v>
      </c>
      <c r="J20" s="2" t="s">
        <v>20</v>
      </c>
      <c r="K20" s="4" t="s">
        <v>55</v>
      </c>
      <c r="L20" s="2">
        <v>5</v>
      </c>
      <c r="M20" s="11">
        <f t="shared" si="0"/>
        <v>40687</v>
      </c>
    </row>
    <row r="21" spans="1:13" x14ac:dyDescent="0.2">
      <c r="A21" s="10">
        <v>20</v>
      </c>
      <c r="B21" s="3">
        <v>40680</v>
      </c>
      <c r="C21" s="2" t="s">
        <v>40</v>
      </c>
      <c r="D21" s="4">
        <v>35</v>
      </c>
      <c r="E21" s="4">
        <v>3389.93</v>
      </c>
      <c r="F21" s="2" t="s">
        <v>52</v>
      </c>
      <c r="G21" s="2">
        <v>10</v>
      </c>
      <c r="H21" s="2" t="s">
        <v>53</v>
      </c>
      <c r="I21" s="2" t="s">
        <v>23</v>
      </c>
      <c r="J21" s="2" t="s">
        <v>24</v>
      </c>
      <c r="K21" s="4" t="s">
        <v>56</v>
      </c>
      <c r="L21" s="2">
        <v>1</v>
      </c>
      <c r="M21" s="11">
        <f t="shared" si="0"/>
        <v>40687</v>
      </c>
    </row>
    <row r="22" spans="1:13" x14ac:dyDescent="0.2">
      <c r="A22" s="10">
        <v>21</v>
      </c>
      <c r="B22" s="3">
        <v>40680</v>
      </c>
      <c r="C22" s="2" t="s">
        <v>40</v>
      </c>
      <c r="D22" s="4">
        <v>42</v>
      </c>
      <c r="E22" s="4">
        <v>266.36</v>
      </c>
      <c r="F22" s="2" t="s">
        <v>52</v>
      </c>
      <c r="G22" s="2">
        <v>10</v>
      </c>
      <c r="H22" s="2" t="s">
        <v>53</v>
      </c>
      <c r="I22" s="2" t="s">
        <v>19</v>
      </c>
      <c r="J22" s="2" t="s">
        <v>20</v>
      </c>
      <c r="K22" s="4" t="s">
        <v>57</v>
      </c>
      <c r="L22" s="2">
        <v>4</v>
      </c>
      <c r="M22" s="11">
        <f t="shared" si="0"/>
        <v>40687</v>
      </c>
    </row>
    <row r="23" spans="1:13" x14ac:dyDescent="0.2">
      <c r="A23" s="10">
        <v>22</v>
      </c>
      <c r="B23" s="3">
        <v>40680</v>
      </c>
      <c r="C23" s="2" t="s">
        <v>40</v>
      </c>
      <c r="D23" s="4">
        <v>46</v>
      </c>
      <c r="E23" s="4">
        <v>89.41</v>
      </c>
      <c r="F23" s="2" t="s">
        <v>52</v>
      </c>
      <c r="G23" s="2">
        <v>10</v>
      </c>
      <c r="H23" s="2" t="s">
        <v>53</v>
      </c>
      <c r="I23" s="2" t="s">
        <v>19</v>
      </c>
      <c r="J23" s="2" t="s">
        <v>58</v>
      </c>
      <c r="K23" s="4" t="s">
        <v>59</v>
      </c>
      <c r="L23" s="2">
        <v>4</v>
      </c>
      <c r="M23" s="11">
        <f t="shared" si="0"/>
        <v>40687</v>
      </c>
    </row>
    <row r="24" spans="1:13" x14ac:dyDescent="0.2">
      <c r="A24" s="10">
        <v>23</v>
      </c>
      <c r="B24" s="3">
        <v>40690</v>
      </c>
      <c r="C24" s="2" t="s">
        <v>31</v>
      </c>
      <c r="D24" s="4">
        <v>25</v>
      </c>
      <c r="E24" s="4">
        <v>854.88</v>
      </c>
      <c r="F24" s="2" t="s">
        <v>52</v>
      </c>
      <c r="G24" s="2">
        <v>10</v>
      </c>
      <c r="H24" s="2" t="s">
        <v>32</v>
      </c>
      <c r="I24" s="2" t="s">
        <v>23</v>
      </c>
      <c r="J24" s="2" t="s">
        <v>24</v>
      </c>
      <c r="K24" s="4" t="s">
        <v>60</v>
      </c>
      <c r="L24" s="2">
        <v>4</v>
      </c>
      <c r="M24" s="11">
        <f t="shared" si="0"/>
        <v>40697</v>
      </c>
    </row>
    <row r="25" spans="1:13" x14ac:dyDescent="0.2">
      <c r="A25" s="10">
        <v>24</v>
      </c>
      <c r="B25" s="3">
        <v>40690</v>
      </c>
      <c r="C25" s="2" t="s">
        <v>31</v>
      </c>
      <c r="D25" s="4">
        <v>46</v>
      </c>
      <c r="E25" s="4">
        <v>80.27</v>
      </c>
      <c r="F25" s="2" t="s">
        <v>52</v>
      </c>
      <c r="G25" s="2">
        <v>10</v>
      </c>
      <c r="H25" s="2" t="s">
        <v>32</v>
      </c>
      <c r="I25" s="2" t="s">
        <v>19</v>
      </c>
      <c r="J25" s="2" t="s">
        <v>29</v>
      </c>
      <c r="K25" s="4" t="s">
        <v>61</v>
      </c>
      <c r="L25" s="2">
        <v>2</v>
      </c>
      <c r="M25" s="11">
        <f t="shared" si="0"/>
        <v>40697</v>
      </c>
    </row>
    <row r="26" spans="1:13" x14ac:dyDescent="0.2">
      <c r="A26" s="10">
        <v>25</v>
      </c>
      <c r="B26" s="3">
        <v>40691</v>
      </c>
      <c r="C26" s="2" t="s">
        <v>13</v>
      </c>
      <c r="D26" s="4">
        <v>5</v>
      </c>
      <c r="E26" s="4">
        <v>14.76</v>
      </c>
      <c r="F26" s="2" t="s">
        <v>22</v>
      </c>
      <c r="G26" s="2">
        <v>7</v>
      </c>
      <c r="H26" s="2" t="s">
        <v>32</v>
      </c>
      <c r="I26" s="2" t="s">
        <v>19</v>
      </c>
      <c r="J26" s="2" t="s">
        <v>62</v>
      </c>
      <c r="K26" s="4" t="s">
        <v>63</v>
      </c>
      <c r="L26" s="2">
        <v>1</v>
      </c>
      <c r="M26" s="11">
        <f t="shared" si="0"/>
        <v>40698</v>
      </c>
    </row>
    <row r="27" spans="1:13" x14ac:dyDescent="0.2">
      <c r="A27" s="10">
        <v>26</v>
      </c>
      <c r="B27" s="3">
        <v>40693</v>
      </c>
      <c r="C27" s="2" t="s">
        <v>64</v>
      </c>
      <c r="D27" s="4">
        <v>46</v>
      </c>
      <c r="E27" s="4">
        <v>1815.49</v>
      </c>
      <c r="F27" s="2" t="s">
        <v>26</v>
      </c>
      <c r="G27" s="2">
        <v>1</v>
      </c>
      <c r="H27" s="2" t="s">
        <v>15</v>
      </c>
      <c r="I27" s="2" t="s">
        <v>23</v>
      </c>
      <c r="J27" s="2" t="s">
        <v>24</v>
      </c>
      <c r="K27" s="4" t="s">
        <v>65</v>
      </c>
      <c r="L27" s="2">
        <v>1</v>
      </c>
      <c r="M27" s="11">
        <f t="shared" si="0"/>
        <v>40700</v>
      </c>
    </row>
    <row r="28" spans="1:13" x14ac:dyDescent="0.2">
      <c r="A28" s="10">
        <v>27</v>
      </c>
      <c r="B28" s="3">
        <v>40701</v>
      </c>
      <c r="C28" s="2" t="s">
        <v>36</v>
      </c>
      <c r="D28" s="4">
        <v>48</v>
      </c>
      <c r="E28" s="4">
        <v>207.08</v>
      </c>
      <c r="F28" s="2" t="s">
        <v>66</v>
      </c>
      <c r="G28" s="2">
        <v>5</v>
      </c>
      <c r="H28" s="2" t="s">
        <v>32</v>
      </c>
      <c r="I28" s="2" t="s">
        <v>19</v>
      </c>
      <c r="J28" s="2" t="s">
        <v>20</v>
      </c>
      <c r="K28" s="4" t="s">
        <v>67</v>
      </c>
      <c r="L28" s="2">
        <v>3</v>
      </c>
      <c r="M28" s="11">
        <f t="shared" si="0"/>
        <v>40708</v>
      </c>
    </row>
    <row r="29" spans="1:13" x14ac:dyDescent="0.2">
      <c r="A29" s="10">
        <v>28</v>
      </c>
      <c r="B29" s="3">
        <v>40701</v>
      </c>
      <c r="C29" s="2" t="s">
        <v>36</v>
      </c>
      <c r="D29" s="4">
        <v>8</v>
      </c>
      <c r="E29" s="4">
        <v>234.28</v>
      </c>
      <c r="F29" s="2" t="s">
        <v>66</v>
      </c>
      <c r="G29" s="2">
        <v>5</v>
      </c>
      <c r="H29" s="2" t="s">
        <v>32</v>
      </c>
      <c r="I29" s="2" t="s">
        <v>19</v>
      </c>
      <c r="J29" s="2" t="s">
        <v>42</v>
      </c>
      <c r="K29" s="4" t="s">
        <v>68</v>
      </c>
      <c r="L29" s="2">
        <v>1</v>
      </c>
      <c r="M29" s="11">
        <f t="shared" si="0"/>
        <v>40708</v>
      </c>
    </row>
    <row r="30" spans="1:13" x14ac:dyDescent="0.2">
      <c r="A30" s="10">
        <v>29</v>
      </c>
      <c r="B30" s="3">
        <v>40701</v>
      </c>
      <c r="C30" s="2" t="s">
        <v>36</v>
      </c>
      <c r="D30" s="4">
        <v>41</v>
      </c>
      <c r="E30" s="4">
        <v>1779.8914999999997</v>
      </c>
      <c r="F30" s="2" t="s">
        <v>66</v>
      </c>
      <c r="G30" s="2">
        <v>5</v>
      </c>
      <c r="H30" s="2" t="s">
        <v>32</v>
      </c>
      <c r="I30" s="2" t="s">
        <v>16</v>
      </c>
      <c r="J30" s="2" t="s">
        <v>69</v>
      </c>
      <c r="K30" s="4" t="s">
        <v>70</v>
      </c>
      <c r="L30" s="2">
        <v>5</v>
      </c>
      <c r="M30" s="11">
        <f t="shared" si="0"/>
        <v>40708</v>
      </c>
    </row>
    <row r="31" spans="1:13" x14ac:dyDescent="0.2">
      <c r="A31" s="10">
        <v>30</v>
      </c>
      <c r="B31" s="3">
        <v>40711</v>
      </c>
      <c r="C31" s="2" t="s">
        <v>40</v>
      </c>
      <c r="D31" s="4">
        <v>12</v>
      </c>
      <c r="E31" s="4">
        <v>93.54</v>
      </c>
      <c r="F31" s="2" t="s">
        <v>41</v>
      </c>
      <c r="G31" s="2">
        <v>8</v>
      </c>
      <c r="H31" s="2" t="s">
        <v>32</v>
      </c>
      <c r="I31" s="2" t="s">
        <v>19</v>
      </c>
      <c r="J31" s="2" t="s">
        <v>33</v>
      </c>
      <c r="K31" s="4" t="s">
        <v>71</v>
      </c>
      <c r="L31" s="2">
        <v>6</v>
      </c>
      <c r="M31" s="11">
        <f t="shared" si="0"/>
        <v>40718</v>
      </c>
    </row>
    <row r="32" spans="1:13" x14ac:dyDescent="0.2">
      <c r="A32" s="10">
        <v>31</v>
      </c>
      <c r="B32" s="3">
        <v>40711</v>
      </c>
      <c r="C32" s="2" t="s">
        <v>40</v>
      </c>
      <c r="D32" s="4">
        <v>22</v>
      </c>
      <c r="E32" s="4">
        <v>905.08</v>
      </c>
      <c r="F32" s="2" t="s">
        <v>41</v>
      </c>
      <c r="G32" s="2">
        <v>8</v>
      </c>
      <c r="H32" s="2" t="s">
        <v>32</v>
      </c>
      <c r="I32" s="2" t="s">
        <v>19</v>
      </c>
      <c r="J32" s="2" t="s">
        <v>42</v>
      </c>
      <c r="K32" s="4" t="s">
        <v>72</v>
      </c>
      <c r="L32" s="2">
        <v>7</v>
      </c>
      <c r="M32" s="11">
        <f t="shared" si="0"/>
        <v>40718</v>
      </c>
    </row>
    <row r="33" spans="1:13" x14ac:dyDescent="0.2">
      <c r="A33" s="10">
        <v>32</v>
      </c>
      <c r="B33" s="3">
        <v>40728</v>
      </c>
      <c r="C33" s="2" t="s">
        <v>40</v>
      </c>
      <c r="D33" s="4">
        <v>6</v>
      </c>
      <c r="E33" s="4">
        <v>965.69</v>
      </c>
      <c r="F33" s="2" t="s">
        <v>22</v>
      </c>
      <c r="G33" s="2">
        <v>7</v>
      </c>
      <c r="H33" s="2" t="s">
        <v>32</v>
      </c>
      <c r="I33" s="2" t="s">
        <v>23</v>
      </c>
      <c r="J33" s="2" t="s">
        <v>73</v>
      </c>
      <c r="K33" s="4" t="s">
        <v>74</v>
      </c>
      <c r="L33" s="2">
        <v>3</v>
      </c>
      <c r="M33" s="11">
        <f t="shared" si="0"/>
        <v>40735</v>
      </c>
    </row>
    <row r="34" spans="1:13" x14ac:dyDescent="0.2">
      <c r="A34" s="10">
        <v>33</v>
      </c>
      <c r="B34" s="3">
        <v>40732</v>
      </c>
      <c r="C34" s="2" t="s">
        <v>13</v>
      </c>
      <c r="D34" s="4">
        <v>7</v>
      </c>
      <c r="E34" s="4">
        <v>59.38</v>
      </c>
      <c r="F34" s="2" t="s">
        <v>41</v>
      </c>
      <c r="G34" s="2">
        <v>8</v>
      </c>
      <c r="H34" s="2" t="s">
        <v>15</v>
      </c>
      <c r="I34" s="2" t="s">
        <v>19</v>
      </c>
      <c r="J34" s="2" t="s">
        <v>33</v>
      </c>
      <c r="K34" s="4" t="s">
        <v>75</v>
      </c>
      <c r="L34" s="2">
        <v>6</v>
      </c>
      <c r="M34" s="11">
        <f t="shared" ref="M34:M65" si="1">B34+7</f>
        <v>40739</v>
      </c>
    </row>
    <row r="35" spans="1:13" x14ac:dyDescent="0.2">
      <c r="A35" s="10">
        <v>34</v>
      </c>
      <c r="B35" s="3">
        <v>40734</v>
      </c>
      <c r="C35" s="2" t="s">
        <v>40</v>
      </c>
      <c r="D35" s="4">
        <v>30</v>
      </c>
      <c r="E35" s="4">
        <v>4965.7594999999992</v>
      </c>
      <c r="F35" s="2" t="s">
        <v>41</v>
      </c>
      <c r="G35" s="2">
        <v>8</v>
      </c>
      <c r="H35" s="2" t="s">
        <v>32</v>
      </c>
      <c r="I35" s="2" t="s">
        <v>16</v>
      </c>
      <c r="J35" s="2" t="s">
        <v>69</v>
      </c>
      <c r="K35" s="4" t="s">
        <v>76</v>
      </c>
      <c r="L35" s="2">
        <v>4</v>
      </c>
      <c r="M35" s="11">
        <f t="shared" si="1"/>
        <v>40741</v>
      </c>
    </row>
    <row r="36" spans="1:13" x14ac:dyDescent="0.2">
      <c r="A36" s="10">
        <v>35</v>
      </c>
      <c r="B36" s="3">
        <v>40743</v>
      </c>
      <c r="C36" s="2" t="s">
        <v>36</v>
      </c>
      <c r="D36" s="4">
        <v>39</v>
      </c>
      <c r="E36" s="4">
        <v>3554.46</v>
      </c>
      <c r="F36" s="2" t="s">
        <v>26</v>
      </c>
      <c r="G36" s="2">
        <v>1</v>
      </c>
      <c r="H36" s="2" t="s">
        <v>32</v>
      </c>
      <c r="I36" s="2" t="s">
        <v>23</v>
      </c>
      <c r="J36" s="2" t="s">
        <v>37</v>
      </c>
      <c r="K36" s="4" t="s">
        <v>77</v>
      </c>
      <c r="L36" s="2">
        <v>2</v>
      </c>
      <c r="M36" s="11">
        <f t="shared" si="1"/>
        <v>40750</v>
      </c>
    </row>
    <row r="37" spans="1:13" x14ac:dyDescent="0.2">
      <c r="A37" s="10">
        <v>36</v>
      </c>
      <c r="B37" s="3">
        <v>40762</v>
      </c>
      <c r="C37" s="2" t="s">
        <v>31</v>
      </c>
      <c r="D37" s="4">
        <v>22</v>
      </c>
      <c r="E37" s="4">
        <v>6396.2</v>
      </c>
      <c r="F37" s="2" t="s">
        <v>52</v>
      </c>
      <c r="G37" s="2">
        <v>10</v>
      </c>
      <c r="H37" s="2" t="s">
        <v>32</v>
      </c>
      <c r="I37" s="2" t="s">
        <v>23</v>
      </c>
      <c r="J37" s="2" t="s">
        <v>37</v>
      </c>
      <c r="K37" s="4" t="s">
        <v>78</v>
      </c>
      <c r="L37" s="2">
        <v>7</v>
      </c>
      <c r="M37" s="11">
        <f t="shared" si="1"/>
        <v>40769</v>
      </c>
    </row>
    <row r="38" spans="1:13" x14ac:dyDescent="0.2">
      <c r="A38" s="10">
        <v>37</v>
      </c>
      <c r="B38" s="3">
        <v>40768</v>
      </c>
      <c r="C38" s="2" t="s">
        <v>64</v>
      </c>
      <c r="D38" s="4">
        <v>44</v>
      </c>
      <c r="E38" s="4">
        <v>176.26</v>
      </c>
      <c r="F38" s="2" t="s">
        <v>79</v>
      </c>
      <c r="G38" s="2">
        <v>11</v>
      </c>
      <c r="H38" s="2" t="s">
        <v>32</v>
      </c>
      <c r="I38" s="2" t="s">
        <v>19</v>
      </c>
      <c r="J38" s="2" t="s">
        <v>62</v>
      </c>
      <c r="K38" s="4" t="s">
        <v>80</v>
      </c>
      <c r="L38" s="2">
        <v>4</v>
      </c>
      <c r="M38" s="11">
        <f t="shared" si="1"/>
        <v>40775</v>
      </c>
    </row>
    <row r="39" spans="1:13" x14ac:dyDescent="0.2">
      <c r="A39" s="10">
        <v>38</v>
      </c>
      <c r="B39" s="3">
        <v>40771</v>
      </c>
      <c r="C39" s="2" t="s">
        <v>40</v>
      </c>
      <c r="D39" s="4">
        <v>32</v>
      </c>
      <c r="E39" s="4">
        <v>4655.07</v>
      </c>
      <c r="F39" s="2" t="s">
        <v>79</v>
      </c>
      <c r="G39" s="2">
        <v>11</v>
      </c>
      <c r="H39" s="2" t="s">
        <v>32</v>
      </c>
      <c r="I39" s="2" t="s">
        <v>23</v>
      </c>
      <c r="J39" s="2" t="s">
        <v>47</v>
      </c>
      <c r="K39" s="4" t="s">
        <v>81</v>
      </c>
      <c r="L39" s="2">
        <v>1</v>
      </c>
      <c r="M39" s="11">
        <f t="shared" si="1"/>
        <v>40778</v>
      </c>
    </row>
    <row r="40" spans="1:13" x14ac:dyDescent="0.2">
      <c r="A40" s="10">
        <v>39</v>
      </c>
      <c r="B40" s="3">
        <v>40771</v>
      </c>
      <c r="C40" s="2" t="s">
        <v>40</v>
      </c>
      <c r="D40" s="4">
        <v>44</v>
      </c>
      <c r="E40" s="4">
        <v>10087.6</v>
      </c>
      <c r="F40" s="2" t="s">
        <v>79</v>
      </c>
      <c r="G40" s="2">
        <v>11</v>
      </c>
      <c r="H40" s="2" t="s">
        <v>32</v>
      </c>
      <c r="I40" s="2" t="s">
        <v>23</v>
      </c>
      <c r="J40" s="2" t="s">
        <v>37</v>
      </c>
      <c r="K40" s="4" t="s">
        <v>82</v>
      </c>
      <c r="L40" s="2">
        <v>6</v>
      </c>
      <c r="M40" s="11">
        <f t="shared" si="1"/>
        <v>40778</v>
      </c>
    </row>
    <row r="41" spans="1:13" x14ac:dyDescent="0.2">
      <c r="A41" s="10">
        <v>40</v>
      </c>
      <c r="B41" s="3">
        <v>40771</v>
      </c>
      <c r="C41" s="2" t="s">
        <v>40</v>
      </c>
      <c r="D41" s="4">
        <v>34</v>
      </c>
      <c r="E41" s="4">
        <v>1608.08</v>
      </c>
      <c r="F41" s="2" t="s">
        <v>79</v>
      </c>
      <c r="G41" s="2">
        <v>11</v>
      </c>
      <c r="H41" s="2" t="s">
        <v>32</v>
      </c>
      <c r="I41" s="2" t="s">
        <v>16</v>
      </c>
      <c r="J41" s="2" t="s">
        <v>17</v>
      </c>
      <c r="K41" s="4" t="s">
        <v>83</v>
      </c>
      <c r="L41" s="2">
        <v>2</v>
      </c>
      <c r="M41" s="11">
        <f t="shared" si="1"/>
        <v>40778</v>
      </c>
    </row>
    <row r="42" spans="1:13" x14ac:dyDescent="0.2">
      <c r="A42" s="10">
        <v>41</v>
      </c>
      <c r="B42" s="3">
        <v>40774</v>
      </c>
      <c r="C42" s="2" t="s">
        <v>13</v>
      </c>
      <c r="D42" s="4">
        <v>20</v>
      </c>
      <c r="E42" s="4">
        <v>400.57</v>
      </c>
      <c r="F42" s="2" t="s">
        <v>79</v>
      </c>
      <c r="G42" s="2">
        <v>11</v>
      </c>
      <c r="H42" s="2" t="s">
        <v>44</v>
      </c>
      <c r="I42" s="2" t="s">
        <v>19</v>
      </c>
      <c r="J42" s="2" t="s">
        <v>20</v>
      </c>
      <c r="K42" s="4" t="s">
        <v>84</v>
      </c>
      <c r="L42" s="2">
        <v>2</v>
      </c>
      <c r="M42" s="11">
        <f t="shared" si="1"/>
        <v>40781</v>
      </c>
    </row>
    <row r="43" spans="1:13" x14ac:dyDescent="0.2">
      <c r="A43" s="10">
        <v>42</v>
      </c>
      <c r="B43" s="3">
        <v>40783</v>
      </c>
      <c r="C43" s="2" t="s">
        <v>40</v>
      </c>
      <c r="D43" s="4">
        <v>4</v>
      </c>
      <c r="E43" s="4">
        <v>1266.72</v>
      </c>
      <c r="F43" s="2" t="s">
        <v>79</v>
      </c>
      <c r="G43" s="2">
        <v>11</v>
      </c>
      <c r="H43" s="2" t="s">
        <v>32</v>
      </c>
      <c r="I43" s="2" t="s">
        <v>23</v>
      </c>
      <c r="J43" s="2" t="s">
        <v>37</v>
      </c>
      <c r="K43" s="4" t="s">
        <v>85</v>
      </c>
      <c r="L43" s="2">
        <v>4</v>
      </c>
      <c r="M43" s="11">
        <f t="shared" si="1"/>
        <v>40790</v>
      </c>
    </row>
    <row r="44" spans="1:13" x14ac:dyDescent="0.2">
      <c r="A44" s="10">
        <v>43</v>
      </c>
      <c r="B44" s="3">
        <v>40786</v>
      </c>
      <c r="C44" s="2" t="s">
        <v>40</v>
      </c>
      <c r="D44" s="4">
        <v>11</v>
      </c>
      <c r="E44" s="4">
        <v>1210.0514999999998</v>
      </c>
      <c r="F44" s="2" t="s">
        <v>86</v>
      </c>
      <c r="G44" s="2">
        <v>3</v>
      </c>
      <c r="H44" s="2" t="s">
        <v>15</v>
      </c>
      <c r="I44" s="2" t="s">
        <v>16</v>
      </c>
      <c r="J44" s="2" t="s">
        <v>69</v>
      </c>
      <c r="K44" s="4" t="s">
        <v>87</v>
      </c>
      <c r="L44" s="2">
        <v>6</v>
      </c>
      <c r="M44" s="11">
        <f t="shared" si="1"/>
        <v>40793</v>
      </c>
    </row>
    <row r="45" spans="1:13" x14ac:dyDescent="0.2">
      <c r="A45" s="10">
        <v>44</v>
      </c>
      <c r="B45" s="3">
        <v>40786</v>
      </c>
      <c r="C45" s="2" t="s">
        <v>40</v>
      </c>
      <c r="D45" s="4">
        <v>50</v>
      </c>
      <c r="E45" s="4">
        <v>187.83</v>
      </c>
      <c r="F45" s="2" t="s">
        <v>86</v>
      </c>
      <c r="G45" s="2">
        <v>3</v>
      </c>
      <c r="H45" s="2" t="s">
        <v>15</v>
      </c>
      <c r="I45" s="2" t="s">
        <v>19</v>
      </c>
      <c r="J45" s="2" t="s">
        <v>62</v>
      </c>
      <c r="K45" s="4" t="s">
        <v>88</v>
      </c>
      <c r="L45" s="2">
        <v>5</v>
      </c>
      <c r="M45" s="11">
        <f t="shared" si="1"/>
        <v>40793</v>
      </c>
    </row>
    <row r="46" spans="1:13" x14ac:dyDescent="0.2">
      <c r="A46" s="10">
        <v>45</v>
      </c>
      <c r="B46" s="3">
        <v>40786</v>
      </c>
      <c r="C46" s="2" t="s">
        <v>40</v>
      </c>
      <c r="D46" s="4">
        <v>3</v>
      </c>
      <c r="E46" s="4">
        <v>49.59</v>
      </c>
      <c r="F46" s="2" t="s">
        <v>52</v>
      </c>
      <c r="G46" s="2">
        <v>10</v>
      </c>
      <c r="H46" s="2" t="s">
        <v>15</v>
      </c>
      <c r="I46" s="2" t="s">
        <v>19</v>
      </c>
      <c r="J46" s="2" t="s">
        <v>20</v>
      </c>
      <c r="K46" s="4" t="s">
        <v>89</v>
      </c>
      <c r="L46" s="2">
        <v>2</v>
      </c>
      <c r="M46" s="11">
        <f t="shared" si="1"/>
        <v>40793</v>
      </c>
    </row>
    <row r="47" spans="1:13" x14ac:dyDescent="0.2">
      <c r="A47" s="10">
        <v>46</v>
      </c>
      <c r="B47" s="3">
        <v>40786</v>
      </c>
      <c r="C47" s="2" t="s">
        <v>40</v>
      </c>
      <c r="D47" s="4">
        <v>30</v>
      </c>
      <c r="E47" s="4">
        <v>4253.009</v>
      </c>
      <c r="F47" s="2" t="s">
        <v>79</v>
      </c>
      <c r="G47" s="2">
        <v>11</v>
      </c>
      <c r="H47" s="2" t="s">
        <v>15</v>
      </c>
      <c r="I47" s="2" t="s">
        <v>16</v>
      </c>
      <c r="J47" s="2" t="s">
        <v>69</v>
      </c>
      <c r="K47" s="4" t="s">
        <v>90</v>
      </c>
      <c r="L47" s="2">
        <v>2</v>
      </c>
      <c r="M47" s="11">
        <f t="shared" si="1"/>
        <v>40793</v>
      </c>
    </row>
    <row r="48" spans="1:13" x14ac:dyDescent="0.2">
      <c r="A48" s="10">
        <v>47</v>
      </c>
      <c r="B48" s="3">
        <v>40791</v>
      </c>
      <c r="C48" s="2" t="s">
        <v>31</v>
      </c>
      <c r="D48" s="4">
        <v>30</v>
      </c>
      <c r="E48" s="4">
        <v>387</v>
      </c>
      <c r="F48" s="2" t="s">
        <v>66</v>
      </c>
      <c r="G48" s="2">
        <v>5</v>
      </c>
      <c r="H48" s="2" t="s">
        <v>15</v>
      </c>
      <c r="I48" s="2" t="s">
        <v>19</v>
      </c>
      <c r="J48" s="2" t="s">
        <v>42</v>
      </c>
      <c r="K48" s="4" t="s">
        <v>91</v>
      </c>
      <c r="L48" s="2">
        <v>7</v>
      </c>
      <c r="M48" s="11">
        <f t="shared" si="1"/>
        <v>40798</v>
      </c>
    </row>
    <row r="49" spans="1:13" x14ac:dyDescent="0.2">
      <c r="A49" s="10">
        <v>48</v>
      </c>
      <c r="B49" s="3">
        <v>40796</v>
      </c>
      <c r="C49" s="2" t="s">
        <v>31</v>
      </c>
      <c r="D49" s="4">
        <v>6</v>
      </c>
      <c r="E49" s="4">
        <v>209</v>
      </c>
      <c r="F49" s="2" t="s">
        <v>41</v>
      </c>
      <c r="G49" s="2">
        <v>8</v>
      </c>
      <c r="H49" s="2" t="s">
        <v>44</v>
      </c>
      <c r="I49" s="2" t="s">
        <v>19</v>
      </c>
      <c r="J49" s="2" t="s">
        <v>20</v>
      </c>
      <c r="K49" s="4" t="s">
        <v>92</v>
      </c>
      <c r="L49" s="2">
        <v>4</v>
      </c>
      <c r="M49" s="11">
        <f t="shared" si="1"/>
        <v>40803</v>
      </c>
    </row>
    <row r="50" spans="1:13" x14ac:dyDescent="0.2">
      <c r="A50" s="10">
        <v>49</v>
      </c>
      <c r="B50" s="3">
        <v>40800</v>
      </c>
      <c r="C50" s="2" t="s">
        <v>13</v>
      </c>
      <c r="D50" s="4">
        <v>4</v>
      </c>
      <c r="E50" s="4">
        <v>5472.12</v>
      </c>
      <c r="F50" s="2" t="s">
        <v>14</v>
      </c>
      <c r="G50" s="2">
        <v>4</v>
      </c>
      <c r="H50" s="2" t="s">
        <v>15</v>
      </c>
      <c r="I50" s="2" t="s">
        <v>16</v>
      </c>
      <c r="J50" s="2" t="s">
        <v>27</v>
      </c>
      <c r="K50" s="4" t="s">
        <v>93</v>
      </c>
      <c r="L50" s="2">
        <v>4</v>
      </c>
      <c r="M50" s="11">
        <f t="shared" si="1"/>
        <v>40807</v>
      </c>
    </row>
    <row r="51" spans="1:13" x14ac:dyDescent="0.2">
      <c r="A51" s="10">
        <v>50</v>
      </c>
      <c r="B51" s="3">
        <v>40803</v>
      </c>
      <c r="C51" s="2" t="s">
        <v>64</v>
      </c>
      <c r="D51" s="4">
        <v>31</v>
      </c>
      <c r="E51" s="4">
        <v>789.94</v>
      </c>
      <c r="F51" s="2" t="s">
        <v>66</v>
      </c>
      <c r="G51" s="2">
        <v>5</v>
      </c>
      <c r="H51" s="2" t="s">
        <v>15</v>
      </c>
      <c r="I51" s="2" t="s">
        <v>23</v>
      </c>
      <c r="J51" s="2" t="s">
        <v>37</v>
      </c>
      <c r="K51" s="4" t="s">
        <v>94</v>
      </c>
      <c r="L51" s="2">
        <v>2</v>
      </c>
      <c r="M51" s="11">
        <f t="shared" si="1"/>
        <v>40810</v>
      </c>
    </row>
    <row r="52" spans="1:13" x14ac:dyDescent="0.2">
      <c r="A52" s="10">
        <v>51</v>
      </c>
      <c r="B52" s="3">
        <v>40815</v>
      </c>
      <c r="C52" s="2" t="s">
        <v>36</v>
      </c>
      <c r="D52" s="4">
        <v>19</v>
      </c>
      <c r="E52" s="4">
        <v>368.04</v>
      </c>
      <c r="F52" s="2" t="s">
        <v>79</v>
      </c>
      <c r="G52" s="2">
        <v>11</v>
      </c>
      <c r="H52" s="2" t="s">
        <v>44</v>
      </c>
      <c r="I52" s="2" t="s">
        <v>19</v>
      </c>
      <c r="J52" s="2" t="s">
        <v>20</v>
      </c>
      <c r="K52" s="4" t="s">
        <v>95</v>
      </c>
      <c r="L52" s="2">
        <v>6</v>
      </c>
      <c r="M52" s="11">
        <f t="shared" si="1"/>
        <v>40822</v>
      </c>
    </row>
    <row r="53" spans="1:13" x14ac:dyDescent="0.2">
      <c r="A53" s="10">
        <v>52</v>
      </c>
      <c r="B53" s="3">
        <v>40815</v>
      </c>
      <c r="C53" s="2" t="s">
        <v>36</v>
      </c>
      <c r="D53" s="4">
        <v>24</v>
      </c>
      <c r="E53" s="4">
        <v>152.6</v>
      </c>
      <c r="F53" s="2" t="s">
        <v>79</v>
      </c>
      <c r="G53" s="2">
        <v>11</v>
      </c>
      <c r="H53" s="2" t="s">
        <v>44</v>
      </c>
      <c r="I53" s="2" t="s">
        <v>19</v>
      </c>
      <c r="J53" s="2" t="s">
        <v>20</v>
      </c>
      <c r="K53" s="4" t="s">
        <v>96</v>
      </c>
      <c r="L53" s="2">
        <v>2</v>
      </c>
      <c r="M53" s="11">
        <f t="shared" si="1"/>
        <v>40822</v>
      </c>
    </row>
    <row r="54" spans="1:13" x14ac:dyDescent="0.2">
      <c r="A54" s="10">
        <v>53</v>
      </c>
      <c r="B54" s="3">
        <v>40825</v>
      </c>
      <c r="C54" s="2" t="s">
        <v>40</v>
      </c>
      <c r="D54" s="4">
        <v>1</v>
      </c>
      <c r="E54" s="4">
        <v>40.1</v>
      </c>
      <c r="F54" s="2" t="s">
        <v>41</v>
      </c>
      <c r="G54" s="2">
        <v>8</v>
      </c>
      <c r="H54" s="2" t="s">
        <v>44</v>
      </c>
      <c r="I54" s="2" t="s">
        <v>19</v>
      </c>
      <c r="J54" s="2" t="s">
        <v>33</v>
      </c>
      <c r="K54" s="4" t="s">
        <v>97</v>
      </c>
      <c r="L54" s="2">
        <v>4</v>
      </c>
      <c r="M54" s="11">
        <f t="shared" si="1"/>
        <v>40832</v>
      </c>
    </row>
    <row r="55" spans="1:13" x14ac:dyDescent="0.2">
      <c r="A55" s="10">
        <v>54</v>
      </c>
      <c r="B55" s="3">
        <v>40825</v>
      </c>
      <c r="C55" s="2" t="s">
        <v>40</v>
      </c>
      <c r="D55" s="4">
        <v>42</v>
      </c>
      <c r="E55" s="4">
        <v>1414.05</v>
      </c>
      <c r="F55" s="2" t="s">
        <v>41</v>
      </c>
      <c r="G55" s="2">
        <v>8</v>
      </c>
      <c r="H55" s="2" t="s">
        <v>44</v>
      </c>
      <c r="I55" s="2" t="s">
        <v>19</v>
      </c>
      <c r="J55" s="2" t="s">
        <v>33</v>
      </c>
      <c r="K55" s="4" t="s">
        <v>98</v>
      </c>
      <c r="L55" s="2">
        <v>2</v>
      </c>
      <c r="M55" s="11">
        <f t="shared" si="1"/>
        <v>40832</v>
      </c>
    </row>
    <row r="56" spans="1:13" x14ac:dyDescent="0.2">
      <c r="A56" s="10">
        <v>55</v>
      </c>
      <c r="B56" s="3">
        <v>40826</v>
      </c>
      <c r="C56" s="2" t="s">
        <v>40</v>
      </c>
      <c r="D56" s="4">
        <v>39</v>
      </c>
      <c r="E56" s="4">
        <v>282.07</v>
      </c>
      <c r="F56" s="2" t="s">
        <v>22</v>
      </c>
      <c r="G56" s="2">
        <v>7</v>
      </c>
      <c r="H56" s="2" t="s">
        <v>32</v>
      </c>
      <c r="I56" s="2" t="s">
        <v>19</v>
      </c>
      <c r="J56" s="2" t="s">
        <v>62</v>
      </c>
      <c r="K56" s="4" t="s">
        <v>99</v>
      </c>
      <c r="L56" s="2">
        <v>4</v>
      </c>
      <c r="M56" s="11">
        <f t="shared" si="1"/>
        <v>40833</v>
      </c>
    </row>
    <row r="57" spans="1:13" x14ac:dyDescent="0.2">
      <c r="A57" s="10">
        <v>56</v>
      </c>
      <c r="B57" s="3">
        <v>40826</v>
      </c>
      <c r="C57" s="2" t="s">
        <v>40</v>
      </c>
      <c r="D57" s="4">
        <v>24</v>
      </c>
      <c r="E57" s="4">
        <v>426.03700000000003</v>
      </c>
      <c r="F57" s="2" t="s">
        <v>14</v>
      </c>
      <c r="G57" s="2">
        <v>4</v>
      </c>
      <c r="H57" s="2" t="s">
        <v>32</v>
      </c>
      <c r="I57" s="2" t="s">
        <v>16</v>
      </c>
      <c r="J57" s="2" t="s">
        <v>69</v>
      </c>
      <c r="K57" s="4" t="s">
        <v>100</v>
      </c>
      <c r="L57" s="2">
        <v>6</v>
      </c>
      <c r="M57" s="11">
        <f t="shared" si="1"/>
        <v>40833</v>
      </c>
    </row>
    <row r="58" spans="1:13" x14ac:dyDescent="0.2">
      <c r="A58" s="10">
        <v>57</v>
      </c>
      <c r="B58" s="3">
        <v>40826</v>
      </c>
      <c r="C58" s="2" t="s">
        <v>13</v>
      </c>
      <c r="D58" s="4">
        <v>7</v>
      </c>
      <c r="E58" s="4">
        <v>2039.56</v>
      </c>
      <c r="F58" s="2" t="s">
        <v>79</v>
      </c>
      <c r="G58" s="2">
        <v>11</v>
      </c>
      <c r="H58" s="2" t="s">
        <v>32</v>
      </c>
      <c r="I58" s="2" t="s">
        <v>19</v>
      </c>
      <c r="J58" s="2" t="s">
        <v>42</v>
      </c>
      <c r="K58" s="4" t="s">
        <v>101</v>
      </c>
      <c r="L58" s="2">
        <v>1</v>
      </c>
      <c r="M58" s="11">
        <f t="shared" si="1"/>
        <v>40833</v>
      </c>
    </row>
    <row r="59" spans="1:13" x14ac:dyDescent="0.2">
      <c r="A59" s="10">
        <v>58</v>
      </c>
      <c r="B59" s="3">
        <v>40831</v>
      </c>
      <c r="C59" s="2" t="s">
        <v>36</v>
      </c>
      <c r="D59" s="4">
        <v>12</v>
      </c>
      <c r="E59" s="4">
        <v>22079.47</v>
      </c>
      <c r="F59" s="2" t="s">
        <v>41</v>
      </c>
      <c r="G59" s="2">
        <v>8</v>
      </c>
      <c r="H59" s="2" t="s">
        <v>32</v>
      </c>
      <c r="I59" s="2" t="s">
        <v>16</v>
      </c>
      <c r="J59" s="2" t="s">
        <v>27</v>
      </c>
      <c r="K59" s="4" t="s">
        <v>102</v>
      </c>
      <c r="L59" s="2">
        <v>4</v>
      </c>
      <c r="M59" s="11">
        <f t="shared" si="1"/>
        <v>40838</v>
      </c>
    </row>
    <row r="60" spans="1:13" x14ac:dyDescent="0.2">
      <c r="A60" s="10">
        <v>59</v>
      </c>
      <c r="B60" s="3">
        <v>40838</v>
      </c>
      <c r="C60" s="2" t="s">
        <v>31</v>
      </c>
      <c r="D60" s="4">
        <v>42</v>
      </c>
      <c r="E60" s="4">
        <v>435.24</v>
      </c>
      <c r="F60" s="2" t="s">
        <v>103</v>
      </c>
      <c r="G60" s="2">
        <v>6</v>
      </c>
      <c r="H60" s="2" t="s">
        <v>44</v>
      </c>
      <c r="I60" s="2" t="s">
        <v>19</v>
      </c>
      <c r="J60" s="2" t="s">
        <v>20</v>
      </c>
      <c r="K60" s="4" t="s">
        <v>104</v>
      </c>
      <c r="L60" s="2">
        <v>7</v>
      </c>
      <c r="M60" s="11">
        <f t="shared" si="1"/>
        <v>40845</v>
      </c>
    </row>
    <row r="61" spans="1:13" x14ac:dyDescent="0.2">
      <c r="A61" s="10">
        <v>60</v>
      </c>
      <c r="B61" s="3">
        <v>40859</v>
      </c>
      <c r="C61" s="2" t="s">
        <v>31</v>
      </c>
      <c r="D61" s="4">
        <v>44</v>
      </c>
      <c r="E61" s="4">
        <v>3922.42</v>
      </c>
      <c r="F61" s="2" t="s">
        <v>79</v>
      </c>
      <c r="G61" s="2">
        <v>11</v>
      </c>
      <c r="H61" s="2" t="s">
        <v>15</v>
      </c>
      <c r="I61" s="2" t="s">
        <v>23</v>
      </c>
      <c r="J61" s="2" t="s">
        <v>24</v>
      </c>
      <c r="K61" s="4" t="s">
        <v>105</v>
      </c>
      <c r="L61" s="2">
        <v>2</v>
      </c>
      <c r="M61" s="11">
        <f t="shared" si="1"/>
        <v>40866</v>
      </c>
    </row>
    <row r="62" spans="1:13" x14ac:dyDescent="0.2">
      <c r="A62" s="10">
        <v>61</v>
      </c>
      <c r="B62" s="3">
        <v>40859</v>
      </c>
      <c r="C62" s="2" t="s">
        <v>31</v>
      </c>
      <c r="D62" s="4">
        <v>25</v>
      </c>
      <c r="E62" s="4">
        <v>1733.3625</v>
      </c>
      <c r="F62" s="2" t="s">
        <v>79</v>
      </c>
      <c r="G62" s="2">
        <v>11</v>
      </c>
      <c r="H62" s="2" t="s">
        <v>15</v>
      </c>
      <c r="I62" s="2" t="s">
        <v>16</v>
      </c>
      <c r="J62" s="2" t="s">
        <v>69</v>
      </c>
      <c r="K62" s="4" t="s">
        <v>106</v>
      </c>
      <c r="L62" s="2">
        <v>7</v>
      </c>
      <c r="M62" s="11">
        <f t="shared" si="1"/>
        <v>40866</v>
      </c>
    </row>
    <row r="63" spans="1:13" x14ac:dyDescent="0.2">
      <c r="A63" s="10">
        <v>62</v>
      </c>
      <c r="B63" s="3">
        <v>40863</v>
      </c>
      <c r="C63" s="2" t="s">
        <v>13</v>
      </c>
      <c r="D63" s="4">
        <v>32</v>
      </c>
      <c r="E63" s="4">
        <v>1311.25</v>
      </c>
      <c r="F63" s="2" t="s">
        <v>79</v>
      </c>
      <c r="G63" s="2">
        <v>11</v>
      </c>
      <c r="H63" s="2" t="s">
        <v>32</v>
      </c>
      <c r="I63" s="2" t="s">
        <v>16</v>
      </c>
      <c r="J63" s="2" t="s">
        <v>17</v>
      </c>
      <c r="K63" s="4" t="s">
        <v>107</v>
      </c>
      <c r="L63" s="2">
        <v>1</v>
      </c>
      <c r="M63" s="11">
        <f t="shared" si="1"/>
        <v>40870</v>
      </c>
    </row>
    <row r="64" spans="1:13" x14ac:dyDescent="0.2">
      <c r="A64" s="10">
        <v>63</v>
      </c>
      <c r="B64" s="3">
        <v>40863</v>
      </c>
      <c r="C64" s="2" t="s">
        <v>13</v>
      </c>
      <c r="D64" s="4">
        <v>5</v>
      </c>
      <c r="E64" s="4">
        <v>544.41</v>
      </c>
      <c r="F64" s="2" t="s">
        <v>79</v>
      </c>
      <c r="G64" s="2">
        <v>11</v>
      </c>
      <c r="H64" s="2" t="s">
        <v>32</v>
      </c>
      <c r="I64" s="2" t="s">
        <v>23</v>
      </c>
      <c r="J64" s="2" t="s">
        <v>47</v>
      </c>
      <c r="K64" s="4" t="s">
        <v>108</v>
      </c>
      <c r="L64" s="2">
        <v>6</v>
      </c>
      <c r="M64" s="11">
        <f t="shared" si="1"/>
        <v>40870</v>
      </c>
    </row>
    <row r="65" spans="1:13" x14ac:dyDescent="0.2">
      <c r="A65" s="10">
        <v>64</v>
      </c>
      <c r="B65" s="3">
        <v>40863</v>
      </c>
      <c r="C65" s="2" t="s">
        <v>13</v>
      </c>
      <c r="D65" s="4">
        <v>41</v>
      </c>
      <c r="E65" s="4">
        <v>844.09</v>
      </c>
      <c r="F65" s="2" t="s">
        <v>79</v>
      </c>
      <c r="G65" s="2">
        <v>11</v>
      </c>
      <c r="H65" s="2" t="s">
        <v>32</v>
      </c>
      <c r="I65" s="2" t="s">
        <v>23</v>
      </c>
      <c r="J65" s="2" t="s">
        <v>24</v>
      </c>
      <c r="K65" s="4" t="s">
        <v>109</v>
      </c>
      <c r="L65" s="2">
        <v>3</v>
      </c>
      <c r="M65" s="11">
        <f t="shared" si="1"/>
        <v>40870</v>
      </c>
    </row>
    <row r="66" spans="1:13" x14ac:dyDescent="0.2">
      <c r="A66" s="10">
        <v>65</v>
      </c>
      <c r="B66" s="3">
        <v>40901</v>
      </c>
      <c r="C66" s="2" t="s">
        <v>31</v>
      </c>
      <c r="D66" s="4">
        <v>25</v>
      </c>
      <c r="E66" s="4">
        <v>3019.41</v>
      </c>
      <c r="F66" s="2" t="s">
        <v>41</v>
      </c>
      <c r="G66" s="2">
        <v>8</v>
      </c>
      <c r="H66" s="2" t="s">
        <v>32</v>
      </c>
      <c r="I66" s="2" t="s">
        <v>16</v>
      </c>
      <c r="J66" s="2" t="s">
        <v>27</v>
      </c>
      <c r="K66" s="4" t="s">
        <v>110</v>
      </c>
      <c r="L66" s="2">
        <v>7</v>
      </c>
      <c r="M66" s="11">
        <f t="shared" ref="M66:M97" si="2">B66+7</f>
        <v>40908</v>
      </c>
    </row>
    <row r="67" spans="1:13" x14ac:dyDescent="0.2">
      <c r="A67" s="10">
        <v>66</v>
      </c>
      <c r="B67" s="3">
        <v>40908</v>
      </c>
      <c r="C67" s="2" t="s">
        <v>13</v>
      </c>
      <c r="D67" s="4">
        <v>8</v>
      </c>
      <c r="E67" s="4">
        <v>61.871500000000005</v>
      </c>
      <c r="F67" s="2" t="s">
        <v>79</v>
      </c>
      <c r="G67" s="2">
        <v>11</v>
      </c>
      <c r="H67" s="2" t="s">
        <v>15</v>
      </c>
      <c r="I67" s="2" t="s">
        <v>16</v>
      </c>
      <c r="J67" s="2" t="s">
        <v>69</v>
      </c>
      <c r="K67" s="4" t="s">
        <v>111</v>
      </c>
      <c r="L67" s="2">
        <v>5</v>
      </c>
      <c r="M67" s="11">
        <f t="shared" si="2"/>
        <v>40915</v>
      </c>
    </row>
    <row r="68" spans="1:13" x14ac:dyDescent="0.2">
      <c r="A68" s="10">
        <v>67</v>
      </c>
      <c r="B68" s="3">
        <v>40911</v>
      </c>
      <c r="C68" s="2" t="s">
        <v>64</v>
      </c>
      <c r="D68" s="4">
        <v>14</v>
      </c>
      <c r="E68" s="4">
        <v>1170.0250000000001</v>
      </c>
      <c r="F68" s="2" t="s">
        <v>79</v>
      </c>
      <c r="G68" s="2">
        <v>11</v>
      </c>
      <c r="H68" s="2" t="s">
        <v>53</v>
      </c>
      <c r="I68" s="2" t="s">
        <v>16</v>
      </c>
      <c r="J68" s="2" t="s">
        <v>69</v>
      </c>
      <c r="K68" s="4" t="s">
        <v>112</v>
      </c>
      <c r="L68" s="2">
        <v>3</v>
      </c>
      <c r="M68" s="11">
        <f t="shared" si="2"/>
        <v>40918</v>
      </c>
    </row>
    <row r="69" spans="1:13" x14ac:dyDescent="0.2">
      <c r="A69" s="10">
        <v>68</v>
      </c>
      <c r="B69" s="3">
        <v>40916</v>
      </c>
      <c r="C69" s="2" t="s">
        <v>31</v>
      </c>
      <c r="D69" s="4">
        <v>11</v>
      </c>
      <c r="E69" s="4">
        <v>48.91</v>
      </c>
      <c r="F69" s="2" t="s">
        <v>79</v>
      </c>
      <c r="G69" s="2">
        <v>11</v>
      </c>
      <c r="H69" s="2" t="s">
        <v>32</v>
      </c>
      <c r="I69" s="2" t="s">
        <v>19</v>
      </c>
      <c r="J69" s="2" t="s">
        <v>20</v>
      </c>
      <c r="K69" s="4" t="s">
        <v>113</v>
      </c>
      <c r="L69" s="2">
        <v>6</v>
      </c>
      <c r="M69" s="11">
        <f t="shared" si="2"/>
        <v>40923</v>
      </c>
    </row>
    <row r="70" spans="1:13" x14ac:dyDescent="0.2">
      <c r="A70" s="10">
        <v>69</v>
      </c>
      <c r="B70" s="3">
        <v>40916</v>
      </c>
      <c r="C70" s="2" t="s">
        <v>31</v>
      </c>
      <c r="D70" s="4">
        <v>15</v>
      </c>
      <c r="E70" s="4">
        <v>310.87</v>
      </c>
      <c r="F70" s="2" t="s">
        <v>41</v>
      </c>
      <c r="G70" s="2">
        <v>8</v>
      </c>
      <c r="H70" s="2" t="s">
        <v>53</v>
      </c>
      <c r="I70" s="2" t="s">
        <v>16</v>
      </c>
      <c r="J70" s="2" t="s">
        <v>17</v>
      </c>
      <c r="K70" s="4" t="s">
        <v>114</v>
      </c>
      <c r="L70" s="2">
        <v>7</v>
      </c>
      <c r="M70" s="11">
        <f t="shared" si="2"/>
        <v>40923</v>
      </c>
    </row>
    <row r="71" spans="1:13" x14ac:dyDescent="0.2">
      <c r="A71" s="10">
        <v>70</v>
      </c>
      <c r="B71" s="3">
        <v>40928</v>
      </c>
      <c r="C71" s="2" t="s">
        <v>40</v>
      </c>
      <c r="D71" s="4">
        <v>19</v>
      </c>
      <c r="E71" s="4">
        <v>208.28</v>
      </c>
      <c r="F71" s="2" t="s">
        <v>79</v>
      </c>
      <c r="G71" s="2">
        <v>11</v>
      </c>
      <c r="H71" s="2" t="s">
        <v>15</v>
      </c>
      <c r="I71" s="2" t="s">
        <v>19</v>
      </c>
      <c r="J71" s="2" t="s">
        <v>20</v>
      </c>
      <c r="K71" s="4" t="s">
        <v>115</v>
      </c>
      <c r="L71" s="2">
        <v>4</v>
      </c>
      <c r="M71" s="11">
        <f t="shared" si="2"/>
        <v>40935</v>
      </c>
    </row>
    <row r="72" spans="1:13" x14ac:dyDescent="0.2">
      <c r="A72" s="10">
        <v>71</v>
      </c>
      <c r="B72" s="3">
        <v>40953</v>
      </c>
      <c r="C72" s="2" t="s">
        <v>36</v>
      </c>
      <c r="D72" s="4">
        <v>44</v>
      </c>
      <c r="E72" s="4">
        <v>4462.2299999999996</v>
      </c>
      <c r="F72" s="2" t="s">
        <v>26</v>
      </c>
      <c r="G72" s="2">
        <v>1</v>
      </c>
      <c r="H72" s="2" t="s">
        <v>15</v>
      </c>
      <c r="I72" s="2" t="s">
        <v>23</v>
      </c>
      <c r="J72" s="2" t="s">
        <v>47</v>
      </c>
      <c r="K72" s="4" t="s">
        <v>116</v>
      </c>
      <c r="L72" s="2">
        <v>6</v>
      </c>
      <c r="M72" s="11">
        <f t="shared" si="2"/>
        <v>40960</v>
      </c>
    </row>
    <row r="73" spans="1:13" x14ac:dyDescent="0.2">
      <c r="A73" s="10">
        <v>72</v>
      </c>
      <c r="B73" s="3">
        <v>40953</v>
      </c>
      <c r="C73" s="2" t="s">
        <v>36</v>
      </c>
      <c r="D73" s="4">
        <v>11</v>
      </c>
      <c r="E73" s="4">
        <v>663.78400000000011</v>
      </c>
      <c r="F73" s="2" t="s">
        <v>26</v>
      </c>
      <c r="G73" s="2">
        <v>1</v>
      </c>
      <c r="H73" s="2" t="s">
        <v>15</v>
      </c>
      <c r="I73" s="2" t="s">
        <v>23</v>
      </c>
      <c r="J73" s="2" t="s">
        <v>73</v>
      </c>
      <c r="K73" s="4" t="s">
        <v>117</v>
      </c>
      <c r="L73" s="2">
        <v>2</v>
      </c>
      <c r="M73" s="11">
        <f t="shared" si="2"/>
        <v>40960</v>
      </c>
    </row>
    <row r="74" spans="1:13" x14ac:dyDescent="0.2">
      <c r="A74" s="10">
        <v>73</v>
      </c>
      <c r="B74" s="3">
        <v>40983</v>
      </c>
      <c r="C74" s="2" t="s">
        <v>13</v>
      </c>
      <c r="D74" s="4">
        <v>17</v>
      </c>
      <c r="E74" s="4">
        <v>618.9</v>
      </c>
      <c r="F74" s="2" t="s">
        <v>103</v>
      </c>
      <c r="G74" s="2">
        <v>6</v>
      </c>
      <c r="H74" s="2" t="s">
        <v>15</v>
      </c>
      <c r="I74" s="2" t="s">
        <v>19</v>
      </c>
      <c r="J74" s="2" t="s">
        <v>29</v>
      </c>
      <c r="K74" s="4" t="s">
        <v>118</v>
      </c>
      <c r="L74" s="2">
        <v>6</v>
      </c>
      <c r="M74" s="11">
        <f t="shared" si="2"/>
        <v>40990</v>
      </c>
    </row>
    <row r="75" spans="1:13" x14ac:dyDescent="0.2">
      <c r="A75" s="10">
        <v>74</v>
      </c>
      <c r="B75" s="3">
        <v>40985</v>
      </c>
      <c r="C75" s="2" t="s">
        <v>64</v>
      </c>
      <c r="D75" s="4">
        <v>8</v>
      </c>
      <c r="E75" s="4">
        <v>339.81</v>
      </c>
      <c r="F75" s="2" t="s">
        <v>79</v>
      </c>
      <c r="G75" s="2">
        <v>11</v>
      </c>
      <c r="H75" s="2" t="s">
        <v>32</v>
      </c>
      <c r="I75" s="2" t="s">
        <v>19</v>
      </c>
      <c r="J75" s="2" t="s">
        <v>33</v>
      </c>
      <c r="K75" s="4" t="s">
        <v>119</v>
      </c>
      <c r="L75" s="2">
        <v>1</v>
      </c>
      <c r="M75" s="11">
        <f t="shared" si="2"/>
        <v>40992</v>
      </c>
    </row>
    <row r="76" spans="1:13" x14ac:dyDescent="0.2">
      <c r="A76" s="10">
        <v>75</v>
      </c>
      <c r="B76" s="3">
        <v>40991</v>
      </c>
      <c r="C76" s="2" t="s">
        <v>64</v>
      </c>
      <c r="D76" s="4">
        <v>5</v>
      </c>
      <c r="E76" s="4">
        <v>36.86</v>
      </c>
      <c r="F76" s="2" t="s">
        <v>41</v>
      </c>
      <c r="G76" s="2">
        <v>8</v>
      </c>
      <c r="H76" s="2" t="s">
        <v>32</v>
      </c>
      <c r="I76" s="2" t="s">
        <v>19</v>
      </c>
      <c r="J76" s="2" t="s">
        <v>33</v>
      </c>
      <c r="K76" s="4" t="s">
        <v>120</v>
      </c>
      <c r="L76" s="2">
        <v>7</v>
      </c>
      <c r="M76" s="11">
        <f t="shared" si="2"/>
        <v>40998</v>
      </c>
    </row>
    <row r="77" spans="1:13" x14ac:dyDescent="0.2">
      <c r="A77" s="10">
        <v>76</v>
      </c>
      <c r="B77" s="3">
        <v>41008</v>
      </c>
      <c r="C77" s="2" t="s">
        <v>13</v>
      </c>
      <c r="D77" s="4">
        <v>8</v>
      </c>
      <c r="E77" s="4">
        <v>300.2</v>
      </c>
      <c r="F77" s="2" t="s">
        <v>14</v>
      </c>
      <c r="G77" s="2">
        <v>4</v>
      </c>
      <c r="H77" s="2" t="s">
        <v>32</v>
      </c>
      <c r="I77" s="2" t="s">
        <v>19</v>
      </c>
      <c r="J77" s="2" t="s">
        <v>42</v>
      </c>
      <c r="K77" s="4" t="s">
        <v>121</v>
      </c>
      <c r="L77" s="2">
        <v>6</v>
      </c>
      <c r="M77" s="11">
        <f t="shared" si="2"/>
        <v>41015</v>
      </c>
    </row>
    <row r="78" spans="1:13" x14ac:dyDescent="0.2">
      <c r="A78" s="10">
        <v>77</v>
      </c>
      <c r="B78" s="3">
        <v>41008</v>
      </c>
      <c r="C78" s="2" t="s">
        <v>13</v>
      </c>
      <c r="D78" s="4">
        <v>29</v>
      </c>
      <c r="E78" s="4">
        <v>1364.8025</v>
      </c>
      <c r="F78" s="2" t="s">
        <v>14</v>
      </c>
      <c r="G78" s="2">
        <v>4</v>
      </c>
      <c r="H78" s="2" t="s">
        <v>32</v>
      </c>
      <c r="I78" s="2" t="s">
        <v>16</v>
      </c>
      <c r="J78" s="2" t="s">
        <v>69</v>
      </c>
      <c r="K78" s="4" t="s">
        <v>122</v>
      </c>
      <c r="L78" s="2">
        <v>6</v>
      </c>
      <c r="M78" s="11">
        <f t="shared" si="2"/>
        <v>41015</v>
      </c>
    </row>
    <row r="79" spans="1:13" x14ac:dyDescent="0.2">
      <c r="A79" s="10">
        <v>78</v>
      </c>
      <c r="B79" s="3">
        <v>41014</v>
      </c>
      <c r="C79" s="2" t="s">
        <v>31</v>
      </c>
      <c r="D79" s="4">
        <v>15</v>
      </c>
      <c r="E79" s="4">
        <v>834.904</v>
      </c>
      <c r="F79" s="2" t="s">
        <v>123</v>
      </c>
      <c r="G79" s="2">
        <v>2</v>
      </c>
      <c r="H79" s="2" t="s">
        <v>32</v>
      </c>
      <c r="I79" s="2" t="s">
        <v>16</v>
      </c>
      <c r="J79" s="2" t="s">
        <v>69</v>
      </c>
      <c r="K79" s="4" t="s">
        <v>124</v>
      </c>
      <c r="L79" s="2">
        <v>6</v>
      </c>
      <c r="M79" s="11">
        <f t="shared" si="2"/>
        <v>41021</v>
      </c>
    </row>
    <row r="80" spans="1:13" x14ac:dyDescent="0.2">
      <c r="A80" s="10">
        <v>79</v>
      </c>
      <c r="B80" s="3">
        <v>41014</v>
      </c>
      <c r="C80" s="2" t="s">
        <v>31</v>
      </c>
      <c r="D80" s="4">
        <v>18</v>
      </c>
      <c r="E80" s="4">
        <v>2480.9205000000002</v>
      </c>
      <c r="F80" s="2" t="s">
        <v>123</v>
      </c>
      <c r="G80" s="2">
        <v>2</v>
      </c>
      <c r="H80" s="2" t="s">
        <v>32</v>
      </c>
      <c r="I80" s="2" t="s">
        <v>16</v>
      </c>
      <c r="J80" s="2" t="s">
        <v>69</v>
      </c>
      <c r="K80" s="4" t="s">
        <v>90</v>
      </c>
      <c r="L80" s="2">
        <v>5</v>
      </c>
      <c r="M80" s="11">
        <f t="shared" si="2"/>
        <v>41021</v>
      </c>
    </row>
    <row r="81" spans="1:13" x14ac:dyDescent="0.2">
      <c r="A81" s="10">
        <v>80</v>
      </c>
      <c r="B81" s="3">
        <v>41031</v>
      </c>
      <c r="C81" s="2" t="s">
        <v>40</v>
      </c>
      <c r="D81" s="4">
        <v>21</v>
      </c>
      <c r="E81" s="4">
        <v>427.32</v>
      </c>
      <c r="F81" s="2" t="s">
        <v>14</v>
      </c>
      <c r="G81" s="2">
        <v>4</v>
      </c>
      <c r="H81" s="2" t="s">
        <v>44</v>
      </c>
      <c r="I81" s="2" t="s">
        <v>19</v>
      </c>
      <c r="J81" s="2" t="s">
        <v>20</v>
      </c>
      <c r="K81" s="4" t="s">
        <v>125</v>
      </c>
      <c r="L81" s="2">
        <v>7</v>
      </c>
      <c r="M81" s="11">
        <f t="shared" si="2"/>
        <v>41038</v>
      </c>
    </row>
    <row r="82" spans="1:13" x14ac:dyDescent="0.2">
      <c r="A82" s="10">
        <v>81</v>
      </c>
      <c r="B82" s="3">
        <v>41033</v>
      </c>
      <c r="C82" s="2" t="s">
        <v>31</v>
      </c>
      <c r="D82" s="4">
        <v>40</v>
      </c>
      <c r="E82" s="4">
        <v>3338.98</v>
      </c>
      <c r="F82" s="2" t="s">
        <v>79</v>
      </c>
      <c r="G82" s="2">
        <v>11</v>
      </c>
      <c r="H82" s="2" t="s">
        <v>44</v>
      </c>
      <c r="I82" s="2" t="s">
        <v>19</v>
      </c>
      <c r="J82" s="2" t="s">
        <v>42</v>
      </c>
      <c r="K82" s="4" t="s">
        <v>126</v>
      </c>
      <c r="L82" s="2">
        <v>6</v>
      </c>
      <c r="M82" s="11">
        <f t="shared" si="2"/>
        <v>41040</v>
      </c>
    </row>
    <row r="83" spans="1:13" x14ac:dyDescent="0.2">
      <c r="A83" s="10">
        <v>82</v>
      </c>
      <c r="B83" s="3">
        <v>41045</v>
      </c>
      <c r="C83" s="2" t="s">
        <v>40</v>
      </c>
      <c r="D83" s="4">
        <v>3</v>
      </c>
      <c r="E83" s="4">
        <v>121.12</v>
      </c>
      <c r="F83" s="2" t="s">
        <v>14</v>
      </c>
      <c r="G83" s="2">
        <v>4</v>
      </c>
      <c r="H83" s="2" t="s">
        <v>15</v>
      </c>
      <c r="I83" s="2" t="s">
        <v>16</v>
      </c>
      <c r="J83" s="2" t="s">
        <v>17</v>
      </c>
      <c r="K83" s="4" t="s">
        <v>127</v>
      </c>
      <c r="L83" s="2">
        <v>2</v>
      </c>
      <c r="M83" s="11">
        <f t="shared" si="2"/>
        <v>41052</v>
      </c>
    </row>
    <row r="84" spans="1:13" x14ac:dyDescent="0.2">
      <c r="A84" s="10">
        <v>83</v>
      </c>
      <c r="B84" s="3">
        <v>41066</v>
      </c>
      <c r="C84" s="2" t="s">
        <v>36</v>
      </c>
      <c r="D84" s="4">
        <v>31</v>
      </c>
      <c r="E84" s="4">
        <v>426.34</v>
      </c>
      <c r="F84" s="2" t="s">
        <v>14</v>
      </c>
      <c r="G84" s="2">
        <v>4</v>
      </c>
      <c r="H84" s="2" t="s">
        <v>44</v>
      </c>
      <c r="I84" s="2" t="s">
        <v>23</v>
      </c>
      <c r="J84" s="2" t="s">
        <v>24</v>
      </c>
      <c r="K84" s="4" t="s">
        <v>128</v>
      </c>
      <c r="L84" s="2">
        <v>4</v>
      </c>
      <c r="M84" s="11">
        <f t="shared" si="2"/>
        <v>41073</v>
      </c>
    </row>
    <row r="85" spans="1:13" x14ac:dyDescent="0.2">
      <c r="A85" s="10">
        <v>84</v>
      </c>
      <c r="B85" s="3">
        <v>41068</v>
      </c>
      <c r="C85" s="2" t="s">
        <v>13</v>
      </c>
      <c r="D85" s="4">
        <v>32</v>
      </c>
      <c r="E85" s="4">
        <v>716.84</v>
      </c>
      <c r="F85" s="2" t="s">
        <v>41</v>
      </c>
      <c r="G85" s="2">
        <v>8</v>
      </c>
      <c r="H85" s="2" t="s">
        <v>15</v>
      </c>
      <c r="I85" s="2" t="s">
        <v>19</v>
      </c>
      <c r="J85" s="2" t="s">
        <v>129</v>
      </c>
      <c r="K85" s="4" t="s">
        <v>130</v>
      </c>
      <c r="L85" s="2">
        <v>4</v>
      </c>
      <c r="M85" s="11">
        <f t="shared" si="2"/>
        <v>41075</v>
      </c>
    </row>
    <row r="86" spans="1:13" x14ac:dyDescent="0.2">
      <c r="A86" s="10">
        <v>85</v>
      </c>
      <c r="B86" s="3">
        <v>41068</v>
      </c>
      <c r="C86" s="2" t="s">
        <v>13</v>
      </c>
      <c r="D86" s="4">
        <v>31</v>
      </c>
      <c r="E86" s="4">
        <v>1474.33</v>
      </c>
      <c r="F86" s="2" t="s">
        <v>41</v>
      </c>
      <c r="G86" s="2">
        <v>8</v>
      </c>
      <c r="H86" s="2" t="s">
        <v>15</v>
      </c>
      <c r="I86" s="2" t="s">
        <v>16</v>
      </c>
      <c r="J86" s="2" t="s">
        <v>17</v>
      </c>
      <c r="K86" s="4" t="s">
        <v>131</v>
      </c>
      <c r="L86" s="2">
        <v>5</v>
      </c>
      <c r="M86" s="11">
        <f t="shared" si="2"/>
        <v>41075</v>
      </c>
    </row>
    <row r="87" spans="1:13" x14ac:dyDescent="0.2">
      <c r="A87" s="10">
        <v>86</v>
      </c>
      <c r="B87" s="3">
        <v>41072</v>
      </c>
      <c r="C87" s="2" t="s">
        <v>36</v>
      </c>
      <c r="D87" s="4">
        <v>11</v>
      </c>
      <c r="E87" s="4">
        <v>312.36</v>
      </c>
      <c r="F87" s="2" t="s">
        <v>79</v>
      </c>
      <c r="G87" s="2">
        <v>11</v>
      </c>
      <c r="H87" s="2" t="s">
        <v>32</v>
      </c>
      <c r="I87" s="2" t="s">
        <v>19</v>
      </c>
      <c r="J87" s="2" t="s">
        <v>29</v>
      </c>
      <c r="K87" s="4" t="s">
        <v>132</v>
      </c>
      <c r="L87" s="2">
        <v>3</v>
      </c>
      <c r="M87" s="11">
        <f t="shared" si="2"/>
        <v>41079</v>
      </c>
    </row>
    <row r="88" spans="1:13" x14ac:dyDescent="0.2">
      <c r="A88" s="10">
        <v>87</v>
      </c>
      <c r="B88" s="3">
        <v>41087</v>
      </c>
      <c r="C88" s="2" t="s">
        <v>40</v>
      </c>
      <c r="D88" s="4">
        <v>47</v>
      </c>
      <c r="E88" s="4">
        <v>1943.72</v>
      </c>
      <c r="F88" s="2" t="s">
        <v>14</v>
      </c>
      <c r="G88" s="2">
        <v>4</v>
      </c>
      <c r="H88" s="2" t="s">
        <v>32</v>
      </c>
      <c r="I88" s="2" t="s">
        <v>23</v>
      </c>
      <c r="J88" s="2" t="s">
        <v>24</v>
      </c>
      <c r="K88" s="4" t="s">
        <v>133</v>
      </c>
      <c r="L88" s="2">
        <v>1</v>
      </c>
      <c r="M88" s="11">
        <f t="shared" si="2"/>
        <v>41094</v>
      </c>
    </row>
    <row r="89" spans="1:13" x14ac:dyDescent="0.2">
      <c r="A89" s="10">
        <v>88</v>
      </c>
      <c r="B89" s="3">
        <v>41087</v>
      </c>
      <c r="C89" s="2" t="s">
        <v>40</v>
      </c>
      <c r="D89" s="4">
        <v>6</v>
      </c>
      <c r="E89" s="4">
        <v>18.37</v>
      </c>
      <c r="F89" s="2" t="s">
        <v>14</v>
      </c>
      <c r="G89" s="2">
        <v>4</v>
      </c>
      <c r="H89" s="2" t="s">
        <v>32</v>
      </c>
      <c r="I89" s="2" t="s">
        <v>19</v>
      </c>
      <c r="J89" s="2" t="s">
        <v>29</v>
      </c>
      <c r="K89" s="4" t="s">
        <v>134</v>
      </c>
      <c r="L89" s="2">
        <v>2</v>
      </c>
      <c r="M89" s="11">
        <f t="shared" si="2"/>
        <v>41094</v>
      </c>
    </row>
    <row r="90" spans="1:13" x14ac:dyDescent="0.2">
      <c r="A90" s="10">
        <v>89</v>
      </c>
      <c r="B90" s="3">
        <v>41087</v>
      </c>
      <c r="C90" s="2" t="s">
        <v>40</v>
      </c>
      <c r="D90" s="4">
        <v>49</v>
      </c>
      <c r="E90" s="4">
        <v>6175.777</v>
      </c>
      <c r="F90" s="2" t="s">
        <v>14</v>
      </c>
      <c r="G90" s="2">
        <v>4</v>
      </c>
      <c r="H90" s="2" t="s">
        <v>32</v>
      </c>
      <c r="I90" s="2" t="s">
        <v>16</v>
      </c>
      <c r="J90" s="2" t="s">
        <v>69</v>
      </c>
      <c r="K90" s="4" t="s">
        <v>135</v>
      </c>
      <c r="L90" s="2">
        <v>6</v>
      </c>
      <c r="M90" s="11">
        <f t="shared" si="2"/>
        <v>41094</v>
      </c>
    </row>
    <row r="91" spans="1:13" x14ac:dyDescent="0.2">
      <c r="A91" s="10">
        <v>90</v>
      </c>
      <c r="B91" s="3">
        <v>41111</v>
      </c>
      <c r="C91" s="2" t="s">
        <v>31</v>
      </c>
      <c r="D91" s="4">
        <v>40</v>
      </c>
      <c r="E91" s="4">
        <v>255.48</v>
      </c>
      <c r="F91" s="2" t="s">
        <v>79</v>
      </c>
      <c r="G91" s="2">
        <v>11</v>
      </c>
      <c r="H91" s="2" t="s">
        <v>32</v>
      </c>
      <c r="I91" s="2" t="s">
        <v>19</v>
      </c>
      <c r="J91" s="2" t="s">
        <v>20</v>
      </c>
      <c r="K91" s="4" t="s">
        <v>136</v>
      </c>
      <c r="L91" s="2">
        <v>1</v>
      </c>
      <c r="M91" s="11">
        <f t="shared" si="2"/>
        <v>41118</v>
      </c>
    </row>
    <row r="92" spans="1:13" x14ac:dyDescent="0.2">
      <c r="A92" s="10">
        <v>91</v>
      </c>
      <c r="B92" s="3">
        <v>41111</v>
      </c>
      <c r="C92" s="2" t="s">
        <v>31</v>
      </c>
      <c r="D92" s="4">
        <v>18</v>
      </c>
      <c r="E92" s="4">
        <v>130.32</v>
      </c>
      <c r="F92" s="2" t="s">
        <v>79</v>
      </c>
      <c r="G92" s="2">
        <v>11</v>
      </c>
      <c r="H92" s="2" t="s">
        <v>32</v>
      </c>
      <c r="I92" s="2" t="s">
        <v>19</v>
      </c>
      <c r="J92" s="2" t="s">
        <v>20</v>
      </c>
      <c r="K92" s="4" t="s">
        <v>137</v>
      </c>
      <c r="L92" s="2">
        <v>3</v>
      </c>
      <c r="M92" s="11">
        <f t="shared" si="2"/>
        <v>41118</v>
      </c>
    </row>
    <row r="93" spans="1:13" x14ac:dyDescent="0.2">
      <c r="A93" s="10">
        <v>92</v>
      </c>
      <c r="B93" s="3">
        <v>41125</v>
      </c>
      <c r="C93" s="2" t="s">
        <v>13</v>
      </c>
      <c r="D93" s="4">
        <v>15</v>
      </c>
      <c r="E93" s="4">
        <v>80.61</v>
      </c>
      <c r="F93" s="2" t="s">
        <v>41</v>
      </c>
      <c r="G93" s="2">
        <v>8</v>
      </c>
      <c r="H93" s="2" t="s">
        <v>44</v>
      </c>
      <c r="I93" s="2" t="s">
        <v>19</v>
      </c>
      <c r="J93" s="2" t="s">
        <v>33</v>
      </c>
      <c r="K93" s="4" t="s">
        <v>138</v>
      </c>
      <c r="L93" s="2">
        <v>4</v>
      </c>
      <c r="M93" s="11">
        <f t="shared" si="2"/>
        <v>41132</v>
      </c>
    </row>
    <row r="94" spans="1:13" x14ac:dyDescent="0.2">
      <c r="A94" s="10">
        <v>93</v>
      </c>
      <c r="B94" s="3">
        <v>41125</v>
      </c>
      <c r="C94" s="2" t="s">
        <v>40</v>
      </c>
      <c r="D94" s="4">
        <v>30</v>
      </c>
      <c r="E94" s="4">
        <v>80.900000000000006</v>
      </c>
      <c r="F94" s="2" t="s">
        <v>123</v>
      </c>
      <c r="G94" s="2">
        <v>2</v>
      </c>
      <c r="H94" s="2" t="s">
        <v>15</v>
      </c>
      <c r="I94" s="2" t="s">
        <v>19</v>
      </c>
      <c r="J94" s="2" t="s">
        <v>29</v>
      </c>
      <c r="K94" s="4" t="s">
        <v>139</v>
      </c>
      <c r="L94" s="2">
        <v>2</v>
      </c>
      <c r="M94" s="11">
        <f t="shared" si="2"/>
        <v>41132</v>
      </c>
    </row>
    <row r="95" spans="1:13" x14ac:dyDescent="0.2">
      <c r="A95" s="10">
        <v>94</v>
      </c>
      <c r="B95" s="3">
        <v>41126</v>
      </c>
      <c r="C95" s="2" t="s">
        <v>64</v>
      </c>
      <c r="D95" s="4">
        <v>19</v>
      </c>
      <c r="E95" s="4">
        <v>128.21</v>
      </c>
      <c r="F95" s="2" t="s">
        <v>14</v>
      </c>
      <c r="G95" s="2">
        <v>4</v>
      </c>
      <c r="H95" s="2" t="s">
        <v>32</v>
      </c>
      <c r="I95" s="2" t="s">
        <v>19</v>
      </c>
      <c r="J95" s="2" t="s">
        <v>20</v>
      </c>
      <c r="K95" s="4" t="s">
        <v>140</v>
      </c>
      <c r="L95" s="2">
        <v>3</v>
      </c>
      <c r="M95" s="11">
        <f t="shared" si="2"/>
        <v>41133</v>
      </c>
    </row>
    <row r="96" spans="1:13" x14ac:dyDescent="0.2">
      <c r="A96" s="10">
        <v>95</v>
      </c>
      <c r="B96" s="3">
        <v>41149</v>
      </c>
      <c r="C96" s="2" t="s">
        <v>13</v>
      </c>
      <c r="D96" s="4">
        <v>27</v>
      </c>
      <c r="E96" s="4">
        <v>3316.08</v>
      </c>
      <c r="F96" s="2" t="s">
        <v>14</v>
      </c>
      <c r="G96" s="2">
        <v>4</v>
      </c>
      <c r="H96" s="2" t="s">
        <v>53</v>
      </c>
      <c r="I96" s="2" t="s">
        <v>23</v>
      </c>
      <c r="J96" s="2" t="s">
        <v>37</v>
      </c>
      <c r="K96" s="4" t="s">
        <v>141</v>
      </c>
      <c r="L96" s="2">
        <v>2</v>
      </c>
      <c r="M96" s="11">
        <f t="shared" si="2"/>
        <v>41156</v>
      </c>
    </row>
    <row r="97" spans="1:13" x14ac:dyDescent="0.2">
      <c r="A97" s="10">
        <v>96</v>
      </c>
      <c r="B97" s="3">
        <v>41171</v>
      </c>
      <c r="C97" s="2" t="s">
        <v>64</v>
      </c>
      <c r="D97" s="4">
        <v>46</v>
      </c>
      <c r="E97" s="4">
        <v>8009.5924999999988</v>
      </c>
      <c r="F97" s="2" t="s">
        <v>41</v>
      </c>
      <c r="G97" s="2">
        <v>8</v>
      </c>
      <c r="H97" s="2" t="s">
        <v>15</v>
      </c>
      <c r="I97" s="2" t="s">
        <v>16</v>
      </c>
      <c r="J97" s="2" t="s">
        <v>69</v>
      </c>
      <c r="K97" s="4" t="s">
        <v>142</v>
      </c>
      <c r="L97" s="2">
        <v>6</v>
      </c>
      <c r="M97" s="11">
        <f t="shared" si="2"/>
        <v>41178</v>
      </c>
    </row>
    <row r="98" spans="1:13" x14ac:dyDescent="0.2">
      <c r="A98" s="10">
        <v>97</v>
      </c>
      <c r="B98" s="3">
        <v>41171</v>
      </c>
      <c r="C98" s="2" t="s">
        <v>64</v>
      </c>
      <c r="D98" s="4">
        <v>23</v>
      </c>
      <c r="E98" s="4">
        <v>4689.66</v>
      </c>
      <c r="F98" s="2" t="s">
        <v>143</v>
      </c>
      <c r="G98" s="2">
        <v>9</v>
      </c>
      <c r="H98" s="2" t="s">
        <v>15</v>
      </c>
      <c r="I98" s="2" t="s">
        <v>23</v>
      </c>
      <c r="J98" s="2" t="s">
        <v>24</v>
      </c>
      <c r="K98" s="4" t="s">
        <v>144</v>
      </c>
      <c r="L98" s="2">
        <v>5</v>
      </c>
      <c r="M98" s="11">
        <f t="shared" ref="M98:M129" si="3">B98+7</f>
        <v>41178</v>
      </c>
    </row>
    <row r="99" spans="1:13" x14ac:dyDescent="0.2">
      <c r="A99" s="10">
        <v>98</v>
      </c>
      <c r="B99" s="3">
        <v>41183</v>
      </c>
      <c r="C99" s="2" t="s">
        <v>40</v>
      </c>
      <c r="D99" s="4">
        <v>49</v>
      </c>
      <c r="E99" s="4">
        <v>10123.02</v>
      </c>
      <c r="F99" s="2" t="s">
        <v>41</v>
      </c>
      <c r="G99" s="2">
        <v>8</v>
      </c>
      <c r="H99" s="2" t="s">
        <v>53</v>
      </c>
      <c r="I99" s="2" t="s">
        <v>19</v>
      </c>
      <c r="J99" s="2" t="s">
        <v>129</v>
      </c>
      <c r="K99" s="4" t="s">
        <v>145</v>
      </c>
      <c r="L99" s="2">
        <v>6</v>
      </c>
      <c r="M99" s="11">
        <f t="shared" si="3"/>
        <v>41190</v>
      </c>
    </row>
    <row r="100" spans="1:13" x14ac:dyDescent="0.2">
      <c r="A100" s="10">
        <v>99</v>
      </c>
      <c r="B100" s="3">
        <v>41183</v>
      </c>
      <c r="C100" s="2" t="s">
        <v>40</v>
      </c>
      <c r="D100" s="4">
        <v>27</v>
      </c>
      <c r="E100" s="4">
        <v>244.57</v>
      </c>
      <c r="F100" s="2" t="s">
        <v>41</v>
      </c>
      <c r="G100" s="2">
        <v>8</v>
      </c>
      <c r="H100" s="2" t="s">
        <v>53</v>
      </c>
      <c r="I100" s="2" t="s">
        <v>19</v>
      </c>
      <c r="J100" s="2" t="s">
        <v>33</v>
      </c>
      <c r="K100" s="4" t="s">
        <v>75</v>
      </c>
      <c r="L100" s="2">
        <v>1</v>
      </c>
      <c r="M100" s="11">
        <f t="shared" si="3"/>
        <v>41190</v>
      </c>
    </row>
    <row r="101" spans="1:13" x14ac:dyDescent="0.2">
      <c r="A101" s="10">
        <v>100</v>
      </c>
      <c r="B101" s="3">
        <v>41189</v>
      </c>
      <c r="C101" s="2" t="s">
        <v>13</v>
      </c>
      <c r="D101" s="4">
        <v>36</v>
      </c>
      <c r="E101" s="4">
        <v>12175.82</v>
      </c>
      <c r="F101" s="2" t="s">
        <v>79</v>
      </c>
      <c r="G101" s="2">
        <v>11</v>
      </c>
      <c r="H101" s="2" t="s">
        <v>15</v>
      </c>
      <c r="I101" s="2" t="s">
        <v>23</v>
      </c>
      <c r="J101" s="2" t="s">
        <v>37</v>
      </c>
      <c r="K101" s="4" t="s">
        <v>146</v>
      </c>
      <c r="L101" s="2">
        <v>7</v>
      </c>
      <c r="M101" s="11">
        <f t="shared" si="3"/>
        <v>41196</v>
      </c>
    </row>
    <row r="102" spans="1:13" x14ac:dyDescent="0.2">
      <c r="A102" s="10">
        <v>101</v>
      </c>
      <c r="B102" s="3">
        <v>41189</v>
      </c>
      <c r="C102" s="2" t="s">
        <v>13</v>
      </c>
      <c r="D102" s="4">
        <v>5</v>
      </c>
      <c r="E102" s="4">
        <v>101.21</v>
      </c>
      <c r="F102" s="2" t="s">
        <v>79</v>
      </c>
      <c r="G102" s="2">
        <v>11</v>
      </c>
      <c r="H102" s="2" t="s">
        <v>15</v>
      </c>
      <c r="I102" s="2" t="s">
        <v>19</v>
      </c>
      <c r="J102" s="2" t="s">
        <v>20</v>
      </c>
      <c r="K102" s="4" t="s">
        <v>147</v>
      </c>
      <c r="L102" s="2">
        <v>2</v>
      </c>
      <c r="M102" s="11">
        <f t="shared" si="3"/>
        <v>41196</v>
      </c>
    </row>
    <row r="103" spans="1:13" x14ac:dyDescent="0.2">
      <c r="A103" s="10">
        <v>102</v>
      </c>
      <c r="B103" s="3">
        <v>41189</v>
      </c>
      <c r="C103" s="2" t="s">
        <v>13</v>
      </c>
      <c r="D103" s="4">
        <v>32</v>
      </c>
      <c r="E103" s="4">
        <v>1585.64</v>
      </c>
      <c r="F103" s="2" t="s">
        <v>79</v>
      </c>
      <c r="G103" s="2">
        <v>11</v>
      </c>
      <c r="H103" s="2" t="s">
        <v>15</v>
      </c>
      <c r="I103" s="2" t="s">
        <v>19</v>
      </c>
      <c r="J103" s="2" t="s">
        <v>20</v>
      </c>
      <c r="K103" s="4" t="s">
        <v>148</v>
      </c>
      <c r="L103" s="2">
        <v>7</v>
      </c>
      <c r="M103" s="11">
        <f t="shared" si="3"/>
        <v>41196</v>
      </c>
    </row>
    <row r="104" spans="1:13" x14ac:dyDescent="0.2">
      <c r="A104" s="10">
        <v>103</v>
      </c>
      <c r="B104" s="3">
        <v>41190</v>
      </c>
      <c r="C104" s="2" t="s">
        <v>36</v>
      </c>
      <c r="D104" s="4">
        <v>5</v>
      </c>
      <c r="E104" s="4">
        <v>42.66</v>
      </c>
      <c r="F104" s="2" t="s">
        <v>22</v>
      </c>
      <c r="G104" s="2">
        <v>7</v>
      </c>
      <c r="H104" s="2" t="s">
        <v>44</v>
      </c>
      <c r="I104" s="2" t="s">
        <v>19</v>
      </c>
      <c r="J104" s="2" t="s">
        <v>33</v>
      </c>
      <c r="K104" s="4" t="s">
        <v>149</v>
      </c>
      <c r="L104" s="2">
        <v>6</v>
      </c>
      <c r="M104" s="11">
        <f t="shared" si="3"/>
        <v>41197</v>
      </c>
    </row>
    <row r="105" spans="1:13" x14ac:dyDescent="0.2">
      <c r="A105" s="10">
        <v>104</v>
      </c>
      <c r="B105" s="3">
        <v>41203</v>
      </c>
      <c r="C105" s="2" t="s">
        <v>13</v>
      </c>
      <c r="D105" s="4">
        <v>49</v>
      </c>
      <c r="E105" s="4">
        <v>278</v>
      </c>
      <c r="F105" s="2" t="s">
        <v>26</v>
      </c>
      <c r="G105" s="2">
        <v>1</v>
      </c>
      <c r="H105" s="2" t="s">
        <v>44</v>
      </c>
      <c r="I105" s="2" t="s">
        <v>19</v>
      </c>
      <c r="J105" s="2" t="s">
        <v>29</v>
      </c>
      <c r="K105" s="4" t="s">
        <v>150</v>
      </c>
      <c r="L105" s="2">
        <v>5</v>
      </c>
      <c r="M105" s="11">
        <f t="shared" si="3"/>
        <v>41210</v>
      </c>
    </row>
    <row r="106" spans="1:13" x14ac:dyDescent="0.2">
      <c r="A106" s="10">
        <v>105</v>
      </c>
      <c r="B106" s="3">
        <v>41205</v>
      </c>
      <c r="C106" s="2" t="s">
        <v>36</v>
      </c>
      <c r="D106" s="4">
        <v>34</v>
      </c>
      <c r="E106" s="4">
        <v>5350.61</v>
      </c>
      <c r="F106" s="2" t="s">
        <v>143</v>
      </c>
      <c r="G106" s="2">
        <v>9</v>
      </c>
      <c r="H106" s="2" t="s">
        <v>32</v>
      </c>
      <c r="I106" s="2" t="s">
        <v>23</v>
      </c>
      <c r="J106" s="2" t="s">
        <v>47</v>
      </c>
      <c r="K106" s="4" t="s">
        <v>151</v>
      </c>
      <c r="L106" s="2">
        <v>4</v>
      </c>
      <c r="M106" s="11">
        <f t="shared" si="3"/>
        <v>41212</v>
      </c>
    </row>
    <row r="107" spans="1:13" x14ac:dyDescent="0.2">
      <c r="A107" s="10">
        <v>106</v>
      </c>
      <c r="B107" s="3">
        <v>41219</v>
      </c>
      <c r="C107" s="2" t="s">
        <v>31</v>
      </c>
      <c r="D107" s="4">
        <v>32</v>
      </c>
      <c r="E107" s="4">
        <v>311.44</v>
      </c>
      <c r="F107" s="2" t="s">
        <v>14</v>
      </c>
      <c r="G107" s="2">
        <v>4</v>
      </c>
      <c r="H107" s="2" t="s">
        <v>32</v>
      </c>
      <c r="I107" s="2" t="s">
        <v>16</v>
      </c>
      <c r="J107" s="2" t="s">
        <v>17</v>
      </c>
      <c r="K107" s="4" t="s">
        <v>152</v>
      </c>
      <c r="L107" s="2">
        <v>5</v>
      </c>
      <c r="M107" s="11">
        <f t="shared" si="3"/>
        <v>41226</v>
      </c>
    </row>
    <row r="108" spans="1:13" x14ac:dyDescent="0.2">
      <c r="A108" s="10">
        <v>107</v>
      </c>
      <c r="B108" s="3">
        <v>41219</v>
      </c>
      <c r="C108" s="2" t="s">
        <v>31</v>
      </c>
      <c r="D108" s="4">
        <v>17</v>
      </c>
      <c r="E108" s="4">
        <v>215.65</v>
      </c>
      <c r="F108" s="2" t="s">
        <v>14</v>
      </c>
      <c r="G108" s="2">
        <v>4</v>
      </c>
      <c r="H108" s="2" t="s">
        <v>32</v>
      </c>
      <c r="I108" s="2" t="s">
        <v>23</v>
      </c>
      <c r="J108" s="2" t="s">
        <v>24</v>
      </c>
      <c r="K108" s="4" t="s">
        <v>153</v>
      </c>
      <c r="L108" s="2">
        <v>2</v>
      </c>
      <c r="M108" s="11">
        <f t="shared" si="3"/>
        <v>41226</v>
      </c>
    </row>
    <row r="109" spans="1:13" x14ac:dyDescent="0.2">
      <c r="A109" s="10">
        <v>108</v>
      </c>
      <c r="B109" s="3">
        <v>41228</v>
      </c>
      <c r="C109" s="2" t="s">
        <v>31</v>
      </c>
      <c r="D109" s="4">
        <v>44</v>
      </c>
      <c r="E109" s="4">
        <v>268.33999999999997</v>
      </c>
      <c r="F109" s="2" t="s">
        <v>143</v>
      </c>
      <c r="G109" s="2">
        <v>9</v>
      </c>
      <c r="H109" s="2" t="s">
        <v>32</v>
      </c>
      <c r="I109" s="2" t="s">
        <v>19</v>
      </c>
      <c r="J109" s="2" t="s">
        <v>20</v>
      </c>
      <c r="K109" s="4" t="s">
        <v>154</v>
      </c>
      <c r="L109" s="2">
        <v>5</v>
      </c>
      <c r="M109" s="11">
        <f t="shared" si="3"/>
        <v>41235</v>
      </c>
    </row>
    <row r="110" spans="1:13" x14ac:dyDescent="0.2">
      <c r="A110" s="10">
        <v>109</v>
      </c>
      <c r="B110" s="3">
        <v>41242</v>
      </c>
      <c r="C110" s="2" t="s">
        <v>40</v>
      </c>
      <c r="D110" s="4">
        <v>48</v>
      </c>
      <c r="E110" s="4">
        <v>5188.8599999999997</v>
      </c>
      <c r="F110" s="2" t="s">
        <v>79</v>
      </c>
      <c r="G110" s="2">
        <v>11</v>
      </c>
      <c r="H110" s="2" t="s">
        <v>44</v>
      </c>
      <c r="I110" s="2" t="s">
        <v>19</v>
      </c>
      <c r="J110" s="2" t="s">
        <v>42</v>
      </c>
      <c r="K110" s="4" t="s">
        <v>155</v>
      </c>
      <c r="L110" s="2">
        <v>4</v>
      </c>
      <c r="M110" s="11">
        <f t="shared" si="3"/>
        <v>41249</v>
      </c>
    </row>
    <row r="111" spans="1:13" x14ac:dyDescent="0.2">
      <c r="A111" s="10">
        <v>110</v>
      </c>
      <c r="B111" s="3">
        <v>41285</v>
      </c>
      <c r="C111" s="2" t="s">
        <v>40</v>
      </c>
      <c r="D111" s="4">
        <v>31</v>
      </c>
      <c r="E111" s="4">
        <v>1143.45</v>
      </c>
      <c r="F111" s="2" t="s">
        <v>103</v>
      </c>
      <c r="G111" s="2">
        <v>6</v>
      </c>
      <c r="H111" s="2" t="s">
        <v>32</v>
      </c>
      <c r="I111" s="2" t="s">
        <v>16</v>
      </c>
      <c r="J111" s="2" t="s">
        <v>17</v>
      </c>
      <c r="K111" s="4" t="s">
        <v>156</v>
      </c>
      <c r="L111" s="2">
        <v>3</v>
      </c>
      <c r="M111" s="11">
        <f t="shared" si="3"/>
        <v>41292</v>
      </c>
    </row>
    <row r="112" spans="1:13" x14ac:dyDescent="0.2">
      <c r="A112" s="10">
        <v>111</v>
      </c>
      <c r="B112" s="3">
        <v>41289</v>
      </c>
      <c r="C112" s="2" t="s">
        <v>31</v>
      </c>
      <c r="D112" s="4">
        <v>41</v>
      </c>
      <c r="E112" s="4">
        <v>217</v>
      </c>
      <c r="F112" s="2" t="s">
        <v>79</v>
      </c>
      <c r="G112" s="2">
        <v>11</v>
      </c>
      <c r="H112" s="2" t="s">
        <v>15</v>
      </c>
      <c r="I112" s="2" t="s">
        <v>19</v>
      </c>
      <c r="J112" s="2" t="s">
        <v>20</v>
      </c>
      <c r="K112" s="4" t="s">
        <v>157</v>
      </c>
      <c r="L112" s="2">
        <v>7</v>
      </c>
      <c r="M112" s="11">
        <f t="shared" si="3"/>
        <v>41296</v>
      </c>
    </row>
    <row r="113" spans="1:13" x14ac:dyDescent="0.2">
      <c r="A113" s="10">
        <v>112</v>
      </c>
      <c r="B113" s="3">
        <v>41289</v>
      </c>
      <c r="C113" s="2" t="s">
        <v>31</v>
      </c>
      <c r="D113" s="4">
        <v>47</v>
      </c>
      <c r="E113" s="4">
        <v>296.13</v>
      </c>
      <c r="F113" s="2" t="s">
        <v>79</v>
      </c>
      <c r="G113" s="2">
        <v>11</v>
      </c>
      <c r="H113" s="2" t="s">
        <v>15</v>
      </c>
      <c r="I113" s="2" t="s">
        <v>19</v>
      </c>
      <c r="J113" s="2" t="s">
        <v>20</v>
      </c>
      <c r="K113" s="4" t="s">
        <v>158</v>
      </c>
      <c r="L113" s="2">
        <v>7</v>
      </c>
      <c r="M113" s="11">
        <f t="shared" si="3"/>
        <v>41296</v>
      </c>
    </row>
    <row r="114" spans="1:13" x14ac:dyDescent="0.2">
      <c r="A114" s="10">
        <v>113</v>
      </c>
      <c r="B114" s="3">
        <v>41291</v>
      </c>
      <c r="C114" s="2" t="s">
        <v>36</v>
      </c>
      <c r="D114" s="4">
        <v>40</v>
      </c>
      <c r="E114" s="4">
        <v>1143.49</v>
      </c>
      <c r="F114" s="2" t="s">
        <v>143</v>
      </c>
      <c r="G114" s="2">
        <v>9</v>
      </c>
      <c r="H114" s="2" t="s">
        <v>44</v>
      </c>
      <c r="I114" s="2" t="s">
        <v>19</v>
      </c>
      <c r="J114" s="2" t="s">
        <v>62</v>
      </c>
      <c r="K114" s="4" t="s">
        <v>159</v>
      </c>
      <c r="L114" s="2">
        <v>3</v>
      </c>
      <c r="M114" s="11">
        <f t="shared" si="3"/>
        <v>41298</v>
      </c>
    </row>
    <row r="115" spans="1:13" x14ac:dyDescent="0.2">
      <c r="A115" s="10">
        <v>114</v>
      </c>
      <c r="B115" s="3">
        <v>41291</v>
      </c>
      <c r="C115" s="2" t="s">
        <v>36</v>
      </c>
      <c r="D115" s="4">
        <v>46</v>
      </c>
      <c r="E115" s="4">
        <v>78.08</v>
      </c>
      <c r="F115" s="2" t="s">
        <v>143</v>
      </c>
      <c r="G115" s="2">
        <v>9</v>
      </c>
      <c r="H115" s="2" t="s">
        <v>44</v>
      </c>
      <c r="I115" s="2" t="s">
        <v>19</v>
      </c>
      <c r="J115" s="2" t="s">
        <v>29</v>
      </c>
      <c r="K115" s="4" t="s">
        <v>160</v>
      </c>
      <c r="L115" s="2">
        <v>7</v>
      </c>
      <c r="M115" s="11">
        <f t="shared" si="3"/>
        <v>41298</v>
      </c>
    </row>
    <row r="116" spans="1:13" x14ac:dyDescent="0.2">
      <c r="A116" s="10">
        <v>115</v>
      </c>
      <c r="B116" s="3">
        <v>41304</v>
      </c>
      <c r="C116" s="2" t="s">
        <v>36</v>
      </c>
      <c r="D116" s="4">
        <v>42</v>
      </c>
      <c r="E116" s="4">
        <v>1285.3699999999999</v>
      </c>
      <c r="F116" s="2" t="s">
        <v>52</v>
      </c>
      <c r="G116" s="2">
        <v>10</v>
      </c>
      <c r="H116" s="2" t="s">
        <v>32</v>
      </c>
      <c r="I116" s="2" t="s">
        <v>16</v>
      </c>
      <c r="J116" s="2" t="s">
        <v>17</v>
      </c>
      <c r="K116" s="4" t="s">
        <v>161</v>
      </c>
      <c r="L116" s="2">
        <v>3</v>
      </c>
      <c r="M116" s="11">
        <f t="shared" si="3"/>
        <v>41311</v>
      </c>
    </row>
    <row r="117" spans="1:13" x14ac:dyDescent="0.2">
      <c r="A117" s="10">
        <v>116</v>
      </c>
      <c r="B117" s="3">
        <v>41304</v>
      </c>
      <c r="C117" s="2" t="s">
        <v>31</v>
      </c>
      <c r="D117" s="4">
        <v>31</v>
      </c>
      <c r="E117" s="4">
        <v>16066.85</v>
      </c>
      <c r="F117" s="2" t="s">
        <v>103</v>
      </c>
      <c r="G117" s="2">
        <v>6</v>
      </c>
      <c r="H117" s="2" t="s">
        <v>53</v>
      </c>
      <c r="I117" s="2" t="s">
        <v>16</v>
      </c>
      <c r="J117" s="2" t="s">
        <v>27</v>
      </c>
      <c r="K117" s="4" t="s">
        <v>162</v>
      </c>
      <c r="L117" s="2">
        <v>4</v>
      </c>
      <c r="M117" s="11">
        <f t="shared" si="3"/>
        <v>41311</v>
      </c>
    </row>
    <row r="118" spans="1:13" x14ac:dyDescent="0.2">
      <c r="A118" s="10">
        <v>117</v>
      </c>
      <c r="B118" s="3">
        <v>41323</v>
      </c>
      <c r="C118" s="2" t="s">
        <v>13</v>
      </c>
      <c r="D118" s="4">
        <v>30</v>
      </c>
      <c r="E118" s="4">
        <v>10554.63</v>
      </c>
      <c r="F118" s="2" t="s">
        <v>66</v>
      </c>
      <c r="G118" s="2">
        <v>5</v>
      </c>
      <c r="H118" s="2" t="s">
        <v>32</v>
      </c>
      <c r="I118" s="2" t="s">
        <v>23</v>
      </c>
      <c r="J118" s="2" t="s">
        <v>37</v>
      </c>
      <c r="K118" s="4" t="s">
        <v>163</v>
      </c>
      <c r="L118" s="2">
        <v>2</v>
      </c>
      <c r="M118" s="11">
        <f t="shared" si="3"/>
        <v>41330</v>
      </c>
    </row>
    <row r="119" spans="1:13" x14ac:dyDescent="0.2">
      <c r="A119" s="10">
        <v>118</v>
      </c>
      <c r="B119" s="3">
        <v>41323</v>
      </c>
      <c r="C119" s="2" t="s">
        <v>13</v>
      </c>
      <c r="D119" s="4">
        <v>8</v>
      </c>
      <c r="E119" s="4">
        <v>1749.64</v>
      </c>
      <c r="F119" s="2" t="s">
        <v>52</v>
      </c>
      <c r="G119" s="2">
        <v>10</v>
      </c>
      <c r="H119" s="2" t="s">
        <v>32</v>
      </c>
      <c r="I119" s="2" t="s">
        <v>23</v>
      </c>
      <c r="J119" s="2" t="s">
        <v>73</v>
      </c>
      <c r="K119" s="4" t="s">
        <v>164</v>
      </c>
      <c r="L119" s="2">
        <v>2</v>
      </c>
      <c r="M119" s="11">
        <f t="shared" si="3"/>
        <v>41330</v>
      </c>
    </row>
    <row r="120" spans="1:13" x14ac:dyDescent="0.2">
      <c r="A120" s="10">
        <v>119</v>
      </c>
      <c r="B120" s="3">
        <v>41336</v>
      </c>
      <c r="C120" s="2" t="s">
        <v>31</v>
      </c>
      <c r="D120" s="4">
        <v>34</v>
      </c>
      <c r="E120" s="4">
        <v>74.3</v>
      </c>
      <c r="F120" s="2" t="s">
        <v>143</v>
      </c>
      <c r="G120" s="2">
        <v>9</v>
      </c>
      <c r="H120" s="2" t="s">
        <v>32</v>
      </c>
      <c r="I120" s="2" t="s">
        <v>23</v>
      </c>
      <c r="J120" s="2" t="s">
        <v>24</v>
      </c>
      <c r="K120" s="4" t="s">
        <v>165</v>
      </c>
      <c r="L120" s="2">
        <v>6</v>
      </c>
      <c r="M120" s="11">
        <f t="shared" si="3"/>
        <v>41343</v>
      </c>
    </row>
    <row r="121" spans="1:13" x14ac:dyDescent="0.2">
      <c r="A121" s="10">
        <v>120</v>
      </c>
      <c r="B121" s="3">
        <v>41337</v>
      </c>
      <c r="C121" s="2" t="s">
        <v>31</v>
      </c>
      <c r="D121" s="4">
        <v>1</v>
      </c>
      <c r="E121" s="4">
        <v>12.18</v>
      </c>
      <c r="F121" s="2" t="s">
        <v>52</v>
      </c>
      <c r="G121" s="2">
        <v>10</v>
      </c>
      <c r="H121" s="2" t="s">
        <v>44</v>
      </c>
      <c r="I121" s="2" t="s">
        <v>19</v>
      </c>
      <c r="J121" s="2" t="s">
        <v>20</v>
      </c>
      <c r="K121" s="4" t="s">
        <v>166</v>
      </c>
      <c r="L121" s="2">
        <v>7</v>
      </c>
      <c r="M121" s="11">
        <f t="shared" si="3"/>
        <v>41344</v>
      </c>
    </row>
    <row r="122" spans="1:13" x14ac:dyDescent="0.2">
      <c r="A122" s="10">
        <v>121</v>
      </c>
      <c r="B122" s="3">
        <v>41353</v>
      </c>
      <c r="C122" s="2" t="s">
        <v>64</v>
      </c>
      <c r="D122" s="4">
        <v>6</v>
      </c>
      <c r="E122" s="4">
        <v>9620.82</v>
      </c>
      <c r="F122" s="2" t="s">
        <v>86</v>
      </c>
      <c r="G122" s="2">
        <v>3</v>
      </c>
      <c r="H122" s="2" t="s">
        <v>32</v>
      </c>
      <c r="I122" s="2" t="s">
        <v>19</v>
      </c>
      <c r="J122" s="2" t="s">
        <v>167</v>
      </c>
      <c r="K122" s="4" t="s">
        <v>168</v>
      </c>
      <c r="L122" s="2">
        <v>7</v>
      </c>
      <c r="M122" s="11">
        <f t="shared" si="3"/>
        <v>41360</v>
      </c>
    </row>
    <row r="123" spans="1:13" x14ac:dyDescent="0.2">
      <c r="A123" s="10">
        <v>122</v>
      </c>
      <c r="B123" s="3">
        <v>41432</v>
      </c>
      <c r="C123" s="2" t="s">
        <v>31</v>
      </c>
      <c r="D123" s="4">
        <v>18</v>
      </c>
      <c r="E123" s="4">
        <v>23792.93</v>
      </c>
      <c r="F123" s="2" t="s">
        <v>103</v>
      </c>
      <c r="G123" s="2">
        <v>6</v>
      </c>
      <c r="H123" s="2" t="s">
        <v>44</v>
      </c>
      <c r="I123" s="2" t="s">
        <v>19</v>
      </c>
      <c r="J123" s="2" t="s">
        <v>33</v>
      </c>
      <c r="K123" s="4" t="s">
        <v>169</v>
      </c>
      <c r="L123" s="2">
        <v>1</v>
      </c>
      <c r="M123" s="11">
        <f t="shared" si="3"/>
        <v>41439</v>
      </c>
    </row>
    <row r="124" spans="1:13" x14ac:dyDescent="0.2">
      <c r="A124" s="10">
        <v>123</v>
      </c>
      <c r="B124" s="3">
        <v>41447</v>
      </c>
      <c r="C124" s="2" t="s">
        <v>40</v>
      </c>
      <c r="D124" s="4">
        <v>7</v>
      </c>
      <c r="E124" s="4">
        <v>1211.98</v>
      </c>
      <c r="F124" s="2" t="s">
        <v>26</v>
      </c>
      <c r="G124" s="2">
        <v>1</v>
      </c>
      <c r="H124" s="2" t="s">
        <v>32</v>
      </c>
      <c r="I124" s="2" t="s">
        <v>23</v>
      </c>
      <c r="J124" s="2" t="s">
        <v>37</v>
      </c>
      <c r="K124" s="4" t="s">
        <v>170</v>
      </c>
      <c r="L124" s="2">
        <v>6</v>
      </c>
      <c r="M124" s="11">
        <f t="shared" si="3"/>
        <v>41454</v>
      </c>
    </row>
    <row r="125" spans="1:13" x14ac:dyDescent="0.2">
      <c r="A125" s="10">
        <v>124</v>
      </c>
      <c r="B125" s="3">
        <v>41471</v>
      </c>
      <c r="C125" s="2" t="s">
        <v>13</v>
      </c>
      <c r="D125" s="4">
        <v>47</v>
      </c>
      <c r="E125" s="4">
        <v>1020.61</v>
      </c>
      <c r="F125" s="2" t="s">
        <v>143</v>
      </c>
      <c r="G125" s="2">
        <v>9</v>
      </c>
      <c r="H125" s="2" t="s">
        <v>15</v>
      </c>
      <c r="I125" s="2" t="s">
        <v>19</v>
      </c>
      <c r="J125" s="2" t="s">
        <v>129</v>
      </c>
      <c r="K125" s="4" t="s">
        <v>171</v>
      </c>
      <c r="L125" s="2">
        <v>3</v>
      </c>
      <c r="M125" s="11">
        <f t="shared" si="3"/>
        <v>41478</v>
      </c>
    </row>
    <row r="126" spans="1:13" x14ac:dyDescent="0.2">
      <c r="A126" s="10">
        <v>125</v>
      </c>
      <c r="B126" s="3">
        <v>41477</v>
      </c>
      <c r="C126" s="2" t="s">
        <v>13</v>
      </c>
      <c r="D126" s="4">
        <v>9</v>
      </c>
      <c r="E126" s="4">
        <v>252.79</v>
      </c>
      <c r="F126" s="2" t="s">
        <v>14</v>
      </c>
      <c r="G126" s="2">
        <v>4</v>
      </c>
      <c r="H126" s="2" t="s">
        <v>32</v>
      </c>
      <c r="I126" s="2" t="s">
        <v>19</v>
      </c>
      <c r="J126" s="2" t="s">
        <v>33</v>
      </c>
      <c r="K126" s="4" t="s">
        <v>172</v>
      </c>
      <c r="L126" s="2">
        <v>7</v>
      </c>
      <c r="M126" s="11">
        <f t="shared" si="3"/>
        <v>41484</v>
      </c>
    </row>
    <row r="127" spans="1:13" x14ac:dyDescent="0.2">
      <c r="A127" s="10">
        <v>126</v>
      </c>
      <c r="B127" s="3">
        <v>41482</v>
      </c>
      <c r="C127" s="2" t="s">
        <v>36</v>
      </c>
      <c r="D127" s="4">
        <v>21</v>
      </c>
      <c r="E127" s="4">
        <v>256.12</v>
      </c>
      <c r="F127" s="2" t="s">
        <v>103</v>
      </c>
      <c r="G127" s="2">
        <v>6</v>
      </c>
      <c r="H127" s="2" t="s">
        <v>32</v>
      </c>
      <c r="I127" s="2" t="s">
        <v>19</v>
      </c>
      <c r="J127" s="2" t="s">
        <v>129</v>
      </c>
      <c r="K127" s="4" t="s">
        <v>173</v>
      </c>
      <c r="L127" s="2">
        <v>4</v>
      </c>
      <c r="M127" s="11">
        <f t="shared" si="3"/>
        <v>41489</v>
      </c>
    </row>
    <row r="128" spans="1:13" x14ac:dyDescent="0.2">
      <c r="A128" s="10">
        <v>127</v>
      </c>
      <c r="B128" s="3">
        <v>41491</v>
      </c>
      <c r="C128" s="2" t="s">
        <v>13</v>
      </c>
      <c r="D128" s="4">
        <v>49</v>
      </c>
      <c r="E128" s="4">
        <v>82.61</v>
      </c>
      <c r="F128" s="2" t="s">
        <v>103</v>
      </c>
      <c r="G128" s="2">
        <v>6</v>
      </c>
      <c r="H128" s="2" t="s">
        <v>44</v>
      </c>
      <c r="I128" s="2" t="s">
        <v>19</v>
      </c>
      <c r="J128" s="2" t="s">
        <v>29</v>
      </c>
      <c r="K128" s="4" t="s">
        <v>160</v>
      </c>
      <c r="L128" s="2">
        <v>2</v>
      </c>
      <c r="M128" s="11">
        <f t="shared" si="3"/>
        <v>41498</v>
      </c>
    </row>
    <row r="129" spans="1:13" x14ac:dyDescent="0.2">
      <c r="A129" s="10">
        <v>128</v>
      </c>
      <c r="B129" s="3">
        <v>41496</v>
      </c>
      <c r="C129" s="2" t="s">
        <v>31</v>
      </c>
      <c r="D129" s="4">
        <v>35</v>
      </c>
      <c r="E129" s="4">
        <v>1665.0394999999999</v>
      </c>
      <c r="F129" s="2" t="s">
        <v>103</v>
      </c>
      <c r="G129" s="2">
        <v>6</v>
      </c>
      <c r="H129" s="2" t="s">
        <v>15</v>
      </c>
      <c r="I129" s="2" t="s">
        <v>16</v>
      </c>
      <c r="J129" s="2" t="s">
        <v>69</v>
      </c>
      <c r="K129" s="4" t="s">
        <v>174</v>
      </c>
      <c r="L129" s="2">
        <v>4</v>
      </c>
      <c r="M129" s="11">
        <f t="shared" si="3"/>
        <v>41503</v>
      </c>
    </row>
    <row r="130" spans="1:13" x14ac:dyDescent="0.2">
      <c r="A130" s="10">
        <v>129</v>
      </c>
      <c r="B130" s="3">
        <v>41498</v>
      </c>
      <c r="C130" s="2" t="s">
        <v>40</v>
      </c>
      <c r="D130" s="4">
        <v>7</v>
      </c>
      <c r="E130" s="4">
        <v>384.33</v>
      </c>
      <c r="F130" s="2" t="s">
        <v>22</v>
      </c>
      <c r="G130" s="2">
        <v>7</v>
      </c>
      <c r="H130" s="2" t="s">
        <v>32</v>
      </c>
      <c r="I130" s="2" t="s">
        <v>19</v>
      </c>
      <c r="J130" s="2" t="s">
        <v>33</v>
      </c>
      <c r="K130" s="4" t="s">
        <v>175</v>
      </c>
      <c r="L130" s="2">
        <v>4</v>
      </c>
      <c r="M130" s="11">
        <f t="shared" ref="M130:M161" si="4">B130+7</f>
        <v>41505</v>
      </c>
    </row>
    <row r="131" spans="1:13" x14ac:dyDescent="0.2">
      <c r="A131" s="10">
        <v>130</v>
      </c>
      <c r="B131" s="3">
        <v>41498</v>
      </c>
      <c r="C131" s="2" t="s">
        <v>40</v>
      </c>
      <c r="D131" s="4">
        <v>3</v>
      </c>
      <c r="E131" s="4">
        <v>239.03</v>
      </c>
      <c r="F131" s="2" t="s">
        <v>41</v>
      </c>
      <c r="G131" s="2">
        <v>8</v>
      </c>
      <c r="H131" s="2" t="s">
        <v>32</v>
      </c>
      <c r="I131" s="2" t="s">
        <v>19</v>
      </c>
      <c r="J131" s="2" t="s">
        <v>129</v>
      </c>
      <c r="K131" s="4" t="s">
        <v>176</v>
      </c>
      <c r="L131" s="2">
        <v>5</v>
      </c>
      <c r="M131" s="11">
        <f t="shared" si="4"/>
        <v>41505</v>
      </c>
    </row>
    <row r="132" spans="1:13" x14ac:dyDescent="0.2">
      <c r="A132" s="10">
        <v>131</v>
      </c>
      <c r="B132" s="3">
        <v>41504</v>
      </c>
      <c r="C132" s="2" t="s">
        <v>36</v>
      </c>
      <c r="D132" s="4">
        <v>50</v>
      </c>
      <c r="E132" s="4">
        <v>820.52</v>
      </c>
      <c r="F132" s="2" t="s">
        <v>52</v>
      </c>
      <c r="G132" s="2">
        <v>10</v>
      </c>
      <c r="H132" s="2" t="s">
        <v>32</v>
      </c>
      <c r="I132" s="2" t="s">
        <v>19</v>
      </c>
      <c r="J132" s="2" t="s">
        <v>33</v>
      </c>
      <c r="K132" s="4" t="s">
        <v>34</v>
      </c>
      <c r="L132" s="2">
        <v>3</v>
      </c>
      <c r="M132" s="11">
        <f t="shared" si="4"/>
        <v>41511</v>
      </c>
    </row>
    <row r="133" spans="1:13" x14ac:dyDescent="0.2">
      <c r="A133" s="10">
        <v>132</v>
      </c>
      <c r="B133" s="3">
        <v>41513</v>
      </c>
      <c r="C133" s="2" t="s">
        <v>40</v>
      </c>
      <c r="D133" s="4">
        <v>50</v>
      </c>
      <c r="E133" s="4">
        <v>2066.16</v>
      </c>
      <c r="F133" s="2" t="s">
        <v>26</v>
      </c>
      <c r="G133" s="2">
        <v>1</v>
      </c>
      <c r="H133" s="2" t="s">
        <v>44</v>
      </c>
      <c r="I133" s="2" t="s">
        <v>19</v>
      </c>
      <c r="J133" s="2" t="s">
        <v>20</v>
      </c>
      <c r="K133" s="4" t="s">
        <v>177</v>
      </c>
      <c r="L133" s="2">
        <v>5</v>
      </c>
      <c r="M133" s="11">
        <f t="shared" si="4"/>
        <v>41520</v>
      </c>
    </row>
    <row r="134" spans="1:13" x14ac:dyDescent="0.2">
      <c r="A134" s="10">
        <v>133</v>
      </c>
      <c r="B134" s="3">
        <v>41528</v>
      </c>
      <c r="C134" s="2" t="s">
        <v>40</v>
      </c>
      <c r="D134" s="4">
        <v>40</v>
      </c>
      <c r="E134" s="4">
        <v>460.68</v>
      </c>
      <c r="F134" s="2" t="s">
        <v>143</v>
      </c>
      <c r="G134" s="2">
        <v>9</v>
      </c>
      <c r="H134" s="2" t="s">
        <v>44</v>
      </c>
      <c r="I134" s="2" t="s">
        <v>19</v>
      </c>
      <c r="J134" s="2" t="s">
        <v>42</v>
      </c>
      <c r="K134" s="4" t="s">
        <v>178</v>
      </c>
      <c r="L134" s="2">
        <v>5</v>
      </c>
      <c r="M134" s="11">
        <f t="shared" si="4"/>
        <v>41535</v>
      </c>
    </row>
    <row r="135" spans="1:13" x14ac:dyDescent="0.2">
      <c r="A135" s="10">
        <v>134</v>
      </c>
      <c r="B135" s="3">
        <v>41528</v>
      </c>
      <c r="C135" s="2" t="s">
        <v>40</v>
      </c>
      <c r="D135" s="4">
        <v>49</v>
      </c>
      <c r="E135" s="4">
        <v>318.75849999999997</v>
      </c>
      <c r="F135" s="2" t="s">
        <v>143</v>
      </c>
      <c r="G135" s="2">
        <v>9</v>
      </c>
      <c r="H135" s="2" t="s">
        <v>44</v>
      </c>
      <c r="I135" s="2" t="s">
        <v>16</v>
      </c>
      <c r="J135" s="2" t="s">
        <v>69</v>
      </c>
      <c r="K135" s="4" t="s">
        <v>111</v>
      </c>
      <c r="L135" s="2">
        <v>1</v>
      </c>
      <c r="M135" s="11">
        <f t="shared" si="4"/>
        <v>41535</v>
      </c>
    </row>
    <row r="136" spans="1:13" x14ac:dyDescent="0.2">
      <c r="A136" s="10">
        <v>135</v>
      </c>
      <c r="B136" s="3">
        <v>41533</v>
      </c>
      <c r="C136" s="2" t="s">
        <v>31</v>
      </c>
      <c r="D136" s="4">
        <v>27</v>
      </c>
      <c r="E136" s="4">
        <v>644.4</v>
      </c>
      <c r="F136" s="2" t="s">
        <v>26</v>
      </c>
      <c r="G136" s="2">
        <v>1</v>
      </c>
      <c r="H136" s="2" t="s">
        <v>15</v>
      </c>
      <c r="I136" s="2" t="s">
        <v>19</v>
      </c>
      <c r="J136" s="2" t="s">
        <v>20</v>
      </c>
      <c r="K136" s="4" t="s">
        <v>179</v>
      </c>
      <c r="L136" s="2">
        <v>6</v>
      </c>
      <c r="M136" s="11">
        <f t="shared" si="4"/>
        <v>41540</v>
      </c>
    </row>
    <row r="137" spans="1:13" x14ac:dyDescent="0.2">
      <c r="A137" s="10">
        <v>136</v>
      </c>
      <c r="B137" s="3">
        <v>41556</v>
      </c>
      <c r="C137" s="2" t="s">
        <v>40</v>
      </c>
      <c r="D137" s="4">
        <v>47</v>
      </c>
      <c r="E137" s="4">
        <v>191.67</v>
      </c>
      <c r="F137" s="2" t="s">
        <v>52</v>
      </c>
      <c r="G137" s="2">
        <v>10</v>
      </c>
      <c r="H137" s="2" t="s">
        <v>32</v>
      </c>
      <c r="I137" s="2" t="s">
        <v>19</v>
      </c>
      <c r="J137" s="2" t="s">
        <v>33</v>
      </c>
      <c r="K137" s="4" t="s">
        <v>180</v>
      </c>
      <c r="L137" s="2">
        <v>7</v>
      </c>
      <c r="M137" s="11">
        <f t="shared" si="4"/>
        <v>41563</v>
      </c>
    </row>
    <row r="138" spans="1:13" x14ac:dyDescent="0.2">
      <c r="A138" s="10">
        <v>137</v>
      </c>
      <c r="B138" s="3">
        <v>41556</v>
      </c>
      <c r="C138" s="2" t="s">
        <v>40</v>
      </c>
      <c r="D138" s="4">
        <v>49</v>
      </c>
      <c r="E138" s="4">
        <v>5586.33</v>
      </c>
      <c r="F138" s="2" t="s">
        <v>22</v>
      </c>
      <c r="G138" s="2">
        <v>7</v>
      </c>
      <c r="H138" s="2" t="s">
        <v>32</v>
      </c>
      <c r="I138" s="2" t="s">
        <v>23</v>
      </c>
      <c r="J138" s="2" t="s">
        <v>37</v>
      </c>
      <c r="K138" s="4" t="s">
        <v>181</v>
      </c>
      <c r="L138" s="2">
        <v>6</v>
      </c>
      <c r="M138" s="11">
        <f t="shared" si="4"/>
        <v>41563</v>
      </c>
    </row>
    <row r="139" spans="1:13" x14ac:dyDescent="0.2">
      <c r="A139" s="10">
        <v>138</v>
      </c>
      <c r="B139" s="3">
        <v>41556</v>
      </c>
      <c r="C139" s="2" t="s">
        <v>40</v>
      </c>
      <c r="D139" s="4">
        <v>18</v>
      </c>
      <c r="E139" s="4">
        <v>507.64</v>
      </c>
      <c r="F139" s="2" t="s">
        <v>14</v>
      </c>
      <c r="G139" s="2">
        <v>4</v>
      </c>
      <c r="H139" s="2" t="s">
        <v>32</v>
      </c>
      <c r="I139" s="2" t="s">
        <v>19</v>
      </c>
      <c r="J139" s="2" t="s">
        <v>20</v>
      </c>
      <c r="K139" s="4" t="s">
        <v>182</v>
      </c>
      <c r="L139" s="2">
        <v>1</v>
      </c>
      <c r="M139" s="11">
        <f t="shared" si="4"/>
        <v>41563</v>
      </c>
    </row>
    <row r="140" spans="1:13" x14ac:dyDescent="0.2">
      <c r="A140" s="10">
        <v>139</v>
      </c>
      <c r="B140" s="3">
        <v>41556</v>
      </c>
      <c r="C140" s="2" t="s">
        <v>13</v>
      </c>
      <c r="D140" s="4">
        <v>30</v>
      </c>
      <c r="E140" s="4">
        <v>114.12</v>
      </c>
      <c r="F140" s="2" t="s">
        <v>103</v>
      </c>
      <c r="G140" s="2">
        <v>6</v>
      </c>
      <c r="H140" s="2" t="s">
        <v>32</v>
      </c>
      <c r="I140" s="2" t="s">
        <v>19</v>
      </c>
      <c r="J140" s="2" t="s">
        <v>33</v>
      </c>
      <c r="K140" s="4" t="s">
        <v>183</v>
      </c>
      <c r="L140" s="2">
        <v>4</v>
      </c>
      <c r="M140" s="11">
        <f t="shared" si="4"/>
        <v>41563</v>
      </c>
    </row>
    <row r="141" spans="1:13" x14ac:dyDescent="0.2">
      <c r="A141" s="10">
        <v>140</v>
      </c>
      <c r="B141" s="3">
        <v>41556</v>
      </c>
      <c r="C141" s="2" t="s">
        <v>13</v>
      </c>
      <c r="D141" s="4">
        <v>15</v>
      </c>
      <c r="E141" s="4">
        <v>436.05</v>
      </c>
      <c r="F141" s="2" t="s">
        <v>52</v>
      </c>
      <c r="G141" s="2">
        <v>10</v>
      </c>
      <c r="H141" s="2" t="s">
        <v>32</v>
      </c>
      <c r="I141" s="2" t="s">
        <v>16</v>
      </c>
      <c r="J141" s="2" t="s">
        <v>17</v>
      </c>
      <c r="K141" s="4" t="s">
        <v>184</v>
      </c>
      <c r="L141" s="2">
        <v>5</v>
      </c>
      <c r="M141" s="11">
        <f t="shared" si="4"/>
        <v>41563</v>
      </c>
    </row>
    <row r="142" spans="1:13" x14ac:dyDescent="0.2">
      <c r="A142" s="10">
        <v>141</v>
      </c>
      <c r="B142" s="3">
        <v>41556</v>
      </c>
      <c r="C142" s="2" t="s">
        <v>13</v>
      </c>
      <c r="D142" s="4">
        <v>49</v>
      </c>
      <c r="E142" s="4">
        <v>5247.4835000000003</v>
      </c>
      <c r="F142" s="2" t="s">
        <v>66</v>
      </c>
      <c r="G142" s="2">
        <v>5</v>
      </c>
      <c r="H142" s="2" t="s">
        <v>32</v>
      </c>
      <c r="I142" s="2" t="s">
        <v>16</v>
      </c>
      <c r="J142" s="2" t="s">
        <v>69</v>
      </c>
      <c r="K142" s="4" t="s">
        <v>185</v>
      </c>
      <c r="L142" s="2">
        <v>3</v>
      </c>
      <c r="M142" s="11">
        <f t="shared" si="4"/>
        <v>41563</v>
      </c>
    </row>
    <row r="143" spans="1:13" x14ac:dyDescent="0.2">
      <c r="A143" s="10">
        <v>142</v>
      </c>
      <c r="B143" s="3">
        <v>41564</v>
      </c>
      <c r="C143" s="2" t="s">
        <v>64</v>
      </c>
      <c r="D143" s="4">
        <v>37</v>
      </c>
      <c r="E143" s="4">
        <v>1003.06</v>
      </c>
      <c r="F143" s="2" t="s">
        <v>52</v>
      </c>
      <c r="G143" s="2">
        <v>10</v>
      </c>
      <c r="H143" s="2" t="s">
        <v>53</v>
      </c>
      <c r="I143" s="2" t="s">
        <v>19</v>
      </c>
      <c r="J143" s="2" t="s">
        <v>129</v>
      </c>
      <c r="K143" s="4" t="s">
        <v>186</v>
      </c>
      <c r="L143" s="2">
        <v>5</v>
      </c>
      <c r="M143" s="11">
        <f t="shared" si="4"/>
        <v>41571</v>
      </c>
    </row>
    <row r="144" spans="1:13" x14ac:dyDescent="0.2">
      <c r="A144" s="10">
        <v>143</v>
      </c>
      <c r="B144" s="3">
        <v>41592</v>
      </c>
      <c r="C144" s="2" t="s">
        <v>64</v>
      </c>
      <c r="D144" s="4">
        <v>8</v>
      </c>
      <c r="E144" s="4">
        <v>473.7</v>
      </c>
      <c r="F144" s="2" t="s">
        <v>86</v>
      </c>
      <c r="G144" s="2">
        <v>3</v>
      </c>
      <c r="H144" s="2" t="s">
        <v>44</v>
      </c>
      <c r="I144" s="2" t="s">
        <v>19</v>
      </c>
      <c r="J144" s="2" t="s">
        <v>33</v>
      </c>
      <c r="K144" s="4" t="s">
        <v>187</v>
      </c>
      <c r="L144" s="2">
        <v>7</v>
      </c>
      <c r="M144" s="11">
        <f t="shared" si="4"/>
        <v>41599</v>
      </c>
    </row>
    <row r="145" spans="1:13" x14ac:dyDescent="0.2">
      <c r="A145" s="10">
        <v>144</v>
      </c>
      <c r="B145" s="3">
        <v>41592</v>
      </c>
      <c r="C145" s="2" t="s">
        <v>64</v>
      </c>
      <c r="D145" s="4">
        <v>33</v>
      </c>
      <c r="E145" s="4">
        <v>553.5625</v>
      </c>
      <c r="F145" s="2" t="s">
        <v>66</v>
      </c>
      <c r="G145" s="2">
        <v>5</v>
      </c>
      <c r="H145" s="2" t="s">
        <v>44</v>
      </c>
      <c r="I145" s="2" t="s">
        <v>16</v>
      </c>
      <c r="J145" s="2" t="s">
        <v>69</v>
      </c>
      <c r="K145" s="4" t="s">
        <v>188</v>
      </c>
      <c r="L145" s="2">
        <v>4</v>
      </c>
      <c r="M145" s="11">
        <f t="shared" si="4"/>
        <v>41599</v>
      </c>
    </row>
    <row r="146" spans="1:13" x14ac:dyDescent="0.2">
      <c r="A146" s="10">
        <v>145</v>
      </c>
      <c r="B146" s="3">
        <v>41595</v>
      </c>
      <c r="C146" s="2" t="s">
        <v>64</v>
      </c>
      <c r="D146" s="4">
        <v>47</v>
      </c>
      <c r="E146" s="4">
        <v>2799.7</v>
      </c>
      <c r="F146" s="2" t="s">
        <v>52</v>
      </c>
      <c r="G146" s="2">
        <v>10</v>
      </c>
      <c r="H146" s="2" t="s">
        <v>32</v>
      </c>
      <c r="I146" s="2" t="s">
        <v>19</v>
      </c>
      <c r="J146" s="2" t="s">
        <v>129</v>
      </c>
      <c r="K146" s="4" t="s">
        <v>189</v>
      </c>
      <c r="L146" s="2">
        <v>3</v>
      </c>
      <c r="M146" s="11">
        <f t="shared" si="4"/>
        <v>41602</v>
      </c>
    </row>
    <row r="147" spans="1:13" x14ac:dyDescent="0.2">
      <c r="A147" s="10">
        <v>146</v>
      </c>
      <c r="B147" s="3">
        <v>41603</v>
      </c>
      <c r="C147" s="2" t="s">
        <v>13</v>
      </c>
      <c r="D147" s="4">
        <v>16</v>
      </c>
      <c r="E147" s="4">
        <v>248.26</v>
      </c>
      <c r="F147" s="2" t="s">
        <v>123</v>
      </c>
      <c r="G147" s="2">
        <v>2</v>
      </c>
      <c r="H147" s="2" t="s">
        <v>44</v>
      </c>
      <c r="I147" s="2" t="s">
        <v>19</v>
      </c>
      <c r="J147" s="2" t="s">
        <v>190</v>
      </c>
      <c r="K147" s="4" t="s">
        <v>191</v>
      </c>
      <c r="L147" s="2">
        <v>7</v>
      </c>
      <c r="M147" s="11">
        <f t="shared" si="4"/>
        <v>41610</v>
      </c>
    </row>
    <row r="148" spans="1:13" x14ac:dyDescent="0.2">
      <c r="A148" s="10">
        <v>147</v>
      </c>
      <c r="B148" s="3">
        <v>41664</v>
      </c>
      <c r="C148" s="2" t="s">
        <v>13</v>
      </c>
      <c r="D148" s="4">
        <v>48</v>
      </c>
      <c r="E148" s="4">
        <v>9062.73</v>
      </c>
      <c r="F148" s="2" t="s">
        <v>143</v>
      </c>
      <c r="G148" s="2">
        <v>9</v>
      </c>
      <c r="H148" s="2" t="s">
        <v>15</v>
      </c>
      <c r="I148" s="2" t="s">
        <v>19</v>
      </c>
      <c r="J148" s="2" t="s">
        <v>129</v>
      </c>
      <c r="K148" s="4" t="s">
        <v>192</v>
      </c>
      <c r="L148" s="2">
        <v>4</v>
      </c>
      <c r="M148" s="11">
        <f t="shared" si="4"/>
        <v>41671</v>
      </c>
    </row>
    <row r="149" spans="1:13" x14ac:dyDescent="0.2">
      <c r="A149" s="10">
        <v>148</v>
      </c>
      <c r="B149" s="3">
        <v>41664</v>
      </c>
      <c r="C149" s="2" t="s">
        <v>13</v>
      </c>
      <c r="D149" s="4">
        <v>27</v>
      </c>
      <c r="E149" s="4">
        <v>1584.1</v>
      </c>
      <c r="F149" s="2" t="s">
        <v>143</v>
      </c>
      <c r="G149" s="2">
        <v>9</v>
      </c>
      <c r="H149" s="2" t="s">
        <v>15</v>
      </c>
      <c r="I149" s="2" t="s">
        <v>23</v>
      </c>
      <c r="J149" s="2" t="s">
        <v>47</v>
      </c>
      <c r="K149" s="4" t="s">
        <v>193</v>
      </c>
      <c r="L149" s="2">
        <v>6</v>
      </c>
      <c r="M149" s="11">
        <f t="shared" si="4"/>
        <v>41671</v>
      </c>
    </row>
    <row r="150" spans="1:13" x14ac:dyDescent="0.2">
      <c r="A150" s="10">
        <v>149</v>
      </c>
      <c r="B150" s="3">
        <v>41679</v>
      </c>
      <c r="C150" s="2" t="s">
        <v>31</v>
      </c>
      <c r="D150" s="4">
        <v>44</v>
      </c>
      <c r="E150" s="4">
        <v>21506.77</v>
      </c>
      <c r="F150" s="2" t="s">
        <v>143</v>
      </c>
      <c r="G150" s="2">
        <v>9</v>
      </c>
      <c r="H150" s="2" t="s">
        <v>44</v>
      </c>
      <c r="I150" s="2" t="s">
        <v>16</v>
      </c>
      <c r="J150" s="2" t="s">
        <v>194</v>
      </c>
      <c r="K150" s="4" t="s">
        <v>195</v>
      </c>
      <c r="L150" s="2">
        <v>7</v>
      </c>
      <c r="M150" s="11">
        <f t="shared" si="4"/>
        <v>41686</v>
      </c>
    </row>
    <row r="151" spans="1:13" x14ac:dyDescent="0.2">
      <c r="A151" s="10">
        <v>150</v>
      </c>
      <c r="B151" s="3">
        <v>41679</v>
      </c>
      <c r="C151" s="2" t="s">
        <v>31</v>
      </c>
      <c r="D151" s="4">
        <v>28</v>
      </c>
      <c r="E151" s="4">
        <v>669.02</v>
      </c>
      <c r="F151" s="2" t="s">
        <v>143</v>
      </c>
      <c r="G151" s="2">
        <v>9</v>
      </c>
      <c r="H151" s="2" t="s">
        <v>44</v>
      </c>
      <c r="I151" s="2" t="s">
        <v>19</v>
      </c>
      <c r="J151" s="2" t="s">
        <v>42</v>
      </c>
      <c r="K151" s="4" t="s">
        <v>196</v>
      </c>
      <c r="L151" s="2">
        <v>4</v>
      </c>
      <c r="M151" s="11">
        <f t="shared" si="4"/>
        <v>41686</v>
      </c>
    </row>
    <row r="152" spans="1:13" x14ac:dyDescent="0.2">
      <c r="A152" s="10">
        <v>151</v>
      </c>
      <c r="B152" s="3">
        <v>41688</v>
      </c>
      <c r="C152" s="2" t="s">
        <v>13</v>
      </c>
      <c r="D152" s="4">
        <v>18</v>
      </c>
      <c r="E152" s="4">
        <v>136.29</v>
      </c>
      <c r="F152" s="2" t="s">
        <v>22</v>
      </c>
      <c r="G152" s="2">
        <v>7</v>
      </c>
      <c r="H152" s="2" t="s">
        <v>53</v>
      </c>
      <c r="I152" s="2" t="s">
        <v>19</v>
      </c>
      <c r="J152" s="2" t="s">
        <v>33</v>
      </c>
      <c r="K152" s="4" t="s">
        <v>71</v>
      </c>
      <c r="L152" s="2">
        <v>1</v>
      </c>
      <c r="M152" s="11">
        <f t="shared" si="4"/>
        <v>41695</v>
      </c>
    </row>
    <row r="153" spans="1:13" x14ac:dyDescent="0.2">
      <c r="A153" s="10">
        <v>152</v>
      </c>
      <c r="B153" s="3">
        <v>41696</v>
      </c>
      <c r="C153" s="2" t="s">
        <v>31</v>
      </c>
      <c r="D153" s="4">
        <v>44</v>
      </c>
      <c r="E153" s="4">
        <v>228.41</v>
      </c>
      <c r="F153" s="2" t="s">
        <v>41</v>
      </c>
      <c r="G153" s="2">
        <v>8</v>
      </c>
      <c r="H153" s="2" t="s">
        <v>15</v>
      </c>
      <c r="I153" s="2" t="s">
        <v>19</v>
      </c>
      <c r="J153" s="2" t="s">
        <v>20</v>
      </c>
      <c r="K153" s="4" t="s">
        <v>197</v>
      </c>
      <c r="L153" s="2">
        <v>3</v>
      </c>
      <c r="M153" s="11">
        <f t="shared" si="4"/>
        <v>41703</v>
      </c>
    </row>
    <row r="154" spans="1:13" x14ac:dyDescent="0.2">
      <c r="A154" s="10">
        <v>153</v>
      </c>
      <c r="B154" s="3">
        <v>41706</v>
      </c>
      <c r="C154" s="2" t="s">
        <v>64</v>
      </c>
      <c r="D154" s="4">
        <v>8</v>
      </c>
      <c r="E154" s="4">
        <v>820.28399999999999</v>
      </c>
      <c r="F154" s="2" t="s">
        <v>66</v>
      </c>
      <c r="G154" s="2">
        <v>5</v>
      </c>
      <c r="H154" s="2" t="s">
        <v>32</v>
      </c>
      <c r="I154" s="2" t="s">
        <v>16</v>
      </c>
      <c r="J154" s="2" t="s">
        <v>69</v>
      </c>
      <c r="K154" s="4" t="s">
        <v>198</v>
      </c>
      <c r="L154" s="2">
        <v>4</v>
      </c>
      <c r="M154" s="11">
        <f t="shared" si="4"/>
        <v>41713</v>
      </c>
    </row>
    <row r="155" spans="1:13" x14ac:dyDescent="0.2">
      <c r="A155" s="10">
        <v>154</v>
      </c>
      <c r="B155" s="3">
        <v>41710</v>
      </c>
      <c r="C155" s="2" t="s">
        <v>13</v>
      </c>
      <c r="D155" s="4">
        <v>13</v>
      </c>
      <c r="E155" s="4">
        <v>59.03</v>
      </c>
      <c r="F155" s="2" t="s">
        <v>123</v>
      </c>
      <c r="G155" s="2">
        <v>2</v>
      </c>
      <c r="H155" s="2" t="s">
        <v>53</v>
      </c>
      <c r="I155" s="2" t="s">
        <v>19</v>
      </c>
      <c r="J155" s="2" t="s">
        <v>62</v>
      </c>
      <c r="K155" s="4" t="s">
        <v>199</v>
      </c>
      <c r="L155" s="2">
        <v>7</v>
      </c>
      <c r="M155" s="11">
        <f t="shared" si="4"/>
        <v>41717</v>
      </c>
    </row>
    <row r="156" spans="1:13" x14ac:dyDescent="0.2">
      <c r="A156" s="10">
        <v>155</v>
      </c>
      <c r="B156" s="3">
        <v>41710</v>
      </c>
      <c r="C156" s="2" t="s">
        <v>13</v>
      </c>
      <c r="D156" s="4">
        <v>21</v>
      </c>
      <c r="E156" s="4">
        <v>97.48</v>
      </c>
      <c r="F156" s="2" t="s">
        <v>123</v>
      </c>
      <c r="G156" s="2">
        <v>2</v>
      </c>
      <c r="H156" s="2" t="s">
        <v>53</v>
      </c>
      <c r="I156" s="2" t="s">
        <v>19</v>
      </c>
      <c r="J156" s="2" t="s">
        <v>58</v>
      </c>
      <c r="K156" s="4" t="s">
        <v>200</v>
      </c>
      <c r="L156" s="2">
        <v>7</v>
      </c>
      <c r="M156" s="11">
        <f t="shared" si="4"/>
        <v>41717</v>
      </c>
    </row>
    <row r="157" spans="1:13" x14ac:dyDescent="0.2">
      <c r="A157" s="10">
        <v>156</v>
      </c>
      <c r="B157" s="3">
        <v>41730</v>
      </c>
      <c r="C157" s="2" t="s">
        <v>31</v>
      </c>
      <c r="D157" s="4">
        <v>21</v>
      </c>
      <c r="E157" s="4">
        <v>1049.79</v>
      </c>
      <c r="F157" s="2" t="s">
        <v>86</v>
      </c>
      <c r="G157" s="2">
        <v>3</v>
      </c>
      <c r="H157" s="2" t="s">
        <v>53</v>
      </c>
      <c r="I157" s="2" t="s">
        <v>23</v>
      </c>
      <c r="J157" s="2" t="s">
        <v>24</v>
      </c>
      <c r="K157" s="4" t="s">
        <v>201</v>
      </c>
      <c r="L157" s="2">
        <v>4</v>
      </c>
      <c r="M157" s="11">
        <f t="shared" si="4"/>
        <v>41737</v>
      </c>
    </row>
    <row r="158" spans="1:13" x14ac:dyDescent="0.2">
      <c r="A158" s="10">
        <v>157</v>
      </c>
      <c r="B158" s="3">
        <v>41730</v>
      </c>
      <c r="C158" s="2" t="s">
        <v>31</v>
      </c>
      <c r="D158" s="4">
        <v>16</v>
      </c>
      <c r="E158" s="4">
        <v>817.18</v>
      </c>
      <c r="F158" s="2" t="s">
        <v>14</v>
      </c>
      <c r="G158" s="2">
        <v>4</v>
      </c>
      <c r="H158" s="2" t="s">
        <v>53</v>
      </c>
      <c r="I158" s="2" t="s">
        <v>19</v>
      </c>
      <c r="J158" s="2" t="s">
        <v>42</v>
      </c>
      <c r="K158" s="4" t="s">
        <v>202</v>
      </c>
      <c r="L158" s="2">
        <v>3</v>
      </c>
      <c r="M158" s="11">
        <f t="shared" si="4"/>
        <v>41737</v>
      </c>
    </row>
    <row r="159" spans="1:13" x14ac:dyDescent="0.2">
      <c r="A159" s="10">
        <v>158</v>
      </c>
      <c r="B159" s="3">
        <v>41741</v>
      </c>
      <c r="C159" s="2" t="s">
        <v>31</v>
      </c>
      <c r="D159" s="4">
        <v>15</v>
      </c>
      <c r="E159" s="4">
        <v>1519.9</v>
      </c>
      <c r="F159" s="2" t="s">
        <v>52</v>
      </c>
      <c r="G159" s="2">
        <v>10</v>
      </c>
      <c r="H159" s="2" t="s">
        <v>32</v>
      </c>
      <c r="I159" s="2" t="s">
        <v>23</v>
      </c>
      <c r="J159" s="2" t="s">
        <v>24</v>
      </c>
      <c r="K159" s="4" t="s">
        <v>203</v>
      </c>
      <c r="L159" s="2">
        <v>3</v>
      </c>
      <c r="M159" s="11">
        <f t="shared" si="4"/>
        <v>41748</v>
      </c>
    </row>
    <row r="160" spans="1:13" x14ac:dyDescent="0.2">
      <c r="A160" s="10">
        <v>159</v>
      </c>
      <c r="B160" s="3">
        <v>41744</v>
      </c>
      <c r="C160" s="2" t="s">
        <v>36</v>
      </c>
      <c r="D160" s="4">
        <v>25</v>
      </c>
      <c r="E160" s="4">
        <v>144.84</v>
      </c>
      <c r="F160" s="2" t="s">
        <v>22</v>
      </c>
      <c r="G160" s="2">
        <v>7</v>
      </c>
      <c r="H160" s="2" t="s">
        <v>53</v>
      </c>
      <c r="I160" s="2" t="s">
        <v>19</v>
      </c>
      <c r="J160" s="2" t="s">
        <v>20</v>
      </c>
      <c r="K160" s="4" t="s">
        <v>204</v>
      </c>
      <c r="L160" s="2">
        <v>3</v>
      </c>
      <c r="M160" s="11">
        <f t="shared" si="4"/>
        <v>41751</v>
      </c>
    </row>
    <row r="161" spans="1:13" x14ac:dyDescent="0.2">
      <c r="A161" s="10">
        <v>160</v>
      </c>
      <c r="B161" s="3">
        <v>41744</v>
      </c>
      <c r="C161" s="2" t="s">
        <v>36</v>
      </c>
      <c r="D161" s="4">
        <v>20</v>
      </c>
      <c r="E161" s="4">
        <v>127.16</v>
      </c>
      <c r="F161" s="2" t="s">
        <v>14</v>
      </c>
      <c r="G161" s="2">
        <v>4</v>
      </c>
      <c r="H161" s="2" t="s">
        <v>53</v>
      </c>
      <c r="I161" s="2" t="s">
        <v>19</v>
      </c>
      <c r="J161" s="2" t="s">
        <v>29</v>
      </c>
      <c r="K161" s="4" t="s">
        <v>205</v>
      </c>
      <c r="L161" s="2">
        <v>6</v>
      </c>
      <c r="M161" s="11">
        <f t="shared" si="4"/>
        <v>41751</v>
      </c>
    </row>
    <row r="162" spans="1:13" x14ac:dyDescent="0.2">
      <c r="A162" s="10">
        <v>161</v>
      </c>
      <c r="B162" s="3">
        <v>41758</v>
      </c>
      <c r="C162" s="2" t="s">
        <v>13</v>
      </c>
      <c r="D162" s="4">
        <v>12</v>
      </c>
      <c r="E162" s="4">
        <v>118.97</v>
      </c>
      <c r="F162" s="2" t="s">
        <v>79</v>
      </c>
      <c r="G162" s="2">
        <v>11</v>
      </c>
      <c r="H162" s="2" t="s">
        <v>32</v>
      </c>
      <c r="I162" s="2" t="s">
        <v>23</v>
      </c>
      <c r="J162" s="2" t="s">
        <v>24</v>
      </c>
      <c r="K162" s="4" t="s">
        <v>206</v>
      </c>
      <c r="L162" s="2">
        <v>7</v>
      </c>
      <c r="M162" s="11">
        <f t="shared" ref="M162:M194" si="5">B162+7</f>
        <v>41765</v>
      </c>
    </row>
    <row r="163" spans="1:13" x14ac:dyDescent="0.2">
      <c r="A163" s="10">
        <v>162</v>
      </c>
      <c r="B163" s="3">
        <v>41768</v>
      </c>
      <c r="C163" s="2" t="s">
        <v>13</v>
      </c>
      <c r="D163" s="4">
        <v>10</v>
      </c>
      <c r="E163" s="4">
        <v>50.97</v>
      </c>
      <c r="F163" s="2" t="s">
        <v>14</v>
      </c>
      <c r="G163" s="2">
        <v>4</v>
      </c>
      <c r="H163" s="2" t="s">
        <v>44</v>
      </c>
      <c r="I163" s="2" t="s">
        <v>19</v>
      </c>
      <c r="J163" s="2" t="s">
        <v>29</v>
      </c>
      <c r="K163" s="4" t="s">
        <v>207</v>
      </c>
      <c r="L163" s="2">
        <v>2</v>
      </c>
      <c r="M163" s="11">
        <f t="shared" si="5"/>
        <v>41775</v>
      </c>
    </row>
    <row r="164" spans="1:13" x14ac:dyDescent="0.2">
      <c r="A164" s="10">
        <v>163</v>
      </c>
      <c r="B164" s="3">
        <v>41768</v>
      </c>
      <c r="C164" s="2" t="s">
        <v>13</v>
      </c>
      <c r="D164" s="4">
        <v>1</v>
      </c>
      <c r="E164" s="4">
        <v>4.99</v>
      </c>
      <c r="F164" s="2" t="s">
        <v>22</v>
      </c>
      <c r="G164" s="2">
        <v>7</v>
      </c>
      <c r="H164" s="2" t="s">
        <v>44</v>
      </c>
      <c r="I164" s="2" t="s">
        <v>19</v>
      </c>
      <c r="J164" s="2" t="s">
        <v>167</v>
      </c>
      <c r="K164" s="4" t="s">
        <v>208</v>
      </c>
      <c r="L164" s="2">
        <v>4</v>
      </c>
      <c r="M164" s="11">
        <f t="shared" si="5"/>
        <v>41775</v>
      </c>
    </row>
    <row r="165" spans="1:13" x14ac:dyDescent="0.2">
      <c r="A165" s="10">
        <v>164</v>
      </c>
      <c r="B165" s="3">
        <v>41794</v>
      </c>
      <c r="C165" s="2" t="s">
        <v>31</v>
      </c>
      <c r="D165" s="4">
        <v>40</v>
      </c>
      <c r="E165" s="4">
        <v>436.17</v>
      </c>
      <c r="F165" s="2" t="s">
        <v>26</v>
      </c>
      <c r="G165" s="2">
        <v>1</v>
      </c>
      <c r="H165" s="2" t="s">
        <v>53</v>
      </c>
      <c r="I165" s="2" t="s">
        <v>19</v>
      </c>
      <c r="J165" s="2" t="s">
        <v>42</v>
      </c>
      <c r="K165" s="4" t="s">
        <v>178</v>
      </c>
      <c r="L165" s="2">
        <v>5</v>
      </c>
      <c r="M165" s="11">
        <f t="shared" si="5"/>
        <v>41801</v>
      </c>
    </row>
    <row r="166" spans="1:13" x14ac:dyDescent="0.2">
      <c r="A166" s="10">
        <v>165</v>
      </c>
      <c r="B166" s="3">
        <v>41798</v>
      </c>
      <c r="C166" s="2" t="s">
        <v>64</v>
      </c>
      <c r="D166" s="4">
        <v>50</v>
      </c>
      <c r="E166" s="4">
        <v>751.77</v>
      </c>
      <c r="F166" s="2" t="s">
        <v>52</v>
      </c>
      <c r="G166" s="2">
        <v>10</v>
      </c>
      <c r="H166" s="2" t="s">
        <v>32</v>
      </c>
      <c r="I166" s="2" t="s">
        <v>19</v>
      </c>
      <c r="J166" s="2" t="s">
        <v>190</v>
      </c>
      <c r="K166" s="4" t="s">
        <v>209</v>
      </c>
      <c r="L166" s="2">
        <v>1</v>
      </c>
      <c r="M166" s="11">
        <f t="shared" si="5"/>
        <v>41805</v>
      </c>
    </row>
    <row r="167" spans="1:13" x14ac:dyDescent="0.2">
      <c r="A167" s="10">
        <v>166</v>
      </c>
      <c r="B167" s="3">
        <v>41814</v>
      </c>
      <c r="C167" s="2" t="s">
        <v>36</v>
      </c>
      <c r="D167" s="4">
        <v>4</v>
      </c>
      <c r="E167" s="4">
        <v>73.069999999999993</v>
      </c>
      <c r="F167" s="2" t="s">
        <v>52</v>
      </c>
      <c r="G167" s="2">
        <v>10</v>
      </c>
      <c r="H167" s="2" t="s">
        <v>32</v>
      </c>
      <c r="I167" s="2" t="s">
        <v>19</v>
      </c>
      <c r="J167" s="2" t="s">
        <v>42</v>
      </c>
      <c r="K167" s="4" t="s">
        <v>210</v>
      </c>
      <c r="L167" s="2">
        <v>5</v>
      </c>
      <c r="M167" s="11">
        <f t="shared" si="5"/>
        <v>41821</v>
      </c>
    </row>
    <row r="168" spans="1:13" x14ac:dyDescent="0.2">
      <c r="A168" s="10">
        <v>167</v>
      </c>
      <c r="B168" s="3">
        <v>41814</v>
      </c>
      <c r="C168" s="2" t="s">
        <v>36</v>
      </c>
      <c r="D168" s="4">
        <v>26</v>
      </c>
      <c r="E168" s="4">
        <v>4679.1000000000004</v>
      </c>
      <c r="F168" s="2" t="s">
        <v>52</v>
      </c>
      <c r="G168" s="2">
        <v>10</v>
      </c>
      <c r="H168" s="2" t="s">
        <v>32</v>
      </c>
      <c r="I168" s="2" t="s">
        <v>23</v>
      </c>
      <c r="J168" s="2" t="s">
        <v>73</v>
      </c>
      <c r="K168" s="4" t="s">
        <v>211</v>
      </c>
      <c r="L168" s="2">
        <v>1</v>
      </c>
      <c r="M168" s="11">
        <f t="shared" si="5"/>
        <v>41821</v>
      </c>
    </row>
    <row r="169" spans="1:13" x14ac:dyDescent="0.2">
      <c r="A169" s="10">
        <v>168</v>
      </c>
      <c r="B169" s="3">
        <v>41823</v>
      </c>
      <c r="C169" s="2" t="s">
        <v>64</v>
      </c>
      <c r="D169" s="4">
        <v>32</v>
      </c>
      <c r="E169" s="4">
        <v>54.78</v>
      </c>
      <c r="F169" s="2" t="s">
        <v>52</v>
      </c>
      <c r="G169" s="2">
        <v>10</v>
      </c>
      <c r="H169" s="2" t="s">
        <v>32</v>
      </c>
      <c r="I169" s="2" t="s">
        <v>19</v>
      </c>
      <c r="J169" s="2" t="s">
        <v>29</v>
      </c>
      <c r="K169" s="4" t="s">
        <v>160</v>
      </c>
      <c r="L169" s="2">
        <v>3</v>
      </c>
      <c r="M169" s="11">
        <f t="shared" si="5"/>
        <v>41830</v>
      </c>
    </row>
    <row r="170" spans="1:13" x14ac:dyDescent="0.2">
      <c r="A170" s="10">
        <v>169</v>
      </c>
      <c r="B170" s="3">
        <v>41823</v>
      </c>
      <c r="C170" s="2" t="s">
        <v>64</v>
      </c>
      <c r="D170" s="4">
        <v>47</v>
      </c>
      <c r="E170" s="4">
        <v>304.83</v>
      </c>
      <c r="F170" s="2" t="s">
        <v>66</v>
      </c>
      <c r="G170" s="2">
        <v>5</v>
      </c>
      <c r="H170" s="2" t="s">
        <v>32</v>
      </c>
      <c r="I170" s="2" t="s">
        <v>19</v>
      </c>
      <c r="J170" s="2" t="s">
        <v>29</v>
      </c>
      <c r="K170" s="4" t="s">
        <v>212</v>
      </c>
      <c r="L170" s="2">
        <v>7</v>
      </c>
      <c r="M170" s="11">
        <f t="shared" si="5"/>
        <v>41830</v>
      </c>
    </row>
    <row r="171" spans="1:13" x14ac:dyDescent="0.2">
      <c r="A171" s="10">
        <v>170</v>
      </c>
      <c r="B171" s="3">
        <v>41858</v>
      </c>
      <c r="C171" s="2" t="s">
        <v>36</v>
      </c>
      <c r="D171" s="4">
        <v>24</v>
      </c>
      <c r="E171" s="4">
        <v>5407.31</v>
      </c>
      <c r="F171" s="2" t="s">
        <v>52</v>
      </c>
      <c r="G171" s="2">
        <v>10</v>
      </c>
      <c r="H171" s="2" t="s">
        <v>15</v>
      </c>
      <c r="I171" s="2" t="s">
        <v>23</v>
      </c>
      <c r="J171" s="2" t="s">
        <v>37</v>
      </c>
      <c r="K171" s="4" t="s">
        <v>213</v>
      </c>
      <c r="L171" s="2">
        <v>5</v>
      </c>
      <c r="M171" s="11">
        <f t="shared" si="5"/>
        <v>41865</v>
      </c>
    </row>
    <row r="172" spans="1:13" x14ac:dyDescent="0.2">
      <c r="A172" s="10">
        <v>171</v>
      </c>
      <c r="B172" s="3">
        <v>41866</v>
      </c>
      <c r="C172" s="2" t="s">
        <v>64</v>
      </c>
      <c r="D172" s="4">
        <v>2</v>
      </c>
      <c r="E172" s="4">
        <v>42.31</v>
      </c>
      <c r="F172" s="2" t="s">
        <v>14</v>
      </c>
      <c r="G172" s="2">
        <v>4</v>
      </c>
      <c r="H172" s="2" t="s">
        <v>32</v>
      </c>
      <c r="I172" s="2" t="s">
        <v>16</v>
      </c>
      <c r="J172" s="2" t="s">
        <v>27</v>
      </c>
      <c r="K172" s="4" t="s">
        <v>214</v>
      </c>
      <c r="L172" s="2">
        <v>6</v>
      </c>
      <c r="M172" s="11">
        <f t="shared" si="5"/>
        <v>41873</v>
      </c>
    </row>
    <row r="173" spans="1:13" x14ac:dyDescent="0.2">
      <c r="A173" s="10">
        <v>172</v>
      </c>
      <c r="B173" s="3">
        <v>41866</v>
      </c>
      <c r="C173" s="2" t="s">
        <v>64</v>
      </c>
      <c r="D173" s="4">
        <v>11</v>
      </c>
      <c r="E173" s="4">
        <v>152.66999999999999</v>
      </c>
      <c r="F173" s="2" t="s">
        <v>52</v>
      </c>
      <c r="G173" s="2">
        <v>10</v>
      </c>
      <c r="H173" s="2" t="s">
        <v>32</v>
      </c>
      <c r="I173" s="2" t="s">
        <v>19</v>
      </c>
      <c r="J173" s="2" t="s">
        <v>33</v>
      </c>
      <c r="K173" s="4" t="s">
        <v>215</v>
      </c>
      <c r="L173" s="2">
        <v>5</v>
      </c>
      <c r="M173" s="11">
        <f t="shared" si="5"/>
        <v>41873</v>
      </c>
    </row>
    <row r="174" spans="1:13" x14ac:dyDescent="0.2">
      <c r="A174" s="10">
        <v>173</v>
      </c>
      <c r="B174" s="3">
        <v>41868</v>
      </c>
      <c r="C174" s="2" t="s">
        <v>13</v>
      </c>
      <c r="D174" s="4">
        <v>31</v>
      </c>
      <c r="E174" s="4">
        <v>633.55999999999995</v>
      </c>
      <c r="F174" s="2" t="s">
        <v>26</v>
      </c>
      <c r="G174" s="2">
        <v>1</v>
      </c>
      <c r="H174" s="2" t="s">
        <v>44</v>
      </c>
      <c r="I174" s="2" t="s">
        <v>16</v>
      </c>
      <c r="J174" s="2" t="s">
        <v>17</v>
      </c>
      <c r="K174" s="4" t="s">
        <v>216</v>
      </c>
      <c r="L174" s="2">
        <v>7</v>
      </c>
      <c r="M174" s="11">
        <f t="shared" si="5"/>
        <v>41875</v>
      </c>
    </row>
    <row r="175" spans="1:13" x14ac:dyDescent="0.2">
      <c r="A175" s="10">
        <v>174</v>
      </c>
      <c r="B175" s="3">
        <v>41874</v>
      </c>
      <c r="C175" s="2" t="s">
        <v>13</v>
      </c>
      <c r="D175" s="4">
        <v>15</v>
      </c>
      <c r="E175" s="4">
        <v>308.54000000000002</v>
      </c>
      <c r="F175" s="2" t="s">
        <v>52</v>
      </c>
      <c r="G175" s="2">
        <v>10</v>
      </c>
      <c r="H175" s="2" t="s">
        <v>32</v>
      </c>
      <c r="I175" s="2" t="s">
        <v>19</v>
      </c>
      <c r="J175" s="2" t="s">
        <v>29</v>
      </c>
      <c r="K175" s="4" t="s">
        <v>217</v>
      </c>
      <c r="L175" s="2">
        <v>3</v>
      </c>
      <c r="M175" s="11">
        <f t="shared" si="5"/>
        <v>41881</v>
      </c>
    </row>
    <row r="176" spans="1:13" x14ac:dyDescent="0.2">
      <c r="A176" s="10">
        <v>175</v>
      </c>
      <c r="B176" s="3">
        <v>41875</v>
      </c>
      <c r="C176" s="2" t="s">
        <v>40</v>
      </c>
      <c r="D176" s="4">
        <v>30</v>
      </c>
      <c r="E176" s="4">
        <v>102.24</v>
      </c>
      <c r="F176" s="2" t="s">
        <v>52</v>
      </c>
      <c r="G176" s="2">
        <v>10</v>
      </c>
      <c r="H176" s="2" t="s">
        <v>15</v>
      </c>
      <c r="I176" s="2" t="s">
        <v>19</v>
      </c>
      <c r="J176" s="2" t="s">
        <v>62</v>
      </c>
      <c r="K176" s="4" t="s">
        <v>218</v>
      </c>
      <c r="L176" s="2">
        <v>6</v>
      </c>
      <c r="M176" s="11">
        <f t="shared" si="5"/>
        <v>41882</v>
      </c>
    </row>
    <row r="177" spans="1:13" x14ac:dyDescent="0.2">
      <c r="A177" s="10">
        <v>176</v>
      </c>
      <c r="B177" s="3">
        <v>41879</v>
      </c>
      <c r="C177" s="2" t="s">
        <v>13</v>
      </c>
      <c r="D177" s="4">
        <v>19</v>
      </c>
      <c r="E177" s="4">
        <v>394.27</v>
      </c>
      <c r="F177" s="2" t="s">
        <v>41</v>
      </c>
      <c r="G177" s="2">
        <v>8</v>
      </c>
      <c r="H177" s="2" t="s">
        <v>53</v>
      </c>
      <c r="I177" s="2" t="s">
        <v>19</v>
      </c>
      <c r="J177" s="2" t="s">
        <v>129</v>
      </c>
      <c r="K177" s="4" t="s">
        <v>130</v>
      </c>
      <c r="L177" s="2">
        <v>7</v>
      </c>
      <c r="M177" s="11">
        <f t="shared" si="5"/>
        <v>41886</v>
      </c>
    </row>
    <row r="178" spans="1:13" x14ac:dyDescent="0.2">
      <c r="A178" s="10">
        <v>177</v>
      </c>
      <c r="B178" s="3">
        <v>41879</v>
      </c>
      <c r="C178" s="2" t="s">
        <v>13</v>
      </c>
      <c r="D178" s="4">
        <v>21</v>
      </c>
      <c r="E178" s="4">
        <v>146.69</v>
      </c>
      <c r="F178" s="2" t="s">
        <v>41</v>
      </c>
      <c r="G178" s="2">
        <v>8</v>
      </c>
      <c r="H178" s="2" t="s">
        <v>53</v>
      </c>
      <c r="I178" s="2" t="s">
        <v>23</v>
      </c>
      <c r="J178" s="2" t="s">
        <v>24</v>
      </c>
      <c r="K178" s="4" t="s">
        <v>25</v>
      </c>
      <c r="L178" s="2">
        <v>2</v>
      </c>
      <c r="M178" s="11">
        <f t="shared" si="5"/>
        <v>41886</v>
      </c>
    </row>
    <row r="179" spans="1:13" x14ac:dyDescent="0.2">
      <c r="A179" s="10">
        <v>178</v>
      </c>
      <c r="B179" s="3">
        <v>41881</v>
      </c>
      <c r="C179" s="2" t="s">
        <v>36</v>
      </c>
      <c r="D179" s="4">
        <v>19</v>
      </c>
      <c r="E179" s="4">
        <v>5297.47</v>
      </c>
      <c r="F179" s="2" t="s">
        <v>52</v>
      </c>
      <c r="G179" s="2">
        <v>10</v>
      </c>
      <c r="H179" s="2" t="s">
        <v>32</v>
      </c>
      <c r="I179" s="2" t="s">
        <v>23</v>
      </c>
      <c r="J179" s="2" t="s">
        <v>37</v>
      </c>
      <c r="K179" s="4" t="s">
        <v>219</v>
      </c>
      <c r="L179" s="2">
        <v>4</v>
      </c>
      <c r="M179" s="11">
        <f t="shared" si="5"/>
        <v>41888</v>
      </c>
    </row>
    <row r="180" spans="1:13" x14ac:dyDescent="0.2">
      <c r="A180" s="10">
        <v>179</v>
      </c>
      <c r="B180" s="3">
        <v>41881</v>
      </c>
      <c r="C180" s="2" t="s">
        <v>36</v>
      </c>
      <c r="D180" s="4">
        <v>20</v>
      </c>
      <c r="E180" s="4">
        <v>95.3</v>
      </c>
      <c r="F180" s="2" t="s">
        <v>52</v>
      </c>
      <c r="G180" s="2">
        <v>10</v>
      </c>
      <c r="H180" s="2" t="s">
        <v>32</v>
      </c>
      <c r="I180" s="2" t="s">
        <v>19</v>
      </c>
      <c r="J180" s="2" t="s">
        <v>20</v>
      </c>
      <c r="K180" s="4" t="s">
        <v>220</v>
      </c>
      <c r="L180" s="2">
        <v>1</v>
      </c>
      <c r="M180" s="11">
        <f t="shared" si="5"/>
        <v>41888</v>
      </c>
    </row>
    <row r="181" spans="1:13" x14ac:dyDescent="0.2">
      <c r="A181" s="10">
        <v>180</v>
      </c>
      <c r="B181" s="3">
        <v>41901</v>
      </c>
      <c r="C181" s="2" t="s">
        <v>64</v>
      </c>
      <c r="D181" s="4">
        <v>9</v>
      </c>
      <c r="E181" s="4">
        <v>89.55</v>
      </c>
      <c r="F181" s="2" t="s">
        <v>86</v>
      </c>
      <c r="G181" s="2">
        <v>3</v>
      </c>
      <c r="H181" s="2" t="s">
        <v>32</v>
      </c>
      <c r="I181" s="2" t="s">
        <v>19</v>
      </c>
      <c r="J181" s="2" t="s">
        <v>129</v>
      </c>
      <c r="K181" s="4" t="s">
        <v>221</v>
      </c>
      <c r="L181" s="2">
        <v>5</v>
      </c>
      <c r="M181" s="11">
        <f t="shared" si="5"/>
        <v>41908</v>
      </c>
    </row>
    <row r="182" spans="1:13" x14ac:dyDescent="0.2">
      <c r="A182" s="10">
        <v>181</v>
      </c>
      <c r="B182" s="3">
        <v>41903</v>
      </c>
      <c r="C182" s="2" t="s">
        <v>40</v>
      </c>
      <c r="D182" s="4">
        <v>7</v>
      </c>
      <c r="E182" s="4">
        <v>1810.67</v>
      </c>
      <c r="F182" s="2" t="s">
        <v>86</v>
      </c>
      <c r="G182" s="2">
        <v>3</v>
      </c>
      <c r="H182" s="2" t="s">
        <v>44</v>
      </c>
      <c r="I182" s="2" t="s">
        <v>23</v>
      </c>
      <c r="J182" s="2" t="s">
        <v>37</v>
      </c>
      <c r="K182" s="4" t="s">
        <v>219</v>
      </c>
      <c r="L182" s="2">
        <v>3</v>
      </c>
      <c r="M182" s="11">
        <f t="shared" si="5"/>
        <v>41910</v>
      </c>
    </row>
    <row r="183" spans="1:13" x14ac:dyDescent="0.2">
      <c r="A183" s="10">
        <v>182</v>
      </c>
      <c r="B183" s="3">
        <v>41905</v>
      </c>
      <c r="C183" s="2" t="s">
        <v>31</v>
      </c>
      <c r="D183" s="4">
        <v>27</v>
      </c>
      <c r="E183" s="4">
        <v>1078.49</v>
      </c>
      <c r="F183" s="2" t="s">
        <v>22</v>
      </c>
      <c r="G183" s="2">
        <v>7</v>
      </c>
      <c r="H183" s="2" t="s">
        <v>32</v>
      </c>
      <c r="I183" s="2" t="s">
        <v>16</v>
      </c>
      <c r="J183" s="2" t="s">
        <v>17</v>
      </c>
      <c r="K183" s="4" t="s">
        <v>222</v>
      </c>
      <c r="L183" s="2">
        <v>7</v>
      </c>
      <c r="M183" s="11">
        <f t="shared" si="5"/>
        <v>41912</v>
      </c>
    </row>
    <row r="184" spans="1:13" x14ac:dyDescent="0.2">
      <c r="A184" s="10">
        <v>183</v>
      </c>
      <c r="B184" s="3">
        <v>41912</v>
      </c>
      <c r="C184" s="2" t="s">
        <v>64</v>
      </c>
      <c r="D184" s="4">
        <v>6</v>
      </c>
      <c r="E184" s="4">
        <v>157.97</v>
      </c>
      <c r="F184" s="2" t="s">
        <v>26</v>
      </c>
      <c r="G184" s="2">
        <v>1</v>
      </c>
      <c r="H184" s="2" t="s">
        <v>44</v>
      </c>
      <c r="I184" s="2" t="s">
        <v>19</v>
      </c>
      <c r="J184" s="2" t="s">
        <v>20</v>
      </c>
      <c r="K184" s="4" t="s">
        <v>179</v>
      </c>
      <c r="L184" s="2">
        <v>5</v>
      </c>
      <c r="M184" s="11">
        <f t="shared" si="5"/>
        <v>41919</v>
      </c>
    </row>
    <row r="185" spans="1:13" x14ac:dyDescent="0.2">
      <c r="A185" s="10">
        <v>184</v>
      </c>
      <c r="B185" s="3">
        <v>41925</v>
      </c>
      <c r="C185" s="2" t="s">
        <v>31</v>
      </c>
      <c r="D185" s="4">
        <v>6</v>
      </c>
      <c r="E185" s="4">
        <v>261.54000000000002</v>
      </c>
      <c r="F185" s="2" t="s">
        <v>22</v>
      </c>
      <c r="G185" s="2">
        <v>7</v>
      </c>
      <c r="H185" s="2" t="s">
        <v>44</v>
      </c>
      <c r="I185" s="2" t="s">
        <v>19</v>
      </c>
      <c r="J185" s="2" t="s">
        <v>42</v>
      </c>
      <c r="K185" s="4" t="s">
        <v>223</v>
      </c>
      <c r="L185" s="2">
        <v>6</v>
      </c>
      <c r="M185" s="11">
        <f t="shared" si="5"/>
        <v>41932</v>
      </c>
    </row>
    <row r="186" spans="1:13" x14ac:dyDescent="0.2">
      <c r="A186" s="10">
        <v>185</v>
      </c>
      <c r="B186" s="3">
        <v>41950</v>
      </c>
      <c r="C186" s="2" t="s">
        <v>36</v>
      </c>
      <c r="D186" s="4">
        <v>22</v>
      </c>
      <c r="E186" s="4">
        <v>129.62</v>
      </c>
      <c r="F186" s="2" t="s">
        <v>52</v>
      </c>
      <c r="G186" s="2">
        <v>10</v>
      </c>
      <c r="H186" s="2" t="s">
        <v>32</v>
      </c>
      <c r="I186" s="2" t="s">
        <v>19</v>
      </c>
      <c r="J186" s="2" t="s">
        <v>20</v>
      </c>
      <c r="K186" s="4" t="s">
        <v>224</v>
      </c>
      <c r="L186" s="2">
        <v>6</v>
      </c>
      <c r="M186" s="11">
        <f t="shared" si="5"/>
        <v>41957</v>
      </c>
    </row>
    <row r="187" spans="1:13" x14ac:dyDescent="0.2">
      <c r="A187" s="10">
        <v>186</v>
      </c>
      <c r="B187" s="3">
        <v>41951</v>
      </c>
      <c r="C187" s="2" t="s">
        <v>31</v>
      </c>
      <c r="D187" s="4">
        <v>28</v>
      </c>
      <c r="E187" s="4">
        <v>370.48</v>
      </c>
      <c r="F187" s="2" t="s">
        <v>123</v>
      </c>
      <c r="G187" s="2">
        <v>2</v>
      </c>
      <c r="H187" s="2" t="s">
        <v>53</v>
      </c>
      <c r="I187" s="2" t="s">
        <v>19</v>
      </c>
      <c r="J187" s="2" t="s">
        <v>42</v>
      </c>
      <c r="K187" s="4" t="s">
        <v>225</v>
      </c>
      <c r="L187" s="2">
        <v>4</v>
      </c>
      <c r="M187" s="11">
        <f t="shared" si="5"/>
        <v>41958</v>
      </c>
    </row>
    <row r="188" spans="1:13" x14ac:dyDescent="0.2">
      <c r="A188" s="10">
        <v>187</v>
      </c>
      <c r="B188" s="3">
        <v>41953</v>
      </c>
      <c r="C188" s="2" t="s">
        <v>36</v>
      </c>
      <c r="D188" s="4">
        <v>25</v>
      </c>
      <c r="E188" s="4">
        <v>397.84</v>
      </c>
      <c r="F188" s="2" t="s">
        <v>52</v>
      </c>
      <c r="G188" s="2">
        <v>10</v>
      </c>
      <c r="H188" s="2" t="s">
        <v>53</v>
      </c>
      <c r="I188" s="2" t="s">
        <v>19</v>
      </c>
      <c r="J188" s="2" t="s">
        <v>33</v>
      </c>
      <c r="K188" s="4" t="s">
        <v>226</v>
      </c>
      <c r="L188" s="2">
        <v>4</v>
      </c>
      <c r="M188" s="11">
        <f t="shared" si="5"/>
        <v>41960</v>
      </c>
    </row>
    <row r="189" spans="1:13" x14ac:dyDescent="0.2">
      <c r="A189" s="10">
        <v>188</v>
      </c>
      <c r="B189" s="3">
        <v>41959</v>
      </c>
      <c r="C189" s="2" t="s">
        <v>13</v>
      </c>
      <c r="D189" s="4">
        <v>29</v>
      </c>
      <c r="E189" s="4">
        <v>6250.9360000000006</v>
      </c>
      <c r="F189" s="2" t="s">
        <v>52</v>
      </c>
      <c r="G189" s="2">
        <v>10</v>
      </c>
      <c r="H189" s="2" t="s">
        <v>32</v>
      </c>
      <c r="I189" s="2" t="s">
        <v>23</v>
      </c>
      <c r="J189" s="2" t="s">
        <v>73</v>
      </c>
      <c r="K189" s="4" t="s">
        <v>227</v>
      </c>
      <c r="L189" s="2">
        <v>1</v>
      </c>
      <c r="M189" s="11">
        <f t="shared" si="5"/>
        <v>41966</v>
      </c>
    </row>
    <row r="190" spans="1:13" x14ac:dyDescent="0.2">
      <c r="A190" s="10">
        <v>189</v>
      </c>
      <c r="B190" s="3">
        <v>41966</v>
      </c>
      <c r="C190" s="2" t="s">
        <v>64</v>
      </c>
      <c r="D190" s="4">
        <v>45</v>
      </c>
      <c r="E190" s="4">
        <v>196.85</v>
      </c>
      <c r="F190" s="2" t="s">
        <v>22</v>
      </c>
      <c r="G190" s="2">
        <v>7</v>
      </c>
      <c r="H190" s="2" t="s">
        <v>15</v>
      </c>
      <c r="I190" s="2" t="s">
        <v>19</v>
      </c>
      <c r="J190" s="2" t="s">
        <v>20</v>
      </c>
      <c r="K190" s="4" t="s">
        <v>228</v>
      </c>
      <c r="L190" s="2">
        <v>1</v>
      </c>
      <c r="M190" s="11">
        <f t="shared" si="5"/>
        <v>41973</v>
      </c>
    </row>
    <row r="191" spans="1:13" x14ac:dyDescent="0.2">
      <c r="A191" s="10">
        <v>190</v>
      </c>
      <c r="B191" s="3">
        <v>41966</v>
      </c>
      <c r="C191" s="2" t="s">
        <v>64</v>
      </c>
      <c r="D191" s="4">
        <v>32</v>
      </c>
      <c r="E191" s="4">
        <v>124.56</v>
      </c>
      <c r="F191" s="2" t="s">
        <v>22</v>
      </c>
      <c r="G191" s="2">
        <v>7</v>
      </c>
      <c r="H191" s="2" t="s">
        <v>15</v>
      </c>
      <c r="I191" s="2" t="s">
        <v>19</v>
      </c>
      <c r="J191" s="2" t="s">
        <v>58</v>
      </c>
      <c r="K191" s="4" t="s">
        <v>229</v>
      </c>
      <c r="L191" s="2">
        <v>4</v>
      </c>
      <c r="M191" s="11">
        <f t="shared" si="5"/>
        <v>41973</v>
      </c>
    </row>
    <row r="192" spans="1:13" x14ac:dyDescent="0.2">
      <c r="A192" s="10">
        <v>191</v>
      </c>
      <c r="B192" s="3">
        <v>41978</v>
      </c>
      <c r="C192" s="2" t="s">
        <v>13</v>
      </c>
      <c r="D192" s="4">
        <v>9</v>
      </c>
      <c r="E192" s="4">
        <v>173.417</v>
      </c>
      <c r="F192" s="2" t="s">
        <v>14</v>
      </c>
      <c r="G192" s="2">
        <v>4</v>
      </c>
      <c r="H192" s="2" t="s">
        <v>32</v>
      </c>
      <c r="I192" s="2" t="s">
        <v>16</v>
      </c>
      <c r="J192" s="2" t="s">
        <v>69</v>
      </c>
      <c r="K192" s="4" t="s">
        <v>230</v>
      </c>
      <c r="L192" s="2">
        <v>2</v>
      </c>
      <c r="M192" s="11">
        <f t="shared" si="5"/>
        <v>41985</v>
      </c>
    </row>
    <row r="193" spans="1:13" x14ac:dyDescent="0.2">
      <c r="A193" s="10">
        <v>192</v>
      </c>
      <c r="B193" s="3">
        <v>41982</v>
      </c>
      <c r="C193" s="2" t="s">
        <v>13</v>
      </c>
      <c r="D193" s="4">
        <v>30</v>
      </c>
      <c r="E193" s="4">
        <v>14223.82</v>
      </c>
      <c r="F193" s="2" t="s">
        <v>22</v>
      </c>
      <c r="G193" s="2">
        <v>7</v>
      </c>
      <c r="H193" s="2" t="s">
        <v>53</v>
      </c>
      <c r="I193" s="2" t="s">
        <v>23</v>
      </c>
      <c r="J193" s="2" t="s">
        <v>37</v>
      </c>
      <c r="K193" s="4" t="s">
        <v>231</v>
      </c>
      <c r="L193" s="2">
        <v>2</v>
      </c>
      <c r="M193" s="11">
        <f t="shared" si="5"/>
        <v>41989</v>
      </c>
    </row>
    <row r="194" spans="1:13" x14ac:dyDescent="0.2">
      <c r="A194" s="16">
        <v>193</v>
      </c>
      <c r="B194" s="17">
        <v>41996</v>
      </c>
      <c r="C194" s="18" t="s">
        <v>40</v>
      </c>
      <c r="D194" s="19">
        <v>25</v>
      </c>
      <c r="E194" s="19">
        <v>12028.23</v>
      </c>
      <c r="F194" s="18" t="s">
        <v>123</v>
      </c>
      <c r="G194" s="18">
        <v>2</v>
      </c>
      <c r="H194" s="18" t="s">
        <v>32</v>
      </c>
      <c r="I194" s="18" t="s">
        <v>16</v>
      </c>
      <c r="J194" s="18" t="s">
        <v>194</v>
      </c>
      <c r="K194" s="19" t="s">
        <v>232</v>
      </c>
      <c r="L194" s="18">
        <v>1</v>
      </c>
      <c r="M194" s="20">
        <f t="shared" si="5"/>
        <v>42003</v>
      </c>
    </row>
  </sheetData>
  <pageMargins left="0.75" right="0.75" top="1" bottom="1" header="0.5" footer="0.5"/>
  <pageSetup orientation="portrait"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2"/>
  <sheetViews>
    <sheetView showGridLines="0" workbookViewId="0">
      <selection sqref="A1:D12"/>
    </sheetView>
  </sheetViews>
  <sheetFormatPr defaultRowHeight="15.75" x14ac:dyDescent="0.2"/>
  <cols>
    <col min="1" max="1" width="5" style="6" customWidth="1"/>
    <col min="2" max="2" width="12.7109375" style="9" customWidth="1"/>
    <col min="3" max="3" width="12.85546875" style="6" customWidth="1"/>
    <col min="4" max="4" width="19.42578125" style="6" bestFit="1" customWidth="1"/>
    <col min="5" max="16384" width="9.140625" style="6"/>
  </cols>
  <sheetData>
    <row r="1" spans="1:4" x14ac:dyDescent="0.2">
      <c r="A1" s="23" t="s">
        <v>233</v>
      </c>
      <c r="B1" s="24" t="s">
        <v>234</v>
      </c>
      <c r="C1" s="24" t="s">
        <v>235</v>
      </c>
      <c r="D1" s="25" t="s">
        <v>236</v>
      </c>
    </row>
    <row r="2" spans="1:4" x14ac:dyDescent="0.2">
      <c r="A2" s="21">
        <v>1</v>
      </c>
      <c r="B2" s="7" t="s">
        <v>237</v>
      </c>
      <c r="C2" s="7" t="s">
        <v>238</v>
      </c>
      <c r="D2" s="22" t="s">
        <v>239</v>
      </c>
    </row>
    <row r="3" spans="1:4" x14ac:dyDescent="0.2">
      <c r="A3" s="21">
        <v>2</v>
      </c>
      <c r="B3" s="7" t="s">
        <v>240</v>
      </c>
      <c r="C3" s="7" t="s">
        <v>241</v>
      </c>
      <c r="D3" s="22" t="s">
        <v>242</v>
      </c>
    </row>
    <row r="4" spans="1:4" x14ac:dyDescent="0.2">
      <c r="A4" s="21">
        <v>3</v>
      </c>
      <c r="B4" s="8" t="s">
        <v>243</v>
      </c>
      <c r="C4" s="7" t="s">
        <v>244</v>
      </c>
      <c r="D4" s="22" t="s">
        <v>245</v>
      </c>
    </row>
    <row r="5" spans="1:4" x14ac:dyDescent="0.2">
      <c r="A5" s="21">
        <v>4</v>
      </c>
      <c r="B5" s="7" t="s">
        <v>246</v>
      </c>
      <c r="C5" s="7" t="s">
        <v>247</v>
      </c>
      <c r="D5" s="22" t="s">
        <v>248</v>
      </c>
    </row>
    <row r="6" spans="1:4" x14ac:dyDescent="0.2">
      <c r="A6" s="21">
        <v>5</v>
      </c>
      <c r="B6" s="7" t="s">
        <v>249</v>
      </c>
      <c r="C6" s="7" t="s">
        <v>250</v>
      </c>
      <c r="D6" s="22" t="s">
        <v>251</v>
      </c>
    </row>
    <row r="7" spans="1:4" x14ac:dyDescent="0.2">
      <c r="A7" s="21">
        <v>6</v>
      </c>
      <c r="B7" s="8" t="s">
        <v>252</v>
      </c>
      <c r="C7" s="7" t="s">
        <v>253</v>
      </c>
      <c r="D7" s="22" t="s">
        <v>254</v>
      </c>
    </row>
    <row r="8" spans="1:4" x14ac:dyDescent="0.2">
      <c r="A8" s="21">
        <v>7</v>
      </c>
      <c r="B8" s="8" t="s">
        <v>255</v>
      </c>
      <c r="C8" s="7" t="s">
        <v>256</v>
      </c>
      <c r="D8" s="22" t="s">
        <v>257</v>
      </c>
    </row>
    <row r="9" spans="1:4" x14ac:dyDescent="0.2">
      <c r="A9" s="21">
        <v>8</v>
      </c>
      <c r="B9" s="7" t="s">
        <v>258</v>
      </c>
      <c r="C9" s="7" t="s">
        <v>238</v>
      </c>
      <c r="D9" s="22" t="s">
        <v>259</v>
      </c>
    </row>
    <row r="10" spans="1:4" x14ac:dyDescent="0.2">
      <c r="A10" s="21">
        <v>9</v>
      </c>
      <c r="B10" s="7" t="s">
        <v>260</v>
      </c>
      <c r="C10" s="7" t="s">
        <v>261</v>
      </c>
      <c r="D10" s="22" t="s">
        <v>262</v>
      </c>
    </row>
    <row r="11" spans="1:4" x14ac:dyDescent="0.2">
      <c r="A11" s="21">
        <v>10</v>
      </c>
      <c r="B11" s="7" t="s">
        <v>263</v>
      </c>
      <c r="C11" s="7" t="s">
        <v>264</v>
      </c>
      <c r="D11" s="22" t="s">
        <v>265</v>
      </c>
    </row>
    <row r="12" spans="1:4" x14ac:dyDescent="0.2">
      <c r="A12" s="26">
        <v>11</v>
      </c>
      <c r="B12" s="27" t="s">
        <v>266</v>
      </c>
      <c r="C12" s="28" t="s">
        <v>267</v>
      </c>
      <c r="D12" s="29" t="s">
        <v>268</v>
      </c>
    </row>
  </sheetData>
  <pageMargins left="0.75" right="0.75" top="1" bottom="1" header="0.5" footer="0.5"/>
  <pageSetup orientation="portrait" r:id="rId1"/>
  <headerFooter alignWithMargins="0">
    <oddFooter>&amp;LDeveloped by Contextures Inc.&amp;Cwww.contextures.com&amp;R&amp;D</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2 " > < C u s t o m C o n t e n t > < ! [ C D A T A [ < T a b l e W i d g e t G r i d S e r i a l i z a t i o n   x m l n s : x s i = " h t t p : / / w w w . w 3 . o r g / 2 0 0 1 / X M L S c h e m a - i n s t a n c e "   x m l n s : x s d = " h t t p : / / w w w . w 3 . o r g / 2 0 0 1 / X M L S c h e m a " > < C o l u m n S u g g e s t e d T y p e   / > < C o l u m n F o r m a t   / > < C o l u m n A c c u r a c y   / > < C o l u m n C u r r e n c y S y m b o l   / > < C o l u m n P o s i t i v e P a t t e r n   / > < C o l u m n N e g a t i v e P a t t e r n   / > < C o l u m n W i d t h s > < i t e m > < k e y > < s t r i n g > I D < / s t r i n g > < / k e y > < v a l u e > < i n t > 4 9 < / i n t > < / v a l u e > < / i t e m > < i t e m > < k e y > < s t r i n g > L a s t   N a m e < / s t r i n g > < / k e y > < v a l u e > < i n t > 1 0 0 < / i n t > < / v a l u e > < / i t e m > < i t e m > < k e y > < s t r i n g > F i r s t   N a m e < / s t r i n g > < / k e y > < v a l u e > < i n t > 1 0 3 < / i n t > < / v a l u e > < / i t e m > < i t e m > < k e y > < s t r i n g > A d d r e s s   N a m e < / s t r i n g > < / k e y > < v a l u e > < i n t > 1 2 6 < / i n t > < / v a l u e > < / i t e m > < / C o l u m n W i d t h s > < C o l u m n D i s p l a y I n d e x > < i t e m > < k e y > < s t r i n g > I D < / s t r i n g > < / k e y > < v a l u e > < i n t > 0 < / i n t > < / v a l u e > < / i t e m > < i t e m > < k e y > < s t r i n g > L a s t   N a m e < / s t r i n g > < / k e y > < v a l u e > < i n t > 1 < / i n t > < / v a l u e > < / i t e m > < i t e m > < k e y > < s t r i n g > F i r s t   N a m e < / s t r i n g > < / k e y > < v a l u e > < i n t > 2 < / i n t > < / v a l u e > < / i t e m > < i t e m > < k e y > < s t r i n g > A d d r e s s   N a m e < / 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b 7 a 0 b c 4 3 - 2 a 1 3 - 4 a 6 e - 9 c d 5 - 6 8 b 0 d 9 2 c 2 4 5 d " > < C u s t o m C o n t e n t > < ! [ C D A T A [ < ? x m l   v e r s i o n = " 1 . 0 "   e n c o d i n g = " u t f - 1 6 " ? > < S e t t i n g s > < C a l c u l a t e d F i e l d s > < i t e m > < M e a s u r e N a m e > T r a n s a c t i o n < / M e a s u r e N a m e > < D i s p l a y N a m e > T r a n s a c t i o n < / D i s p l a y N a m e > < V i s i b l e > T r u e < / V i s i b l e > < / i t e m > < i t e m > < M e a s u r e N a m e > S a l e s P e r T r a n s a c t i n < / M e a s u r e N a m e > < D i s p l a y N a m e > S a l e s P e r T r a n s a c t i n < / D i s p l a y N a m e > < V i s i b l e > F a l s e < / V i s i b l e > < / i t e m > < / C a l c u l a t e d F i e l d s > < S A H o s t H a s h > 0 < / S A H o s t H a s h > < G e m i n i F i e l d L i s t V i s i b l e > T r u e < / G e m i n i F i e l d L i s t V i s i b l e > < / S e t t i n g s > ] ] > < / 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 C o l u m n s \ L a s t   N a m e < / K e y > < / D i a g r a m O b j e c t K e y > < D i a g r a m O b j e c t K e y > < K e y > C o l u m n s \ F i r s t   N a m e < / K e y > < / D i a g r a m O b j e c t K e y > < D i a g r a m O b j e c t K e y > < K e y > C o l u m n s \ A d d r e s s 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 C o l u m n s \ L a s t   N a m e < / K e y > < / a : K e y > < a : V a l u e   i : t y p e = " M e a s u r e G r i d N o d e V i e w S t a t e " > < C o l u m n > 1 < / C o l u m n > < L a y e d O u t > t r u e < / L a y e d O u t > < / a : V a l u e > < / a : K e y V a l u e O f D i a g r a m O b j e c t K e y a n y T y p e z b w N T n L X > < a : K e y V a l u e O f D i a g r a m O b j e c t K e y a n y T y p e z b w N T n L X > < a : K e y > < K e y > C o l u m n s \ F i r s t   N a m e < / K e y > < / a : K e y > < a : V a l u e   i : t y p e = " M e a s u r e G r i d N o d e V i e w S t a t e " > < C o l u m n > 2 < / C o l u m n > < L a y e d O u t > t r u e < / L a y e d O u t > < / a : V a l u e > < / a : K e y V a l u e O f D i a g r a m O b j e c t K e y a n y T y p e z b w N T n L X > < a : K e y V a l u e O f D i a g r a m O b j e c t K e y a n y T y p e z b w N T n L X > < a : K e y > < K e y > C o l u m n s \ A d d r e s s   N a m e < / K e y > < / a : K e y > < a : V a l u e   i : t y p e = " M e a s u r e G r i d N o d e V i e w S t a t e " > < C o l u m n > 3 < / 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 M e a s u r e s \ T r a n s a c t i o n < / K e y > < / D i a g r a m O b j e c t K e y > < D i a g r a m O b j e c t K e y > < K e y > M e a s u r e s \ T r a n s a c t i o n \ T a g I n f o \ F o r m u l a < / K e y > < / D i a g r a m O b j e c t K e y > < D i a g r a m O b j e c t K e y > < K e y > M e a s u r e s \ T r a n s a c t i o n \ T a g I n f o \ V a l u e < / K e y > < / D i a g r a m O b j e c t K e y > < D i a g r a m O b j e c t K e y > < K e y > M e a s u r e s \ S a l e s P e r T r a n s a c t i n < / K e y > < / D i a g r a m O b j e c t K e y > < D i a g r a m O b j e c t K e y > < K e y > M e a s u r e s \ S a l e s P e r T r a n s a c t i n \ T a g I n f o \ F o r m u l a < / K e y > < / D i a g r a m O b j e c t K e y > < D i a g r a m O b j e c t K e y > < K e y > M e a s u r e s \ S a l e s P e r T r a n s a c t i n \ T a g I n f o \ V a l u e < / K e y > < / D i a g r a m O b j e c t K e y > < D i a g r a m O b j e c t K e y > < K e y > C o l u m n s \ O r d e r   I D < / K e y > < / D i a g r a m O b j e c t K e y > < D i a g r a m O b j e c t K e y > < K e y > C o l u m n s \ O r d e r   D a t e < / K e y > < / D i a g r a m O b j e c t K e y > < D i a g r a m O b j e c t K e y > < K e y > C o l u m n s \ O r d e r   P r i o r i t y < / K e y > < / D i a g r a m O b j e c t K e y > < D i a g r a m O b j e c t K e y > < K e y > C o l u m n s \ O r d e r   Q u a n t i t y < / K e y > < / D i a g r a m O b j e c t K e y > < D i a g r a m O b j e c t K e y > < K e y > C o l u m n s \ S a l e s < / K e y > < / D i a g r a m O b j e c t K e y > < D i a g r a m O b j e c t K e y > < K e y > C o l u m n s \ C o u n t r y < / K e y > < / D i a g r a m O b j e c t K e y > < D i a g r a m O b j e c t K e y > < K e y > C o l u m n s \ C u s t o m e r   I D < / K e y > < / D i a g r a m O b j e c t K e y > < D i a g r a m O b j e c t K e y > < K e y > C o l u m n s \ C u s t o m e r   S e g m e n t < / K e y > < / D i a g r a m O b j e c t K e y > < D i a g r a m O b j e c t K e y > < K e y > C o l u m n s \ P r o d u c t   C a t e g o r y < / K e y > < / D i a g r a m O b j e c t K e y > < D i a g r a m O b j e c t K e y > < K e y > C o l u m n s \ P r o d u c t   S u b - C a t e g o r y < / K e y > < / D i a g r a m O b j e c t K e y > < D i a g r a m O b j e c t K e y > < K e y > C o l u m n s \ P r o d u c t   N a m e < / K e y > < / D i a g r a m O b j e c t K e y > < D i a g r a m O b j e c t K e y > < K e y > C o l u m n s \ P r o d u c t   C o n t a i n e r   I D < / K e y > < / D i a g r a m O b j e c t K e y > < D i a g r a m O b j e c t K e y > < K e y > C o l u m n s \ S h i p   D a t e < / K e y > < / D i a g r a m O b j e c t K e y > < D i a g r a m O b j e c t K e y > < K e y > C o l u m n s \ Y e a r < / 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 4 < / 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 M e a s u r e s \ T r a n s a c t i o n < / K e y > < / a : K e y > < a : V a l u e   i : t y p e = " M e a s u r e G r i d N o d e V i e w S t a t e " > < L a y e d O u t > t r u e < / L a y e d O u t > < / a : V a l u e > < / a : K e y V a l u e O f D i a g r a m O b j e c t K e y a n y T y p e z b w N T n L X > < a : K e y V a l u e O f D i a g r a m O b j e c t K e y a n y T y p e z b w N T n L X > < a : K e y > < K e y > M e a s u r e s \ T r a n s a c t i o n \ T a g I n f o \ F o r m u l a < / K e y > < / a : K e y > < a : V a l u e   i : t y p e = " M e a s u r e G r i d V i e w S t a t e I D i a g r a m T a g A d d i t i o n a l I n f o " / > < / a : K e y V a l u e O f D i a g r a m O b j e c t K e y a n y T y p e z b w N T n L X > < a : K e y V a l u e O f D i a g r a m O b j e c t K e y a n y T y p e z b w N T n L X > < a : K e y > < K e y > M e a s u r e s \ T r a n s a c t i o n \ T a g I n f o \ V a l u e < / K e y > < / a : K e y > < a : V a l u e   i : t y p e = " M e a s u r e G r i d V i e w S t a t e I D i a g r a m T a g A d d i t i o n a l I n f o " / > < / a : K e y V a l u e O f D i a g r a m O b j e c t K e y a n y T y p e z b w N T n L X > < a : K e y V a l u e O f D i a g r a m O b j e c t K e y a n y T y p e z b w N T n L X > < a : K e y > < K e y > M e a s u r e s \ S a l e s P e r T r a n s a c t i n < / K e y > < / a : K e y > < a : V a l u e   i : t y p e = " M e a s u r e G r i d N o d e V i e w S t a t e " > < L a y e d O u t > t r u e < / L a y e d O u t > < R o w > 1 < / R o w > < / a : V a l u e > < / a : K e y V a l u e O f D i a g r a m O b j e c t K e y a n y T y p e z b w N T n L X > < a : K e y V a l u e O f D i a g r a m O b j e c t K e y a n y T y p e z b w N T n L X > < a : K e y > < K e y > M e a s u r e s \ S a l e s P e r T r a n s a c t i n \ T a g I n f o \ F o r m u l a < / K e y > < / a : K e y > < a : V a l u e   i : t y p e = " M e a s u r e G r i d V i e w S t a t e I D i a g r a m T a g A d d i t i o n a l I n f o " / > < / a : K e y V a l u e O f D i a g r a m O b j e c t K e y a n y T y p e z b w N T n L X > < a : K e y V a l u e O f D i a g r a m O b j e c t K e y a n y T y p e z b w N T n L X > < a : K e y > < K e y > M e a s u r e s \ S a l e s P e r T r a n s a c t i n \ T a g I n f o \ V a l u e 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 C o l u m n s \ O r d e r   P r i o r i t y < / K e y > < / a : K e y > < a : V a l u e   i : t y p e = " M e a s u r e G r i d N o d e V i e w S t a t e " > < C o l u m n > 2 < / C o l u m n > < L a y e d O u t > t r u e < / L a y e d O u t > < / a : V a l u e > < / a : K e y V a l u e O f D i a g r a m O b j e c t K e y a n y T y p e z b w N T n L X > < a : K e y V a l u e O f D i a g r a m O b j e c t K e y a n y T y p e z b w N T n L X > < a : K e y > < K e y > C o l u m n s \ O r d e r   Q u a n t i t y < / K e y > < / a : K e y > < a : V a l u e   i : t y p e = " M e a s u r e G r i d N o d e V i e w S t a t e " > < C o l u m n > 3 < / C o l u m n > < L a y e d O u t > t r u e < / L a y e d O u t > < / a : V a l u e > < / a : K e y V a l u e O f D i a g r a m O b j e c t K e y a n y T y p e z b w N T n L X > < a : K e y V a l u e O f D i a g r a m O b j e c t K e y a n y T y p e z b w N T n L X > < a : K e y > < K e y > C o l u m n s \ S a l e s < / 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 C o l u m n s \ C u s t o m e r   I D < / K e y > < / a : K e y > < a : V a l u e   i : t y p e = " M e a s u r e G r i d N o d e V i e w S t a t e " > < C o l u m n > 6 < / C o l u m n > < L a y e d O u t > t r u e < / L a y e d O u t > < / a : V a l u e > < / a : K e y V a l u e O f D i a g r a m O b j e c t K e y a n y T y p e z b w N T n L X > < a : K e y V a l u e O f D i a g r a m O b j e c t K e y a n y T y p e z b w N T n L X > < a : K e y > < K e y > C o l u m n s \ C u s t o m e r   S e g m e n t < / K e y > < / a : K e y > < a : V a l u e   i : t y p e = " M e a s u r e G r i d N o d e V i e w S t a t e " > < C o l u m n > 7 < / C o l u m n > < L a y e d O u t > t r u e < / L a y e d O u t > < / a : V a l u e > < / a : K e y V a l u e O f D i a g r a m O b j e c t K e y a n y T y p e z b w N T n L X > < a : K e y V a l u e O f D i a g r a m O b j e c t K e y a n y T y p e z b w N T n L X > < a : K e y > < K e y > C o l u m n s \ P r o d u c t   C a t e g o r y < / K e y > < / a : K e y > < a : V a l u e   i : t y p e = " M e a s u r e G r i d N o d e V i e w S t a t e " > < C o l u m n > 8 < / C o l u m n > < L a y e d O u t > t r u e < / L a y e d O u t > < / a : V a l u e > < / a : K e y V a l u e O f D i a g r a m O b j e c t K e y a n y T y p e z b w N T n L X > < a : K e y V a l u e O f D i a g r a m O b j e c t K e y a n y T y p e z b w N T n L X > < a : K e y > < K e y > C o l u m n s \ P r o d u c t   S u b - C a t e g o r y < / K e y > < / a : K e y > < a : V a l u e   i : t y p e = " M e a s u r e G r i d N o d e V i e w S t a t e " > < C o l u m n > 9 < / C o l u m n > < L a y e d O u t > t r u e < / L a y e d O u t > < / a : V a l u e > < / a : K e y V a l u e O f D i a g r a m O b j e c t K e y a n y T y p e z b w N T n L X > < a : K e y V a l u e O f D i a g r a m O b j e c t K e y a n y T y p e z b w N T n L X > < a : K e y > < K e y > C o l u m n s \ P r o d u c t   N a m e < / K e y > < / a : K e y > < a : V a l u e   i : t y p e = " M e a s u r e G r i d N o d e V i e w S t a t e " > < C o l u m n > 1 0 < / C o l u m n > < L a y e d O u t > t r u e < / L a y e d O u t > < / a : V a l u e > < / a : K e y V a l u e O f D i a g r a m O b j e c t K e y a n y T y p e z b w N T n L X > < a : K e y V a l u e O f D i a g r a m O b j e c t K e y a n y T y p e z b w N T n L X > < a : K e y > < K e y > C o l u m n s \ P r o d u c t   C o n t a i n e r   I D < / K e y > < / a : K e y > < a : V a l u e   i : t y p e = " M e a s u r e G r i d N o d e V i e w S t a t e " > < C o l u m n > 1 1 < / C o l u m n > < L a y e d O u t > t r u e < / L a y e d O u t > < / a : V a l u e > < / a : K e y V a l u e O f D i a g r a m O b j e c t K e y a n y T y p e z b w N T n L X > < a : K e y V a l u e O f D i a g r a m O b j e c t K e y a n y T y p e z b w N T n L X > < a : K e y > < K e y > C o l u m n s \ S h i p   D a t e < / K e y > < / a : K e y > < a : V a l u e   i : t y p e = " M e a s u r e G r i d N o d e V i e w S t a t e " > < C o l u m n > 1 2 < / C o l u m n > < L a y e d O u t > t r u e < / L a y e d O u t > < / a : V a l u e > < / a : K e y V a l u e O f D i a g r a m O b j e c t K e y a n y T y p e z b w N T n L X > < a : K e y V a l u e O f D i a g r a m O b j e c t K e y a n y T y p e z b w N T n L X > < a : K e y > < K e y > C o l u m n s \ Y e a r < / K e y > < / a : K e y > < a : V a l u e   i : t y p e = " M e a s u r e G r i d N o d e V i e w S t a t e " > < C o l u m n > 1 3 < / 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 2 0 2 5 - 0 4 - 0 6 T 1 8 : 4 7 : 3 0 . 5 9 9 8 6 8 2 + 0 1 : 0 0 < / L a s t P r o c e s s e d T i m e > < / D a t a M o d e l i n g S a n d b o x . S e r i a l i z e d S a n d b o x E r r o r C a c h e > ] ] > < / C u s t o m C o n t e n t > < / G e m i n i > 
</file>

<file path=customXml/item2.xml>��< ? x m l   v e r s i o n = " 1 . 0 "   e n c o d i n g = " U T F - 1 6 " ? > < G e m i n i   x m l n s = " h t t p : / / g e m i n i / p i v o t c u s t o m i z a t i o n / C l i e n t W i n d o w X M L " > < C u s t o m C o n t e n t > < ! [ C D A T A [ T a b l e 1 ] ] > < / 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 8 8 < / i n t > < / v a l u e > < / i t e m > < i t e m > < k e y > < s t r i n g > O r d e r   D a t e < / s t r i n g > < / k e y > < v a l u e > < i n t > 1 0 4 < / i n t > < / v a l u e > < / i t e m > < i t e m > < k e y > < s t r i n g > O r d e r   P r i o r i t y < / s t r i n g > < / k e y > < v a l u e > < i n t > 1 2 1 < / i n t > < / v a l u e > < / i t e m > < i t e m > < k e y > < s t r i n g > O r d e r   Q u a n t i t y < / s t r i n g > < / k e y > < v a l u e > < i n t > 1 2 8 < / i n t > < / v a l u e > < / i t e m > < i t e m > < k e y > < s t r i n g > S a l e s < / s t r i n g > < / k e y > < v a l u e > < i n t > 6 8 < / i n t > < / v a l u e > < / i t e m > < i t e m > < k e y > < s t r i n g > C o u n t r y < / s t r i n g > < / k e y > < v a l u e > < i n t > 8 5 < / i n t > < / v a l u e > < / i t e m > < i t e m > < k e y > < s t r i n g > C u s t o m e r   I D < / s t r i n g > < / k e y > < v a l u e > < i n t > 1 1 2 < / i n t > < / v a l u e > < / i t e m > < i t e m > < k e y > < s t r i n g > C u s t o m e r   S e g m e n t < / s t r i n g > < / k e y > < v a l u e > < i n t > 1 5 4 < / i n t > < / v a l u e > < / i t e m > < i t e m > < k e y > < s t r i n g > P r o d u c t   C a t e g o r y < / s t r i n g > < / k e y > < v a l u e > < i n t > 1 4 2 < / i n t > < / v a l u e > < / i t e m > < i t e m > < k e y > < s t r i n g > P r o d u c t   S u b - C a t e g o r y < / s t r i n g > < / k e y > < v a l u e > < i n t > 1 7 0 < / i n t > < / v a l u e > < / i t e m > < i t e m > < k e y > < s t r i n g > P r o d u c t   N a m e < / s t r i n g > < / k e y > < v a l u e > < i n t > 1 2 4 < / i n t > < / v a l u e > < / i t e m > < i t e m > < k e y > < s t r i n g > P r o d u c t   C o n t a i n e r   I D < / s t r i n g > < / k e y > < v a l u e > < i n t > 1 6 4 < / i n t > < / v a l u e > < / i t e m > < i t e m > < k e y > < s t r i n g > S h i p   D a t e < / s t r i n g > < / k e y > < v a l u e > < i n t > 9 5 < / i n t > < / v a l u e > < / i t e m > < i t e m > < k e y > < s t r i n g > Y e a r < / s t r i n g > < / k e y > < v a l u e > < i n t > 1 6 2 < / i n t > < / v a l u e > < / i t e m > < / C o l u m n W i d t h s > < C o l u m n D i s p l a y I n d e x > < i t e m > < k e y > < s t r i n g > O r d e r   I D < / s t r i n g > < / k e y > < v a l u e > < i n t > 0 < / i n t > < / v a l u e > < / i t e m > < i t e m > < k e y > < s t r i n g > O r d e r   D a t e < / s t r i n g > < / k e y > < v a l u e > < i n t > 1 < / i n t > < / v a l u e > < / i t e m > < i t e m > < k e y > < s t r i n g > O r d e r   P r i o r i t y < / s t r i n g > < / k e y > < v a l u e > < i n t > 2 < / i n t > < / v a l u e > < / i t e m > < i t e m > < k e y > < s t r i n g > O r d e r   Q u a n t i t y < / s t r i n g > < / k e y > < v a l u e > < i n t > 3 < / i n t > < / v a l u e > < / i t e m > < i t e m > < k e y > < s t r i n g > S a l e s < / s t r i n g > < / k e y > < v a l u e > < i n t > 4 < / i n t > < / v a l u e > < / i t e m > < i t e m > < k e y > < s t r i n g > C o u n t r y < / s t r i n g > < / k e y > < v a l u e > < i n t > 5 < / i n t > < / v a l u e > < / i t e m > < i t e m > < k e y > < s t r i n g > C u s t o m e r   I D < / s t r i n g > < / k e y > < v a l u e > < i n t > 6 < / i n t > < / v a l u e > < / i t e m > < i t e m > < k e y > < s t r i n g > C u s t o m e r   S e g m e n t < / s t r i n g > < / k e y > < v a l u e > < i n t > 7 < / i n t > < / v a l u e > < / i t e m > < i t e m > < k e y > < s t r i n g > P r o d u c t   C a t e g o r y < / s t r i n g > < / k e y > < v a l u e > < i n t > 8 < / i n t > < / v a l u e > < / i t e m > < i t e m > < k e y > < s t r i n g > P r o d u c t   S u b - C a t e g o r y < / s t r i n g > < / k e y > < v a l u e > < i n t > 9 < / i n t > < / v a l u e > < / i t e m > < i t e m > < k e y > < s t r i n g > P r o d u c t   N a m e < / s t r i n g > < / k e y > < v a l u e > < i n t > 1 0 < / i n t > < / v a l u e > < / i t e m > < i t e m > < k e y > < s t r i n g > P r o d u c t   C o n t a i n e r   I D < / s t r i n g > < / k e y > < v a l u e > < i n t > 1 1 < / i n t > < / v a l u e > < / i t e m > < i t e m > < k e y > < s t r i n g > S h i p   D a t e < / s t r i n g > < / k e y > < v a l u e > < i n t > 1 2 < / i n t > < / v a l u e > < / i t e m > < i t e m > < k e y > < s t r i n g > Y e a r < / s t r i n g > < / k e y > < v a l u e > < i n t > 1 3 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T a b l e 1 , T a b l e 2 ] ] > < / 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 C o l u m n s \ A d d r e s s 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 C o n t a i n e r   I D < / 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AA79BD1A-50DC-45BE-A9A4-4DDADD34AB1D}">
  <ds:schemaRefs/>
</ds:datastoreItem>
</file>

<file path=customXml/itemProps10.xml><?xml version="1.0" encoding="utf-8"?>
<ds:datastoreItem xmlns:ds="http://schemas.openxmlformats.org/officeDocument/2006/customXml" ds:itemID="{3D2278E4-320B-40D5-8441-4E21737DC5E0}">
  <ds:schemaRefs/>
</ds:datastoreItem>
</file>

<file path=customXml/itemProps11.xml><?xml version="1.0" encoding="utf-8"?>
<ds:datastoreItem xmlns:ds="http://schemas.openxmlformats.org/officeDocument/2006/customXml" ds:itemID="{81C68040-AB7F-40AA-92E9-2B4A7CC3DE91}">
  <ds:schemaRefs/>
</ds:datastoreItem>
</file>

<file path=customXml/itemProps12.xml><?xml version="1.0" encoding="utf-8"?>
<ds:datastoreItem xmlns:ds="http://schemas.openxmlformats.org/officeDocument/2006/customXml" ds:itemID="{6B7D019F-0133-4C12-A2AC-889903997A74}">
  <ds:schemaRefs/>
</ds:datastoreItem>
</file>

<file path=customXml/itemProps13.xml><?xml version="1.0" encoding="utf-8"?>
<ds:datastoreItem xmlns:ds="http://schemas.openxmlformats.org/officeDocument/2006/customXml" ds:itemID="{48A37FEA-CC6B-475C-80C2-9C8F050CF1F3}">
  <ds:schemaRefs/>
</ds:datastoreItem>
</file>

<file path=customXml/itemProps14.xml><?xml version="1.0" encoding="utf-8"?>
<ds:datastoreItem xmlns:ds="http://schemas.openxmlformats.org/officeDocument/2006/customXml" ds:itemID="{7CAE18EA-5EE6-4A1E-88AF-D84679CB1D69}">
  <ds:schemaRefs/>
</ds:datastoreItem>
</file>

<file path=customXml/itemProps15.xml><?xml version="1.0" encoding="utf-8"?>
<ds:datastoreItem xmlns:ds="http://schemas.openxmlformats.org/officeDocument/2006/customXml" ds:itemID="{057C26B1-0C8A-4317-97B3-AF66A3A8778A}">
  <ds:schemaRefs/>
</ds:datastoreItem>
</file>

<file path=customXml/itemProps16.xml><?xml version="1.0" encoding="utf-8"?>
<ds:datastoreItem xmlns:ds="http://schemas.openxmlformats.org/officeDocument/2006/customXml" ds:itemID="{CC63CEB4-94E9-4306-B5C3-7152A664239A}">
  <ds:schemaRefs/>
</ds:datastoreItem>
</file>

<file path=customXml/itemProps17.xml><?xml version="1.0" encoding="utf-8"?>
<ds:datastoreItem xmlns:ds="http://schemas.openxmlformats.org/officeDocument/2006/customXml" ds:itemID="{5EA2A9CB-E77C-40C8-9D24-B7F0CA939260}">
  <ds:schemaRefs/>
</ds:datastoreItem>
</file>

<file path=customXml/itemProps18.xml><?xml version="1.0" encoding="utf-8"?>
<ds:datastoreItem xmlns:ds="http://schemas.openxmlformats.org/officeDocument/2006/customXml" ds:itemID="{CF81C999-1D79-4F69-86D0-E005D3E7FB6C}">
  <ds:schemaRefs/>
</ds:datastoreItem>
</file>

<file path=customXml/itemProps2.xml><?xml version="1.0" encoding="utf-8"?>
<ds:datastoreItem xmlns:ds="http://schemas.openxmlformats.org/officeDocument/2006/customXml" ds:itemID="{E4444089-B3E0-49FC-A53B-0B42CF23C8FE}">
  <ds:schemaRefs/>
</ds:datastoreItem>
</file>

<file path=customXml/itemProps3.xml><?xml version="1.0" encoding="utf-8"?>
<ds:datastoreItem xmlns:ds="http://schemas.openxmlformats.org/officeDocument/2006/customXml" ds:itemID="{26352B17-6036-4E85-86EB-66552D2D455A}">
  <ds:schemaRefs/>
</ds:datastoreItem>
</file>

<file path=customXml/itemProps4.xml><?xml version="1.0" encoding="utf-8"?>
<ds:datastoreItem xmlns:ds="http://schemas.openxmlformats.org/officeDocument/2006/customXml" ds:itemID="{91D5BF7E-7F12-4CE4-B28C-3D0EE31211B1}">
  <ds:schemaRefs/>
</ds:datastoreItem>
</file>

<file path=customXml/itemProps5.xml><?xml version="1.0" encoding="utf-8"?>
<ds:datastoreItem xmlns:ds="http://schemas.openxmlformats.org/officeDocument/2006/customXml" ds:itemID="{9E8D346E-7D44-48E6-A71A-8CFF0F6A4400}">
  <ds:schemaRefs/>
</ds:datastoreItem>
</file>

<file path=customXml/itemProps6.xml><?xml version="1.0" encoding="utf-8"?>
<ds:datastoreItem xmlns:ds="http://schemas.openxmlformats.org/officeDocument/2006/customXml" ds:itemID="{9A376848-017D-4061-A7CF-726AEABA8C78}">
  <ds:schemaRefs/>
</ds:datastoreItem>
</file>

<file path=customXml/itemProps7.xml><?xml version="1.0" encoding="utf-8"?>
<ds:datastoreItem xmlns:ds="http://schemas.openxmlformats.org/officeDocument/2006/customXml" ds:itemID="{A5FEB638-EFAB-4BC5-B2E5-04C92E80366B}">
  <ds:schemaRefs/>
</ds:datastoreItem>
</file>

<file path=customXml/itemProps8.xml><?xml version="1.0" encoding="utf-8"?>
<ds:datastoreItem xmlns:ds="http://schemas.openxmlformats.org/officeDocument/2006/customXml" ds:itemID="{3B843C86-EF9F-4A33-BA82-B698819A9C6A}">
  <ds:schemaRefs/>
</ds:datastoreItem>
</file>

<file path=customXml/itemProps9.xml><?xml version="1.0" encoding="utf-8"?>
<ds:datastoreItem xmlns:ds="http://schemas.openxmlformats.org/officeDocument/2006/customXml" ds:itemID="{E20BFEF0-7E26-4A40-A6ED-A0720E03B56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CompanySalesData</vt:lpstr>
      <vt:lpstr>Orders</vt:lpstr>
      <vt:lpstr>Customers</vt:lpstr>
    </vt:vector>
  </TitlesOfParts>
  <Manager>Leon</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ALM</dc:creator>
  <cp:lastModifiedBy>Leon Mihaescu</cp:lastModifiedBy>
  <dcterms:created xsi:type="dcterms:W3CDTF">2015-02-11T06:51:50Z</dcterms:created>
  <dcterms:modified xsi:type="dcterms:W3CDTF">2025-04-06T17:47:31Z</dcterms:modified>
</cp:coreProperties>
</file>