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ownloads\"/>
    </mc:Choice>
  </mc:AlternateContent>
  <xr:revisionPtr revIDLastSave="0" documentId="13_ncr:1_{0F2E6846-7BB4-47A5-97EC-DBA966027E52}" xr6:coauthVersionLast="47" xr6:coauthVersionMax="47" xr10:uidLastSave="{00000000-0000-0000-0000-000000000000}"/>
  <bookViews>
    <workbookView xWindow="-108" yWindow="-108" windowWidth="23256" windowHeight="13176" tabRatio="640" activeTab="2" xr2:uid="{1624CE97-C86D-4C04-B2E3-E49F31DF3BF2}"/>
  </bookViews>
  <sheets>
    <sheet name="Generación eléctrica renovable" sheetId="2" r:id="rId1"/>
    <sheet name="Generación eléctrica" sheetId="4" r:id="rId2"/>
    <sheet name="Sudamérica y Centroamérica" sheetId="5" r:id="rId3"/>
  </sheets>
  <definedNames>
    <definedName name="_xlnm.Print_Area" localSheetId="1">'Generación eléctrica'!#REF!</definedName>
    <definedName name="_xlnm.Print_Area" localSheetId="0">'Generación eléctrica renovable'!$A$12:$P$62</definedName>
    <definedName name="_xlnm.Print_Area" localSheetId="2">'Sudamérica y Centroamérica'!#REF!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5" l="1"/>
  <c r="B15" i="5"/>
  <c r="B20" i="2" l="1"/>
  <c r="B14" i="2"/>
  <c r="B15" i="2"/>
  <c r="B16" i="2"/>
  <c r="B17" i="2"/>
  <c r="B18" i="2"/>
  <c r="B19" i="2"/>
  <c r="B13" i="2"/>
</calcChain>
</file>

<file path=xl/sharedStrings.xml><?xml version="1.0" encoding="utf-8"?>
<sst xmlns="http://schemas.openxmlformats.org/spreadsheetml/2006/main" count="47" uniqueCount="28">
  <si>
    <t>Venezuela</t>
  </si>
  <si>
    <t>Perú</t>
  </si>
  <si>
    <t>Colombia</t>
  </si>
  <si>
    <t>Chile</t>
  </si>
  <si>
    <t>Brasil</t>
  </si>
  <si>
    <t>Argentina</t>
  </si>
  <si>
    <t>Promedio de energia producida por pais</t>
  </si>
  <si>
    <t>Otros</t>
  </si>
  <si>
    <t>n.d.</t>
  </si>
  <si>
    <t>Generación eléctrica
(TWh)</t>
  </si>
  <si>
    <t>Gas</t>
  </si>
  <si>
    <t>Petróleo</t>
  </si>
  <si>
    <t>Otras renovables</t>
  </si>
  <si>
    <t>Biomasa</t>
  </si>
  <si>
    <t>Hidroeléctrica</t>
  </si>
  <si>
    <t>Nuclear</t>
  </si>
  <si>
    <t>Carbón</t>
  </si>
  <si>
    <t>Peso en 2022 (%)</t>
  </si>
  <si>
    <t>Demanda de energía primaria, por fuente</t>
  </si>
  <si>
    <t>Balanza comercial de electricidad*</t>
  </si>
  <si>
    <t>Sudamérica y Centroamérica</t>
  </si>
  <si>
    <t>Trinidad &amp; Tobago</t>
  </si>
  <si>
    <t>Generación eléctrica renovable
(%)</t>
  </si>
  <si>
    <t>Promedio por año (2005-2022)</t>
  </si>
  <si>
    <t>Sudamérica y Centroamérica
(Millones de tep)</t>
  </si>
  <si>
    <t>Mediana:</t>
  </si>
  <si>
    <t>Moda:</t>
  </si>
  <si>
    <t xml:space="preserve">Media: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</si>
</sst>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_-* #,##0.00\ _€_-;\-* #,##0.00\ _€_-;_-* &quot;-&quot;??\ _€_-;_-@_-"/>
    <numFmt numFmtId="166" formatCode="#,##0_ ;\-#,##0\ "/>
    <numFmt numFmtId="167" formatCode="0.0"/>
    <numFmt numFmtId="168" formatCode="#,##0.0_ ;\-#,##0.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4"/>
      <name val="Arial"/>
      <family val="2"/>
    </font>
    <font>
      <b/>
      <sz val="8"/>
      <color theme="1"/>
      <name val="Arial"/>
      <family val="2"/>
    </font>
    <font>
      <b/>
      <sz val="8"/>
      <color rgb="FFFF8200"/>
      <name val="Arial"/>
      <family val="2"/>
    </font>
    <font>
      <b/>
      <sz val="15"/>
      <color rgb="FFFF8200"/>
      <name val="Arial"/>
      <family val="2"/>
    </font>
    <font>
      <sz val="15"/>
      <color theme="1"/>
      <name val="Arial"/>
      <family val="2"/>
    </font>
    <font>
      <sz val="15"/>
      <color rgb="FF000000"/>
      <name val="Arial"/>
      <family val="2"/>
    </font>
    <font>
      <sz val="15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b/>
      <sz val="26"/>
      <color theme="0"/>
      <name val="Arial"/>
      <family val="2"/>
    </font>
    <font>
      <b/>
      <sz val="16"/>
      <color theme="0"/>
      <name val="Arial"/>
      <family val="2"/>
    </font>
    <font>
      <sz val="16"/>
      <color theme="1"/>
      <name val="Arial"/>
      <family val="2"/>
    </font>
    <font>
      <sz val="8"/>
      <color theme="0"/>
      <name val="Arial"/>
      <family val="2"/>
    </font>
    <font>
      <b/>
      <sz val="16"/>
      <color theme="5"/>
      <name val="Arial"/>
      <family val="2"/>
    </font>
    <font>
      <b/>
      <sz val="18"/>
      <color theme="5"/>
      <name val="Arial"/>
      <family val="2"/>
    </font>
    <font>
      <b/>
      <sz val="15"/>
      <color theme="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82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FF8200"/>
      </top>
      <bottom/>
      <diagonal/>
    </border>
    <border>
      <left/>
      <right/>
      <top/>
      <bottom style="thin">
        <color rgb="FFFF82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center"/>
    </xf>
    <xf numFmtId="4" fontId="5" fillId="0" borderId="0" xfId="0" applyNumberFormat="1" applyFont="1" applyAlignment="1">
      <alignment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164" fontId="8" fillId="0" borderId="0" xfId="1" applyNumberFormat="1" applyFont="1" applyBorder="1" applyAlignment="1">
      <alignment horizontal="right" vertical="top"/>
    </xf>
    <xf numFmtId="164" fontId="9" fillId="0" borderId="0" xfId="1" applyNumberFormat="1" applyFont="1" applyBorder="1" applyAlignment="1">
      <alignment horizontal="right" vertical="top"/>
    </xf>
    <xf numFmtId="0" fontId="10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14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13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164" fontId="7" fillId="0" borderId="0" xfId="1" applyNumberFormat="1" applyFont="1" applyBorder="1" applyAlignment="1">
      <alignment vertical="center"/>
    </xf>
    <xf numFmtId="164" fontId="7" fillId="0" borderId="0" xfId="1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9" fontId="10" fillId="0" borderId="0" xfId="1" applyFont="1" applyBorder="1" applyAlignment="1">
      <alignment horizontal="left" vertical="top"/>
    </xf>
    <xf numFmtId="166" fontId="8" fillId="0" borderId="0" xfId="3" applyNumberFormat="1" applyFont="1" applyBorder="1" applyAlignment="1">
      <alignment horizontal="right" vertical="top"/>
    </xf>
    <xf numFmtId="166" fontId="9" fillId="0" borderId="0" xfId="3" applyNumberFormat="1" applyFont="1" applyBorder="1" applyAlignment="1">
      <alignment horizontal="right" vertical="top"/>
    </xf>
    <xf numFmtId="0" fontId="1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8" fontId="8" fillId="0" borderId="0" xfId="3" applyNumberFormat="1" applyFont="1" applyBorder="1" applyAlignment="1">
      <alignment horizontal="right" vertical="top"/>
    </xf>
    <xf numFmtId="0" fontId="8" fillId="0" borderId="0" xfId="0" applyFont="1" applyAlignment="1">
      <alignment vertical="top"/>
    </xf>
    <xf numFmtId="9" fontId="14" fillId="2" borderId="0" xfId="0" applyNumberFormat="1" applyFont="1" applyFill="1" applyAlignment="1">
      <alignment horizontal="right" vertical="center" wrapText="1"/>
    </xf>
    <xf numFmtId="0" fontId="12" fillId="0" borderId="0" xfId="2" applyFont="1" applyAlignment="1">
      <alignment horizontal="center" vertical="center"/>
    </xf>
    <xf numFmtId="168" fontId="7" fillId="0" borderId="0" xfId="3" applyNumberFormat="1" applyFont="1" applyBorder="1" applyAlignment="1">
      <alignment horizontal="right" vertical="center"/>
    </xf>
    <xf numFmtId="167" fontId="8" fillId="0" borderId="0" xfId="0" applyNumberFormat="1" applyFont="1" applyAlignment="1">
      <alignment vertical="top"/>
    </xf>
    <xf numFmtId="0" fontId="10" fillId="0" borderId="2" xfId="0" applyFont="1" applyBorder="1" applyAlignment="1">
      <alignment vertical="top"/>
    </xf>
    <xf numFmtId="168" fontId="8" fillId="0" borderId="2" xfId="3" applyNumberFormat="1" applyFont="1" applyBorder="1" applyAlignment="1">
      <alignment horizontal="right" vertical="top"/>
    </xf>
    <xf numFmtId="0" fontId="8" fillId="0" borderId="0" xfId="0" applyFont="1" applyAlignment="1">
      <alignment vertical="center"/>
    </xf>
    <xf numFmtId="164" fontId="7" fillId="0" borderId="1" xfId="0" applyNumberFormat="1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166" fontId="7" fillId="0" borderId="1" xfId="3" applyNumberFormat="1" applyFont="1" applyBorder="1" applyAlignment="1">
      <alignment vertical="center"/>
    </xf>
    <xf numFmtId="166" fontId="7" fillId="0" borderId="1" xfId="3" applyNumberFormat="1" applyFont="1" applyBorder="1" applyAlignment="1">
      <alignment horizontal="right" vertical="center"/>
    </xf>
    <xf numFmtId="0" fontId="17" fillId="0" borderId="0" xfId="0" applyFont="1"/>
    <xf numFmtId="0" fontId="13" fillId="2" borderId="0" xfId="0" applyFont="1" applyFill="1" applyAlignment="1">
      <alignment vertical="center" wrapText="1"/>
    </xf>
    <xf numFmtId="0" fontId="18" fillId="0" borderId="0" xfId="0" applyFont="1" applyAlignment="1">
      <alignment vertical="top"/>
    </xf>
    <xf numFmtId="0" fontId="18" fillId="0" borderId="0" xfId="0" applyFont="1" applyAlignment="1">
      <alignment vertical="center"/>
    </xf>
    <xf numFmtId="168" fontId="15" fillId="0" borderId="0" xfId="0" applyNumberFormat="1" applyFont="1" applyAlignment="1">
      <alignment vertical="center"/>
    </xf>
    <xf numFmtId="168" fontId="8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</cellXfs>
  <cellStyles count="4">
    <cellStyle name="Hipervínculo" xfId="2" builtinId="8"/>
    <cellStyle name="Millares 2" xfId="3" xr:uid="{E4FCA446-7500-467F-B9CB-902E01192D01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3065-03ED-4D38-927D-D33CB682C2F2}">
  <sheetPr>
    <tabColor rgb="FF5C4E44"/>
    <pageSetUpPr fitToPage="1"/>
  </sheetPr>
  <dimension ref="A1:AE65"/>
  <sheetViews>
    <sheetView showGridLines="0" zoomScale="60" zoomScaleNormal="60" workbookViewId="0">
      <selection activeCell="D20" sqref="D20"/>
    </sheetView>
  </sheetViews>
  <sheetFormatPr baseColWidth="10" defaultColWidth="11.44140625" defaultRowHeight="13.8" x14ac:dyDescent="0.25"/>
  <cols>
    <col min="1" max="1" width="76.44140625" style="3" customWidth="1"/>
    <col min="2" max="15" width="15.44140625" style="1" customWidth="1"/>
    <col min="16" max="16" width="14.44140625" style="2" customWidth="1"/>
    <col min="17" max="16384" width="11.44140625" style="1"/>
  </cols>
  <sheetData>
    <row r="1" spans="1:31" ht="66" x14ac:dyDescent="0.25">
      <c r="A1" s="15" t="s">
        <v>22</v>
      </c>
      <c r="B1" s="14">
        <v>2005</v>
      </c>
      <c r="C1" s="13">
        <v>2006</v>
      </c>
      <c r="D1" s="13">
        <v>2007</v>
      </c>
      <c r="E1" s="13">
        <v>2008</v>
      </c>
      <c r="F1" s="13">
        <v>2009</v>
      </c>
      <c r="G1" s="13">
        <v>2010</v>
      </c>
      <c r="H1" s="13">
        <v>2011</v>
      </c>
      <c r="I1" s="13">
        <v>2012</v>
      </c>
      <c r="J1" s="13">
        <v>2013</v>
      </c>
      <c r="K1" s="13">
        <v>2014</v>
      </c>
      <c r="L1" s="13">
        <v>2015</v>
      </c>
      <c r="M1" s="13">
        <v>2016</v>
      </c>
      <c r="N1" s="13">
        <v>2017</v>
      </c>
      <c r="O1" s="13">
        <v>2018</v>
      </c>
      <c r="P1" s="13">
        <v>2019</v>
      </c>
      <c r="Q1" s="13">
        <v>2020</v>
      </c>
      <c r="R1" s="13">
        <v>2021</v>
      </c>
      <c r="S1" s="13">
        <v>2022</v>
      </c>
    </row>
    <row r="2" spans="1:31" ht="18.600000000000001" x14ac:dyDescent="0.25">
      <c r="A2" s="11" t="s">
        <v>5</v>
      </c>
      <c r="B2" s="10">
        <v>0.33289999999999997</v>
      </c>
      <c r="C2" s="10">
        <v>0.34420000000000001</v>
      </c>
      <c r="D2" s="10">
        <v>0.28710000000000002</v>
      </c>
      <c r="E2" s="10">
        <v>0.26719999999999999</v>
      </c>
      <c r="F2" s="10">
        <v>0.29600000000000004</v>
      </c>
      <c r="G2" s="10">
        <v>0.27850000000000003</v>
      </c>
      <c r="H2" s="10">
        <v>0.25579999999999997</v>
      </c>
      <c r="I2" s="10">
        <v>0.2346</v>
      </c>
      <c r="J2" s="10">
        <v>0.25579999999999997</v>
      </c>
      <c r="K2" s="10">
        <v>0.25090000000000001</v>
      </c>
      <c r="L2" s="10">
        <v>0.2382</v>
      </c>
      <c r="M2" s="10">
        <v>0.2175</v>
      </c>
      <c r="N2" s="10">
        <v>0.23480000000000001</v>
      </c>
      <c r="O2" s="9">
        <v>0.24149999999999999</v>
      </c>
      <c r="P2" s="9">
        <v>0.25340000000000001</v>
      </c>
      <c r="Q2" s="9">
        <v>0.25980000000000003</v>
      </c>
      <c r="R2" s="9">
        <v>0.24840000000000001</v>
      </c>
      <c r="S2" s="9">
        <v>0.30930000000000002</v>
      </c>
    </row>
    <row r="3" spans="1:31" ht="18.600000000000001" x14ac:dyDescent="0.25">
      <c r="A3" s="11" t="s">
        <v>4</v>
      </c>
      <c r="B3" s="10">
        <v>0.87120000000000009</v>
      </c>
      <c r="C3" s="10">
        <v>0.86750000000000005</v>
      </c>
      <c r="D3" s="10">
        <v>0.88209999999999988</v>
      </c>
      <c r="E3" s="10">
        <v>0.8427</v>
      </c>
      <c r="F3" s="10">
        <v>0.89</v>
      </c>
      <c r="G3" s="10">
        <v>0.84719999999999995</v>
      </c>
      <c r="H3" s="10">
        <v>0.87159999999999993</v>
      </c>
      <c r="I3" s="10">
        <v>0.82569999999999988</v>
      </c>
      <c r="J3" s="10">
        <v>0.76800000000000002</v>
      </c>
      <c r="K3" s="10">
        <v>0.73250000000000004</v>
      </c>
      <c r="L3" s="10">
        <v>0.74140000000000006</v>
      </c>
      <c r="M3" s="10">
        <v>0.80469999999999997</v>
      </c>
      <c r="N3" s="10">
        <v>0.79249999999999998</v>
      </c>
      <c r="O3" s="9">
        <v>0.8236</v>
      </c>
      <c r="P3" s="9">
        <v>0.82299999999999995</v>
      </c>
      <c r="Q3" s="9">
        <v>0.8417</v>
      </c>
      <c r="R3" s="9">
        <v>0.77370000000000005</v>
      </c>
      <c r="S3" s="9">
        <v>0.89239999999999997</v>
      </c>
    </row>
    <row r="4" spans="1:31" ht="18.600000000000001" x14ac:dyDescent="0.25">
      <c r="A4" s="11" t="s">
        <v>3</v>
      </c>
      <c r="B4" s="10">
        <v>0.53880000000000006</v>
      </c>
      <c r="C4" s="10">
        <v>0.55249999999999999</v>
      </c>
      <c r="D4" s="10">
        <v>0.44159999999999999</v>
      </c>
      <c r="E4" s="10">
        <v>0.45750000000000002</v>
      </c>
      <c r="F4" s="10">
        <v>0.48829999999999996</v>
      </c>
      <c r="G4" s="10">
        <v>0.40200000000000002</v>
      </c>
      <c r="H4" s="10">
        <v>0.39600000000000002</v>
      </c>
      <c r="I4" s="10">
        <v>0.36450000000000005</v>
      </c>
      <c r="J4" s="10">
        <v>0.35670000000000002</v>
      </c>
      <c r="K4" s="10">
        <v>0.4289</v>
      </c>
      <c r="L4" s="10">
        <v>0.43590000000000001</v>
      </c>
      <c r="M4" s="10">
        <v>0.43259999999999998</v>
      </c>
      <c r="N4" s="10">
        <v>0.439</v>
      </c>
      <c r="O4" s="9">
        <v>0.46240000000000003</v>
      </c>
      <c r="P4" s="9">
        <v>0.46579999999999999</v>
      </c>
      <c r="Q4" s="9">
        <v>0.4869</v>
      </c>
      <c r="R4" s="9">
        <v>0.45500000000000002</v>
      </c>
      <c r="S4" s="9">
        <v>0.5464</v>
      </c>
    </row>
    <row r="5" spans="1:31" ht="18.600000000000001" x14ac:dyDescent="0.25">
      <c r="A5" s="11" t="s">
        <v>2</v>
      </c>
      <c r="B5" s="10">
        <v>0.80169999999999997</v>
      </c>
      <c r="C5" s="10">
        <v>0.80599999999999994</v>
      </c>
      <c r="D5" s="10">
        <v>0.81540000000000001</v>
      </c>
      <c r="E5" s="10">
        <v>0.84010000000000007</v>
      </c>
      <c r="F5" s="10">
        <v>0.7288</v>
      </c>
      <c r="G5" s="10">
        <v>0.70700000000000007</v>
      </c>
      <c r="H5" s="10">
        <v>0.81889999999999996</v>
      </c>
      <c r="I5" s="10">
        <v>0.78060000000000007</v>
      </c>
      <c r="J5" s="10">
        <v>0.69420000000000004</v>
      </c>
      <c r="K5" s="10">
        <v>0.69359999999999999</v>
      </c>
      <c r="L5" s="10">
        <v>0.63639999999999997</v>
      </c>
      <c r="M5" s="10">
        <v>0.65910000000000002</v>
      </c>
      <c r="N5" s="10">
        <v>0.79310000000000003</v>
      </c>
      <c r="O5" s="9">
        <v>0.76849999999999996</v>
      </c>
      <c r="P5" s="9">
        <v>0.70090000000000008</v>
      </c>
      <c r="Q5" s="9">
        <v>0.65790000000000004</v>
      </c>
      <c r="R5" s="9">
        <v>0.73419999999999996</v>
      </c>
      <c r="S5" s="9">
        <v>0.75069999999999992</v>
      </c>
    </row>
    <row r="6" spans="1:31" ht="18.600000000000001" x14ac:dyDescent="0.25">
      <c r="A6" s="11" t="s">
        <v>1</v>
      </c>
      <c r="B6" s="10">
        <v>0.72270000000000001</v>
      </c>
      <c r="C6" s="10">
        <v>0.73290000000000011</v>
      </c>
      <c r="D6" s="10">
        <v>0.66709999999999992</v>
      </c>
      <c r="E6" s="10">
        <v>0.60130000000000006</v>
      </c>
      <c r="F6" s="10">
        <v>0.60589999999999999</v>
      </c>
      <c r="G6" s="10">
        <v>0.57719999999999994</v>
      </c>
      <c r="H6" s="10">
        <v>0.56759999999999999</v>
      </c>
      <c r="I6" s="10">
        <v>0.55249999999999999</v>
      </c>
      <c r="J6" s="10">
        <v>0.53939999999999999</v>
      </c>
      <c r="K6" s="10">
        <v>0.52369999999999994</v>
      </c>
      <c r="L6" s="10">
        <v>0.52729999999999999</v>
      </c>
      <c r="M6" s="10">
        <v>0.50390000000000001</v>
      </c>
      <c r="N6" s="10">
        <v>0.58599999999999997</v>
      </c>
      <c r="O6" s="9">
        <v>0.60760000000000003</v>
      </c>
      <c r="P6" s="9">
        <v>0.60389999999999999</v>
      </c>
      <c r="Q6" s="9">
        <v>0.63749999999999996</v>
      </c>
      <c r="R6" s="9">
        <v>0.61299999999999999</v>
      </c>
      <c r="S6" s="9" t="s">
        <v>8</v>
      </c>
    </row>
    <row r="7" spans="1:31" ht="18.600000000000001" x14ac:dyDescent="0.25">
      <c r="A7" s="11" t="s">
        <v>21</v>
      </c>
      <c r="B7" s="10">
        <v>3.4000000000000002E-3</v>
      </c>
      <c r="C7" s="10">
        <v>4.0000000000000001E-3</v>
      </c>
      <c r="D7" s="10">
        <v>2.8999999999999998E-3</v>
      </c>
      <c r="E7" s="10">
        <v>3.0000000000000001E-3</v>
      </c>
      <c r="F7" s="10">
        <v>2.8999999999999998E-3</v>
      </c>
      <c r="G7" s="10">
        <v>5.0000000000000001E-4</v>
      </c>
      <c r="H7" s="10">
        <v>5.0000000000000001E-4</v>
      </c>
      <c r="I7" s="10">
        <v>4.0000000000000002E-4</v>
      </c>
      <c r="J7" s="10">
        <v>4.0000000000000002E-4</v>
      </c>
      <c r="K7" s="10">
        <v>5.0000000000000001E-4</v>
      </c>
      <c r="L7" s="10">
        <v>5.9999999999999995E-4</v>
      </c>
      <c r="M7" s="10">
        <v>5.9999999999999995E-4</v>
      </c>
      <c r="N7" s="10">
        <v>5.9999999999999995E-4</v>
      </c>
      <c r="O7" s="9">
        <v>5.0000000000000001E-4</v>
      </c>
      <c r="P7" s="9">
        <v>5.0000000000000001E-4</v>
      </c>
      <c r="Q7" s="9">
        <v>5.0000000000000001E-4</v>
      </c>
      <c r="R7" s="9">
        <v>5.0000000000000001E-4</v>
      </c>
      <c r="S7" s="9" t="s">
        <v>8</v>
      </c>
    </row>
    <row r="8" spans="1:31" ht="18.600000000000001" x14ac:dyDescent="0.25">
      <c r="A8" s="11" t="s">
        <v>0</v>
      </c>
      <c r="B8" s="10">
        <v>0.73280000000000001</v>
      </c>
      <c r="C8" s="10">
        <v>0.7390000000000001</v>
      </c>
      <c r="D8" s="10">
        <v>0.72719999999999996</v>
      </c>
      <c r="E8" s="10">
        <v>0.7279000000000001</v>
      </c>
      <c r="F8" s="10">
        <v>0.71889999999999998</v>
      </c>
      <c r="G8" s="10">
        <v>0.67489999999999994</v>
      </c>
      <c r="H8" s="10">
        <v>0.70930000000000004</v>
      </c>
      <c r="I8" s="10">
        <v>0.67430000000000012</v>
      </c>
      <c r="J8" s="10">
        <v>0.67859999999999998</v>
      </c>
      <c r="K8" s="10">
        <v>0.62309999999999999</v>
      </c>
      <c r="L8" s="10">
        <v>0.61060000000000003</v>
      </c>
      <c r="M8" s="10">
        <v>0.58379999999999999</v>
      </c>
      <c r="N8" s="10">
        <v>0.58389999999999997</v>
      </c>
      <c r="O8" s="9">
        <v>0.58389999999999997</v>
      </c>
      <c r="P8" s="9">
        <v>0.60229999999999995</v>
      </c>
      <c r="Q8" s="9">
        <v>0.84299999999999997</v>
      </c>
      <c r="R8" s="9">
        <v>0.82819999999999994</v>
      </c>
      <c r="S8" s="9">
        <v>0.82200000000000006</v>
      </c>
    </row>
    <row r="9" spans="1:31" ht="19.2" x14ac:dyDescent="0.25">
      <c r="A9" s="37" t="s">
        <v>20</v>
      </c>
      <c r="B9" s="35">
        <v>0.70899999999999996</v>
      </c>
      <c r="C9" s="35">
        <v>0.70699999999999996</v>
      </c>
      <c r="D9" s="36">
        <v>0.70199999999999996</v>
      </c>
      <c r="E9" s="36">
        <v>0.68400000000000005</v>
      </c>
      <c r="F9" s="36">
        <v>0.70099999999999996</v>
      </c>
      <c r="G9" s="36">
        <v>0.67500000000000004</v>
      </c>
      <c r="H9" s="36">
        <v>0.69099999999999995</v>
      </c>
      <c r="I9" s="36">
        <v>0.65900000000000003</v>
      </c>
      <c r="J9" s="36">
        <v>0.63</v>
      </c>
      <c r="K9" s="36">
        <v>0.61199999999999999</v>
      </c>
      <c r="L9" s="36">
        <v>0.60699999999999998</v>
      </c>
      <c r="M9" s="36">
        <v>0.63500000000000001</v>
      </c>
      <c r="N9" s="36">
        <v>0.65100000000000002</v>
      </c>
      <c r="O9" s="36">
        <v>0.66800000000000004</v>
      </c>
      <c r="P9" s="36">
        <v>0.66800000000000004</v>
      </c>
      <c r="Q9" s="36">
        <v>0.69599999999999995</v>
      </c>
      <c r="R9" s="36">
        <v>0.66300000000000003</v>
      </c>
      <c r="S9" s="36">
        <v>0.751</v>
      </c>
    </row>
    <row r="10" spans="1:31" ht="10.199999999999999" customHeight="1" x14ac:dyDescent="0.25"/>
    <row r="12" spans="1:31" s="5" customFormat="1" ht="99.75" customHeight="1" x14ac:dyDescent="0.3">
      <c r="A12" s="15" t="s">
        <v>6</v>
      </c>
      <c r="B12" s="17"/>
      <c r="C12" s="17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9"/>
      <c r="W12" s="6"/>
      <c r="X12" s="6"/>
      <c r="Y12" s="6"/>
      <c r="Z12" s="6"/>
      <c r="AA12" s="6"/>
      <c r="AE12" s="2"/>
    </row>
    <row r="13" spans="1:31" s="7" customFormat="1" ht="22.5" customHeight="1" x14ac:dyDescent="0.3">
      <c r="A13" s="11" t="s">
        <v>5</v>
      </c>
      <c r="B13" s="21">
        <f>SUM(B2:S2) /18</f>
        <v>0.26699444444444448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2"/>
    </row>
    <row r="14" spans="1:31" s="7" customFormat="1" ht="22.5" customHeight="1" x14ac:dyDescent="0.3">
      <c r="A14" s="11" t="s">
        <v>4</v>
      </c>
      <c r="B14" s="21">
        <f>SUM(B3:S3) /18</f>
        <v>0.82730555555555574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2"/>
    </row>
    <row r="15" spans="1:31" s="7" customFormat="1" ht="22.5" customHeight="1" x14ac:dyDescent="0.3">
      <c r="A15" s="11" t="s">
        <v>3</v>
      </c>
      <c r="B15" s="21">
        <f>SUM(B4:S4) /18</f>
        <v>0.45282222222222224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2"/>
    </row>
    <row r="16" spans="1:31" s="7" customFormat="1" ht="22.5" customHeight="1" x14ac:dyDescent="0.3">
      <c r="A16" s="11" t="s">
        <v>2</v>
      </c>
      <c r="B16" s="21">
        <f>SUM(B5:S5) /18</f>
        <v>0.74372777777777777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2"/>
    </row>
    <row r="17" spans="1:31" s="7" customFormat="1" ht="22.5" customHeight="1" x14ac:dyDescent="0.3">
      <c r="A17" s="11" t="s">
        <v>1</v>
      </c>
      <c r="B17" s="21">
        <f>SUM(B6:S6) /18</f>
        <v>0.56497222222222221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2"/>
    </row>
    <row r="18" spans="1:31" s="7" customFormat="1" ht="22.5" customHeight="1" x14ac:dyDescent="0.3">
      <c r="A18" s="11" t="s">
        <v>21</v>
      </c>
      <c r="B18" s="21">
        <f>SUM(B7:S7) /18</f>
        <v>1.2388888888888892E-3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2"/>
    </row>
    <row r="19" spans="1:31" s="7" customFormat="1" ht="22.5" customHeight="1" x14ac:dyDescent="0.3">
      <c r="A19" s="11" t="s">
        <v>0</v>
      </c>
      <c r="B19" s="21">
        <f>SUM(B8:S8) /18</f>
        <v>0.69242777777777775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9"/>
      <c r="P19" s="12"/>
    </row>
    <row r="20" spans="1:31" s="7" customFormat="1" ht="22.5" customHeight="1" x14ac:dyDescent="0.3">
      <c r="A20" s="42" t="s">
        <v>23</v>
      </c>
      <c r="B20" s="21">
        <f>SUM(B9:S9) /18</f>
        <v>0.67272222222222211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9"/>
      <c r="P20" s="12"/>
    </row>
    <row r="21" spans="1:31" s="7" customFormat="1" ht="22.5" customHeight="1" x14ac:dyDescent="0.3">
      <c r="A21" s="21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9"/>
      <c r="P21" s="12"/>
    </row>
    <row r="22" spans="1:31" s="7" customFormat="1" ht="22.5" customHeight="1" x14ac:dyDescent="0.3">
      <c r="A22" s="21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9"/>
      <c r="P22" s="12"/>
    </row>
    <row r="23" spans="1:31" s="7" customFormat="1" ht="22.5" customHeight="1" x14ac:dyDescent="0.3">
      <c r="A23" s="21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9"/>
      <c r="P23" s="12"/>
    </row>
    <row r="24" spans="1:31" s="7" customFormat="1" ht="22.5" customHeight="1" x14ac:dyDescent="0.3">
      <c r="A24" s="21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9"/>
      <c r="P24" s="12"/>
    </row>
    <row r="25" spans="1:31" s="7" customFormat="1" ht="22.5" customHeight="1" x14ac:dyDescent="0.3">
      <c r="A25" s="21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9"/>
      <c r="P25" s="12"/>
    </row>
    <row r="26" spans="1:31" s="7" customFormat="1" ht="22.5" customHeight="1" x14ac:dyDescent="0.3">
      <c r="A26" s="11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9"/>
      <c r="P26" s="12"/>
    </row>
    <row r="27" spans="1:31" s="7" customFormat="1" ht="22.5" customHeight="1" x14ac:dyDescent="0.3">
      <c r="A27" s="11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9"/>
      <c r="P27" s="12"/>
    </row>
    <row r="28" spans="1:31" s="7" customFormat="1" ht="26.25" customHeight="1" x14ac:dyDescent="0.3">
      <c r="A28" s="11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9"/>
      <c r="P28" s="8"/>
    </row>
    <row r="29" spans="1:31" s="5" customFormat="1" ht="36" customHeight="1" x14ac:dyDescent="0.3">
      <c r="A29" s="16"/>
      <c r="B29" s="17"/>
      <c r="C29" s="17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W29" s="6"/>
      <c r="X29" s="6"/>
      <c r="Y29" s="6"/>
      <c r="Z29" s="6"/>
      <c r="AA29" s="6"/>
      <c r="AE29" s="2"/>
    </row>
    <row r="30" spans="1:31" s="7" customFormat="1" ht="22.5" customHeight="1" x14ac:dyDescent="0.3">
      <c r="A30" s="11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9"/>
      <c r="P30" s="12"/>
    </row>
    <row r="31" spans="1:31" s="7" customFormat="1" ht="22.5" customHeight="1" x14ac:dyDescent="0.3">
      <c r="A31" s="11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9"/>
      <c r="P31" s="12"/>
    </row>
    <row r="32" spans="1:31" s="7" customFormat="1" ht="22.5" customHeight="1" x14ac:dyDescent="0.3">
      <c r="A32" s="11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9"/>
      <c r="P32" s="12"/>
    </row>
    <row r="33" spans="1:31" s="7" customFormat="1" ht="22.5" customHeight="1" x14ac:dyDescent="0.3">
      <c r="A33" s="11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9"/>
      <c r="P33" s="12"/>
    </row>
    <row r="34" spans="1:31" s="7" customFormat="1" ht="26.25" customHeight="1" x14ac:dyDescent="0.3">
      <c r="A34" s="11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9"/>
      <c r="P34" s="8"/>
    </row>
    <row r="35" spans="1:31" s="5" customFormat="1" ht="36" customHeight="1" x14ac:dyDescent="0.3">
      <c r="A35" s="16"/>
      <c r="B35" s="17"/>
      <c r="C35" s="1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9"/>
      <c r="W35" s="6"/>
      <c r="X35" s="6"/>
      <c r="Y35" s="6"/>
      <c r="Z35" s="6"/>
      <c r="AA35" s="6"/>
      <c r="AE35" s="2"/>
    </row>
    <row r="36" spans="1:31" s="7" customFormat="1" ht="22.5" customHeight="1" x14ac:dyDescent="0.3">
      <c r="A36" s="11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9"/>
      <c r="P36" s="12"/>
    </row>
    <row r="37" spans="1:31" s="7" customFormat="1" ht="22.5" customHeight="1" x14ac:dyDescent="0.3">
      <c r="A37" s="11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9"/>
      <c r="P37" s="12"/>
    </row>
    <row r="38" spans="1:31" s="7" customFormat="1" ht="22.5" customHeight="1" x14ac:dyDescent="0.3">
      <c r="A38" s="11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"/>
      <c r="P38" s="12"/>
    </row>
    <row r="39" spans="1:31" s="7" customFormat="1" ht="22.5" customHeight="1" x14ac:dyDescent="0.3">
      <c r="A39" s="11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"/>
      <c r="P39" s="12"/>
    </row>
    <row r="40" spans="1:31" s="7" customFormat="1" ht="22.5" customHeight="1" x14ac:dyDescent="0.3">
      <c r="A40" s="11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9"/>
      <c r="P40" s="12"/>
    </row>
    <row r="41" spans="1:31" s="7" customFormat="1" ht="26.25" customHeight="1" x14ac:dyDescent="0.3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9"/>
      <c r="P41" s="8"/>
    </row>
    <row r="42" spans="1:31" s="5" customFormat="1" ht="36" customHeight="1" x14ac:dyDescent="0.3">
      <c r="A42" s="16"/>
      <c r="B42" s="17"/>
      <c r="C42" s="1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9"/>
      <c r="W42" s="6"/>
      <c r="X42" s="6"/>
      <c r="Y42" s="6"/>
      <c r="Z42" s="6"/>
      <c r="AA42" s="6"/>
      <c r="AE42" s="2"/>
    </row>
    <row r="43" spans="1:31" s="7" customFormat="1" ht="22.5" customHeight="1" x14ac:dyDescent="0.3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9"/>
      <c r="P43" s="12"/>
    </row>
    <row r="44" spans="1:31" s="7" customFormat="1" ht="22.5" customHeight="1" x14ac:dyDescent="0.3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9"/>
      <c r="P44" s="12"/>
    </row>
    <row r="45" spans="1:31" s="7" customFormat="1" ht="22.5" customHeight="1" x14ac:dyDescent="0.3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9"/>
      <c r="P45" s="12"/>
    </row>
    <row r="46" spans="1:31" s="7" customFormat="1" ht="22.5" customHeight="1" x14ac:dyDescent="0.3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9"/>
      <c r="P46" s="12"/>
    </row>
    <row r="47" spans="1:31" s="7" customFormat="1" ht="22.5" customHeight="1" x14ac:dyDescent="0.3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9"/>
      <c r="P47" s="12"/>
    </row>
    <row r="48" spans="1:31" s="7" customFormat="1" ht="26.25" customHeight="1" x14ac:dyDescent="0.3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9"/>
      <c r="P48" s="8"/>
    </row>
    <row r="49" spans="1:31" s="5" customFormat="1" ht="36" customHeight="1" x14ac:dyDescent="0.3">
      <c r="A49" s="16"/>
      <c r="B49" s="17"/>
      <c r="C49" s="1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9"/>
      <c r="W49" s="6"/>
      <c r="X49" s="6"/>
      <c r="Y49" s="6"/>
      <c r="Z49" s="6"/>
      <c r="AA49" s="6"/>
      <c r="AE49" s="2"/>
    </row>
    <row r="50" spans="1:31" s="7" customFormat="1" ht="22.5" customHeight="1" x14ac:dyDescent="0.3">
      <c r="A50" s="11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9"/>
      <c r="P50" s="12"/>
    </row>
    <row r="51" spans="1:31" s="7" customFormat="1" ht="22.5" customHeight="1" x14ac:dyDescent="0.3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9"/>
      <c r="P51" s="12"/>
    </row>
    <row r="52" spans="1:31" s="7" customFormat="1" ht="22.5" customHeight="1" x14ac:dyDescent="0.3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9"/>
      <c r="P52" s="12"/>
    </row>
    <row r="53" spans="1:31" s="7" customFormat="1" ht="22.5" customHeight="1" x14ac:dyDescent="0.3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9"/>
      <c r="P53" s="12"/>
    </row>
    <row r="54" spans="1:31" s="7" customFormat="1" ht="22.5" customHeight="1" x14ac:dyDescent="0.3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9"/>
      <c r="P54" s="12"/>
    </row>
    <row r="55" spans="1:31" s="7" customFormat="1" ht="22.5" customHeight="1" x14ac:dyDescent="0.3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9"/>
      <c r="P55" s="12"/>
    </row>
    <row r="56" spans="1:31" s="7" customFormat="1" ht="22.5" customHeight="1" x14ac:dyDescent="0.3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9"/>
      <c r="P56" s="12"/>
    </row>
    <row r="57" spans="1:31" s="7" customFormat="1" ht="22.5" customHeight="1" x14ac:dyDescent="0.3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9"/>
      <c r="P57" s="12"/>
    </row>
    <row r="58" spans="1:31" s="7" customFormat="1" ht="22.5" customHeight="1" x14ac:dyDescent="0.3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9"/>
      <c r="P58" s="12"/>
    </row>
    <row r="59" spans="1:31" s="7" customFormat="1" ht="26.25" customHeight="1" x14ac:dyDescent="0.3">
      <c r="A59" s="11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9"/>
      <c r="P59" s="8"/>
    </row>
    <row r="60" spans="1:31" s="5" customFormat="1" ht="36" customHeight="1" x14ac:dyDescent="0.3">
      <c r="A60" s="20"/>
      <c r="B60" s="17"/>
      <c r="C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9"/>
      <c r="W60" s="6"/>
      <c r="X60" s="6"/>
      <c r="Y60" s="6"/>
      <c r="Z60" s="6"/>
      <c r="AA60" s="6"/>
      <c r="AE60" s="2"/>
    </row>
    <row r="61" spans="1:31" s="5" customFormat="1" ht="36" customHeight="1" x14ac:dyDescent="0.3">
      <c r="A61" s="20"/>
      <c r="B61" s="17"/>
      <c r="C61" s="17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9"/>
      <c r="W61" s="6"/>
      <c r="X61" s="6"/>
      <c r="Y61" s="6"/>
      <c r="Z61" s="6"/>
      <c r="AA61" s="6"/>
      <c r="AE61" s="2"/>
    </row>
    <row r="62" spans="1:31" s="5" customFormat="1" ht="36" customHeight="1" x14ac:dyDescent="0.3">
      <c r="A62" s="20"/>
      <c r="B62" s="17"/>
      <c r="C62" s="17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9"/>
      <c r="W62" s="6"/>
      <c r="X62" s="6"/>
      <c r="Y62" s="6"/>
      <c r="Z62" s="6"/>
      <c r="AA62" s="6"/>
      <c r="AE62" s="2"/>
    </row>
    <row r="63" spans="1:31" ht="1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31" ht="1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ht="1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</sheetData>
  <pageMargins left="0.7" right="0.7" top="0.75" bottom="0.75" header="0.3" footer="0.3"/>
  <pageSetup paperSize="9"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D916-B275-4E70-8389-F943E98AFD39}">
  <sheetPr>
    <tabColor rgb="FF5C4E44"/>
    <pageSetUpPr fitToPage="1"/>
  </sheetPr>
  <dimension ref="A1:V10"/>
  <sheetViews>
    <sheetView showGridLines="0" zoomScale="60" zoomScaleNormal="60" workbookViewId="0">
      <selection activeCell="D26" sqref="D26"/>
    </sheetView>
  </sheetViews>
  <sheetFormatPr baseColWidth="10" defaultColWidth="11.44140625" defaultRowHeight="13.8" x14ac:dyDescent="0.25"/>
  <cols>
    <col min="1" max="1" width="32" style="1" customWidth="1"/>
    <col min="2" max="11" width="11.44140625" style="1"/>
    <col min="12" max="12" width="11.44140625" style="2"/>
    <col min="13" max="16384" width="11.44140625" style="1"/>
  </cols>
  <sheetData>
    <row r="1" spans="1:22" s="2" customFormat="1" ht="65.25" customHeight="1" x14ac:dyDescent="0.3">
      <c r="A1" s="41" t="s">
        <v>9</v>
      </c>
      <c r="B1" s="14">
        <v>2005</v>
      </c>
      <c r="C1" s="13">
        <v>2006</v>
      </c>
      <c r="D1" s="13">
        <v>2007</v>
      </c>
      <c r="E1" s="13">
        <v>2008</v>
      </c>
      <c r="F1" s="13">
        <v>2009</v>
      </c>
      <c r="G1" s="13">
        <v>2010</v>
      </c>
      <c r="H1" s="13">
        <v>2011</v>
      </c>
      <c r="I1" s="13">
        <v>2012</v>
      </c>
      <c r="J1" s="13">
        <v>2013</v>
      </c>
      <c r="K1" s="13">
        <v>2014</v>
      </c>
      <c r="L1" s="13">
        <v>2015</v>
      </c>
      <c r="M1" s="13">
        <v>2016</v>
      </c>
      <c r="N1" s="13">
        <v>2017</v>
      </c>
      <c r="O1" s="13">
        <v>2018</v>
      </c>
      <c r="P1" s="13">
        <v>2019</v>
      </c>
      <c r="Q1" s="13">
        <v>2020</v>
      </c>
      <c r="R1" s="13">
        <v>2021</v>
      </c>
      <c r="S1" s="13">
        <v>2022</v>
      </c>
      <c r="U1" s="29"/>
      <c r="V1" s="29"/>
    </row>
    <row r="2" spans="1:22" s="7" customFormat="1" ht="22.5" customHeight="1" x14ac:dyDescent="0.3">
      <c r="A2" s="11" t="s">
        <v>5</v>
      </c>
      <c r="B2" s="23">
        <v>105.76900000000001</v>
      </c>
      <c r="C2" s="23">
        <v>113.444</v>
      </c>
      <c r="D2" s="23">
        <v>113.545</v>
      </c>
      <c r="E2" s="23">
        <v>121.92700000000001</v>
      </c>
      <c r="F2" s="23">
        <v>122.348</v>
      </c>
      <c r="G2" s="23">
        <v>126.015</v>
      </c>
      <c r="H2" s="23">
        <v>129.506</v>
      </c>
      <c r="I2" s="23">
        <v>136.05799999999999</v>
      </c>
      <c r="J2" s="23">
        <v>139.46700000000001</v>
      </c>
      <c r="K2" s="23">
        <v>138.57599999999999</v>
      </c>
      <c r="L2" s="23">
        <v>145.447</v>
      </c>
      <c r="M2" s="23">
        <v>147.22</v>
      </c>
      <c r="N2" s="23">
        <v>145.64467000000002</v>
      </c>
      <c r="O2" s="22">
        <v>146.80029999999999</v>
      </c>
      <c r="P2" s="22">
        <v>139.55504000000002</v>
      </c>
      <c r="Q2" s="22">
        <v>143.69665000000001</v>
      </c>
      <c r="R2" s="22">
        <v>151.29444000000001</v>
      </c>
      <c r="S2" s="22">
        <v>149.53442999999999</v>
      </c>
    </row>
    <row r="3" spans="1:22" s="7" customFormat="1" ht="22.5" customHeight="1" x14ac:dyDescent="0.3">
      <c r="A3" s="11" t="s">
        <v>4</v>
      </c>
      <c r="B3" s="23">
        <v>403.03300000000002</v>
      </c>
      <c r="C3" s="23">
        <v>419.33699999999999</v>
      </c>
      <c r="D3" s="23">
        <v>445.14699999999999</v>
      </c>
      <c r="E3" s="23">
        <v>463.06700000000001</v>
      </c>
      <c r="F3" s="23">
        <v>466.12099999999998</v>
      </c>
      <c r="G3" s="23">
        <v>515.71299999999997</v>
      </c>
      <c r="H3" s="23">
        <v>531.75699999999995</v>
      </c>
      <c r="I3" s="23">
        <v>552.40099999999995</v>
      </c>
      <c r="J3" s="23">
        <v>570.83799999999997</v>
      </c>
      <c r="K3" s="23">
        <v>590.47900000000004</v>
      </c>
      <c r="L3" s="23">
        <v>581.48800000000006</v>
      </c>
      <c r="M3" s="23">
        <v>578.89700000000005</v>
      </c>
      <c r="N3" s="23">
        <v>589.32725000000005</v>
      </c>
      <c r="O3" s="22">
        <v>601.39648999999997</v>
      </c>
      <c r="P3" s="22">
        <v>626.32839000000001</v>
      </c>
      <c r="Q3" s="22">
        <v>621.19750999999997</v>
      </c>
      <c r="R3" s="22">
        <v>656.07565</v>
      </c>
      <c r="S3" s="22">
        <v>668.29863</v>
      </c>
    </row>
    <row r="4" spans="1:22" s="7" customFormat="1" ht="22.5" customHeight="1" x14ac:dyDescent="0.3">
      <c r="A4" s="11" t="s">
        <v>3</v>
      </c>
      <c r="B4" s="23">
        <v>52.484000000000002</v>
      </c>
      <c r="C4" s="23">
        <v>55.32</v>
      </c>
      <c r="D4" s="23">
        <v>58.509</v>
      </c>
      <c r="E4" s="23">
        <v>59.704000000000001</v>
      </c>
      <c r="F4" s="23">
        <v>60.722000000000001</v>
      </c>
      <c r="G4" s="23">
        <v>60.433999999999997</v>
      </c>
      <c r="H4" s="23">
        <v>65.712999999999994</v>
      </c>
      <c r="I4" s="23">
        <v>69.751000000000005</v>
      </c>
      <c r="J4" s="23">
        <v>73.064999999999998</v>
      </c>
      <c r="K4" s="23">
        <v>70.753</v>
      </c>
      <c r="L4" s="23">
        <v>75.414000000000001</v>
      </c>
      <c r="M4" s="23">
        <v>79.334999999999994</v>
      </c>
      <c r="N4" s="23">
        <v>79.443210000000008</v>
      </c>
      <c r="O4" s="22">
        <v>82.339010000000002</v>
      </c>
      <c r="P4" s="22">
        <v>84.55825999999999</v>
      </c>
      <c r="Q4" s="22">
        <v>83.993529999999993</v>
      </c>
      <c r="R4" s="22">
        <v>87.669910000000002</v>
      </c>
      <c r="S4" s="22">
        <v>90.333289999999991</v>
      </c>
    </row>
    <row r="5" spans="1:22" s="7" customFormat="1" ht="22.5" customHeight="1" x14ac:dyDescent="0.3">
      <c r="A5" s="11" t="s">
        <v>2</v>
      </c>
      <c r="B5" s="23">
        <v>50.344000000000001</v>
      </c>
      <c r="C5" s="23">
        <v>53.771999999999998</v>
      </c>
      <c r="D5" s="23">
        <v>55.231999999999999</v>
      </c>
      <c r="E5" s="23">
        <v>55.945</v>
      </c>
      <c r="F5" s="23">
        <v>57.155999999999999</v>
      </c>
      <c r="G5" s="23">
        <v>60.628999999999998</v>
      </c>
      <c r="H5" s="23">
        <v>62.186999999999998</v>
      </c>
      <c r="I5" s="23">
        <v>63.539000000000001</v>
      </c>
      <c r="J5" s="23">
        <v>74.001000000000005</v>
      </c>
      <c r="K5" s="23">
        <v>71.072000000000003</v>
      </c>
      <c r="L5" s="23">
        <v>78.596000000000004</v>
      </c>
      <c r="M5" s="23">
        <v>76.8</v>
      </c>
      <c r="N5" s="23">
        <v>79.280020000000007</v>
      </c>
      <c r="O5" s="22">
        <v>79.963279999999997</v>
      </c>
      <c r="P5" s="22">
        <v>80.415469999999999</v>
      </c>
      <c r="Q5" s="22">
        <v>79.54956</v>
      </c>
      <c r="R5" s="22">
        <v>86.223269999999999</v>
      </c>
      <c r="S5" s="22">
        <v>89.692679999999996</v>
      </c>
    </row>
    <row r="6" spans="1:22" s="7" customFormat="1" ht="22.5" customHeight="1" x14ac:dyDescent="0.3">
      <c r="A6" s="11" t="s">
        <v>1</v>
      </c>
      <c r="B6" s="23">
        <v>25.498999999999999</v>
      </c>
      <c r="C6" s="23">
        <v>27.358000000000001</v>
      </c>
      <c r="D6" s="23">
        <v>29.931000000000001</v>
      </c>
      <c r="E6" s="23">
        <v>32.43</v>
      </c>
      <c r="F6" s="23">
        <v>32.929000000000002</v>
      </c>
      <c r="G6" s="23">
        <v>35.89</v>
      </c>
      <c r="H6" s="23">
        <v>39.222999999999999</v>
      </c>
      <c r="I6" s="23">
        <v>39.969000000000001</v>
      </c>
      <c r="J6" s="23">
        <v>43.506</v>
      </c>
      <c r="K6" s="23">
        <v>45.725999999999999</v>
      </c>
      <c r="L6" s="23">
        <v>48.250999999999998</v>
      </c>
      <c r="M6" s="23">
        <v>51.628999999999998</v>
      </c>
      <c r="N6" s="23">
        <v>52.716800000000006</v>
      </c>
      <c r="O6" s="22">
        <v>54.955469999999998</v>
      </c>
      <c r="P6" s="22">
        <v>57.010580000000004</v>
      </c>
      <c r="Q6" s="22">
        <v>52.77769</v>
      </c>
      <c r="R6" s="22">
        <v>57.444040000000001</v>
      </c>
      <c r="S6" s="22" t="s">
        <v>8</v>
      </c>
    </row>
    <row r="7" spans="1:22" s="7" customFormat="1" ht="22.5" customHeight="1" x14ac:dyDescent="0.3">
      <c r="A7" s="11" t="s">
        <v>21</v>
      </c>
      <c r="B7" s="23">
        <v>7.0579999999999998</v>
      </c>
      <c r="C7" s="23">
        <v>7.1710000000000003</v>
      </c>
      <c r="D7" s="23">
        <v>7.6760000000000002</v>
      </c>
      <c r="E7" s="23">
        <v>7.7309999999999999</v>
      </c>
      <c r="F7" s="23">
        <v>7.843</v>
      </c>
      <c r="G7" s="23">
        <v>8.4849999999999994</v>
      </c>
      <c r="H7" s="23">
        <v>8.7720000000000002</v>
      </c>
      <c r="I7" s="23">
        <v>9.1319999999999997</v>
      </c>
      <c r="J7" s="23">
        <v>9.5050000000000008</v>
      </c>
      <c r="K7" s="23">
        <v>9.4220000000000006</v>
      </c>
      <c r="L7" s="23">
        <v>9.57</v>
      </c>
      <c r="M7" s="23">
        <v>9.4190000000000005</v>
      </c>
      <c r="N7" s="23">
        <v>9.3232199999999992</v>
      </c>
      <c r="O7" s="22">
        <v>9.2249999999999996</v>
      </c>
      <c r="P7" s="22">
        <v>9.1881000000000004</v>
      </c>
      <c r="Q7" s="22">
        <v>9.2249999999999996</v>
      </c>
      <c r="R7" s="22">
        <v>9.2616800000000001</v>
      </c>
      <c r="S7" s="22" t="s">
        <v>8</v>
      </c>
    </row>
    <row r="8" spans="1:22" s="7" customFormat="1" ht="22.5" customHeight="1" x14ac:dyDescent="0.3">
      <c r="A8" s="11" t="s">
        <v>0</v>
      </c>
      <c r="B8" s="23">
        <v>105.384</v>
      </c>
      <c r="C8" s="23">
        <v>110.422</v>
      </c>
      <c r="D8" s="23">
        <v>114.214</v>
      </c>
      <c r="E8" s="23">
        <v>119.297</v>
      </c>
      <c r="F8" s="23">
        <v>119.58</v>
      </c>
      <c r="G8" s="23">
        <v>113.767</v>
      </c>
      <c r="H8" s="23">
        <v>117.96299999999999</v>
      </c>
      <c r="I8" s="23">
        <v>121.71</v>
      </c>
      <c r="J8" s="23">
        <v>123.252</v>
      </c>
      <c r="K8" s="23">
        <v>103.33</v>
      </c>
      <c r="L8" s="23">
        <v>122.816</v>
      </c>
      <c r="M8" s="23">
        <v>107.998</v>
      </c>
      <c r="N8" s="23">
        <v>103.79445</v>
      </c>
      <c r="O8" s="22">
        <v>99.755219999999994</v>
      </c>
      <c r="P8" s="22">
        <v>82.57</v>
      </c>
      <c r="Q8" s="22">
        <v>74.263390000000001</v>
      </c>
      <c r="R8" s="22">
        <v>76.317719999999994</v>
      </c>
      <c r="S8" s="22">
        <v>76.896419999999992</v>
      </c>
    </row>
    <row r="9" spans="1:22" s="7" customFormat="1" ht="26.25" customHeight="1" x14ac:dyDescent="0.3">
      <c r="A9" s="11" t="s">
        <v>7</v>
      </c>
      <c r="B9" s="23">
        <v>157.37536999999998</v>
      </c>
      <c r="C9" s="23">
        <v>163.91821999999991</v>
      </c>
      <c r="D9" s="23">
        <v>172.60482999999999</v>
      </c>
      <c r="E9" s="23">
        <v>174.95825000000002</v>
      </c>
      <c r="F9" s="23">
        <v>174.8885700000003</v>
      </c>
      <c r="G9" s="23">
        <v>179.53878000000009</v>
      </c>
      <c r="H9" s="23">
        <v>187.55350000000021</v>
      </c>
      <c r="I9" s="23">
        <v>196.99356000000012</v>
      </c>
      <c r="J9" s="23">
        <v>201.9494400000001</v>
      </c>
      <c r="K9" s="23">
        <v>200.88400999999976</v>
      </c>
      <c r="L9" s="23">
        <v>209.19036000000006</v>
      </c>
      <c r="M9" s="23">
        <v>222.06252999999992</v>
      </c>
      <c r="N9" s="23">
        <v>220.47486999999978</v>
      </c>
      <c r="O9" s="22">
        <v>224.37931000000003</v>
      </c>
      <c r="P9" s="22">
        <v>221.16447999999991</v>
      </c>
      <c r="Q9" s="22">
        <v>208.98970000000008</v>
      </c>
      <c r="R9" s="22">
        <v>213.58975000000009</v>
      </c>
      <c r="S9" s="22" t="s">
        <v>8</v>
      </c>
    </row>
    <row r="10" spans="1:22" ht="21" x14ac:dyDescent="0.4">
      <c r="A10" s="40" t="s">
        <v>20</v>
      </c>
      <c r="B10" s="38">
        <v>906.94637000000012</v>
      </c>
      <c r="C10" s="38">
        <v>950.74221999999997</v>
      </c>
      <c r="D10" s="39">
        <v>996.85883000000013</v>
      </c>
      <c r="E10" s="39">
        <v>1035.05925</v>
      </c>
      <c r="F10" s="39">
        <v>1041.5875700000001</v>
      </c>
      <c r="G10" s="39">
        <v>1100.4717800000001</v>
      </c>
      <c r="H10" s="39">
        <v>1142.6745000000001</v>
      </c>
      <c r="I10" s="39">
        <v>1189.5535600000001</v>
      </c>
      <c r="J10" s="39">
        <v>1235.5834399999999</v>
      </c>
      <c r="K10" s="39">
        <v>1230.2420099999999</v>
      </c>
      <c r="L10" s="39">
        <v>1270.7723600000002</v>
      </c>
      <c r="M10" s="39">
        <v>1273.3605299999999</v>
      </c>
      <c r="N10" s="39">
        <v>1280.00449</v>
      </c>
      <c r="O10" s="39">
        <v>1298.8140800000001</v>
      </c>
      <c r="P10" s="39">
        <v>1300.7903200000001</v>
      </c>
      <c r="Q10" s="39">
        <v>1273.6930300000001</v>
      </c>
      <c r="R10" s="39">
        <v>1337.8764600000002</v>
      </c>
      <c r="S10" s="39">
        <v>1360.2766200000001</v>
      </c>
    </row>
  </sheetData>
  <mergeCells count="1">
    <mergeCell ref="U1:V1"/>
  </mergeCells>
  <pageMargins left="0.7" right="0.7" top="0.75" bottom="0.75" header="0.3" footer="0.3"/>
  <pageSetup paperSize="9" scale="2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E40C6-F61A-4422-8B33-39C3CA767C1B}">
  <sheetPr>
    <tabColor rgb="FFFF8200"/>
    <pageSetUpPr fitToPage="1"/>
  </sheetPr>
  <dimension ref="A1:AX17"/>
  <sheetViews>
    <sheetView showGridLines="0" tabSelected="1" zoomScale="70" zoomScaleNormal="70" workbookViewId="0">
      <selection activeCell="B22" sqref="B22"/>
    </sheetView>
  </sheetViews>
  <sheetFormatPr baseColWidth="10" defaultColWidth="13.77734375" defaultRowHeight="10.199999999999999" x14ac:dyDescent="0.3"/>
  <cols>
    <col min="1" max="1" width="41.21875" style="2" customWidth="1"/>
    <col min="2" max="2" width="33.44140625" style="2" customWidth="1"/>
    <col min="3" max="5" width="15" style="2" bestFit="1" customWidth="1"/>
    <col min="6" max="15" width="15" style="25" bestFit="1" customWidth="1"/>
    <col min="16" max="19" width="15" style="2" bestFit="1" customWidth="1"/>
    <col min="20" max="20" width="25.6640625" style="2" customWidth="1"/>
    <col min="21" max="33" width="13.77734375" style="2"/>
    <col min="34" max="50" width="13.77734375" style="24"/>
    <col min="51" max="16384" width="13.77734375" style="2"/>
  </cols>
  <sheetData>
    <row r="1" spans="1:20" ht="99" x14ac:dyDescent="0.3">
      <c r="A1" s="15" t="s">
        <v>24</v>
      </c>
      <c r="B1" s="13">
        <v>2005</v>
      </c>
      <c r="C1" s="13">
        <v>2006</v>
      </c>
      <c r="D1" s="13">
        <v>2007</v>
      </c>
      <c r="E1" s="13">
        <v>2008</v>
      </c>
      <c r="F1" s="13">
        <v>2009</v>
      </c>
      <c r="G1" s="13">
        <v>2010</v>
      </c>
      <c r="H1" s="13">
        <v>2011</v>
      </c>
      <c r="I1" s="13">
        <v>2012</v>
      </c>
      <c r="J1" s="13">
        <v>2013</v>
      </c>
      <c r="K1" s="13">
        <v>2014</v>
      </c>
      <c r="L1" s="13">
        <v>2015</v>
      </c>
      <c r="M1" s="13">
        <v>2016</v>
      </c>
      <c r="N1" s="13">
        <v>2017</v>
      </c>
      <c r="O1" s="13">
        <v>2018</v>
      </c>
      <c r="P1" s="13">
        <v>2019</v>
      </c>
      <c r="Q1" s="13">
        <v>2020</v>
      </c>
      <c r="R1" s="13">
        <v>2021</v>
      </c>
      <c r="S1" s="13">
        <v>2022</v>
      </c>
      <c r="T1" s="28" t="s">
        <v>17</v>
      </c>
    </row>
    <row r="2" spans="1:20" ht="18.600000000000001" x14ac:dyDescent="0.3">
      <c r="A2" s="27" t="s">
        <v>11</v>
      </c>
      <c r="B2" s="26">
        <v>228.28380685999997</v>
      </c>
      <c r="C2" s="26">
        <v>234.97592286999998</v>
      </c>
      <c r="D2" s="26">
        <v>247.76298271000002</v>
      </c>
      <c r="E2" s="26">
        <v>251.95630301</v>
      </c>
      <c r="F2" s="26">
        <v>244.24610624999997</v>
      </c>
      <c r="G2" s="26">
        <v>267.72178345999998</v>
      </c>
      <c r="H2" s="26">
        <v>268.66170112000003</v>
      </c>
      <c r="I2" s="26">
        <v>276.07152279000002</v>
      </c>
      <c r="J2" s="26">
        <v>293.08338040999996</v>
      </c>
      <c r="K2" s="26">
        <v>290.81521991</v>
      </c>
      <c r="L2" s="26">
        <v>281.97809618999997</v>
      </c>
      <c r="M2" s="26">
        <v>274.02902355000003</v>
      </c>
      <c r="N2" s="26">
        <v>269.96810254999997</v>
      </c>
      <c r="O2" s="26">
        <v>249.46002340999996</v>
      </c>
      <c r="P2" s="26">
        <v>251.72998667999997</v>
      </c>
      <c r="Q2" s="26">
        <v>224.26595459000004</v>
      </c>
      <c r="R2" s="26">
        <v>249.67669467999997</v>
      </c>
      <c r="S2" s="26">
        <v>257.98469854000007</v>
      </c>
      <c r="T2" s="26">
        <v>39.559217879487321</v>
      </c>
    </row>
    <row r="3" spans="1:20" ht="18.600000000000001" x14ac:dyDescent="0.3">
      <c r="A3" s="27" t="s">
        <v>10</v>
      </c>
      <c r="B3" s="26">
        <v>105.00646663000001</v>
      </c>
      <c r="C3" s="26">
        <v>109.19875321000001</v>
      </c>
      <c r="D3" s="26">
        <v>110.03040155000002</v>
      </c>
      <c r="E3" s="26">
        <v>112.97277026</v>
      </c>
      <c r="F3" s="26">
        <v>109.50603086</v>
      </c>
      <c r="G3" s="26">
        <v>123.42419308999999</v>
      </c>
      <c r="H3" s="26">
        <v>125.46339442</v>
      </c>
      <c r="I3" s="26">
        <v>134.11703317000001</v>
      </c>
      <c r="J3" s="26">
        <v>140.59511896999999</v>
      </c>
      <c r="K3" s="26">
        <v>145.62249084000001</v>
      </c>
      <c r="L3" s="26">
        <v>145.56944271</v>
      </c>
      <c r="M3" s="26">
        <v>140.10253774</v>
      </c>
      <c r="N3" s="26">
        <v>141.34868793999999</v>
      </c>
      <c r="O3" s="26">
        <v>137.30579287</v>
      </c>
      <c r="P3" s="26">
        <v>135.86016128000003</v>
      </c>
      <c r="Q3" s="26">
        <v>122.63990506</v>
      </c>
      <c r="R3" s="26">
        <v>132.61634866</v>
      </c>
      <c r="S3" s="26">
        <v>123.42189403000002</v>
      </c>
      <c r="T3" s="26">
        <v>18.925438697189819</v>
      </c>
    </row>
    <row r="4" spans="1:20" ht="18.600000000000001" x14ac:dyDescent="0.3">
      <c r="A4" s="27" t="s">
        <v>16</v>
      </c>
      <c r="B4" s="26">
        <v>21.239037299999996</v>
      </c>
      <c r="C4" s="26">
        <v>21.618330729999997</v>
      </c>
      <c r="D4" s="26">
        <v>22.753380549999996</v>
      </c>
      <c r="E4" s="26">
        <v>24.413976850000005</v>
      </c>
      <c r="F4" s="26">
        <v>20.705177200000001</v>
      </c>
      <c r="G4" s="26">
        <v>25.550897509999999</v>
      </c>
      <c r="H4" s="26">
        <v>28.32973196</v>
      </c>
      <c r="I4" s="26">
        <v>28.155137119999996</v>
      </c>
      <c r="J4" s="26">
        <v>31.984092430000004</v>
      </c>
      <c r="K4" s="26">
        <v>33.071698519999998</v>
      </c>
      <c r="L4" s="26">
        <v>34.136015560000004</v>
      </c>
      <c r="M4" s="26">
        <v>32.57862111</v>
      </c>
      <c r="N4" s="26">
        <v>32.040973730000005</v>
      </c>
      <c r="O4" s="26">
        <v>31.302408579999998</v>
      </c>
      <c r="P4" s="26">
        <v>32.106021119999994</v>
      </c>
      <c r="Q4" s="26">
        <v>28.652614960000001</v>
      </c>
      <c r="R4" s="26">
        <v>30.516127170000004</v>
      </c>
      <c r="S4" s="26">
        <v>24.399591140000002</v>
      </c>
      <c r="T4" s="26">
        <v>3.7414185707142305</v>
      </c>
    </row>
    <row r="5" spans="1:20" ht="18.600000000000001" x14ac:dyDescent="0.3">
      <c r="A5" s="27" t="s">
        <v>15</v>
      </c>
      <c r="B5" s="26">
        <v>4.3594171700000004</v>
      </c>
      <c r="C5" s="26">
        <v>5.588695669999999</v>
      </c>
      <c r="D5" s="26">
        <v>5.0992776000000006</v>
      </c>
      <c r="E5" s="26">
        <v>5.5506472000000002</v>
      </c>
      <c r="F5" s="26">
        <v>5.5037381100000005</v>
      </c>
      <c r="G5" s="26">
        <v>5.6535865699999999</v>
      </c>
      <c r="H5" s="26">
        <v>5.7411501799999991</v>
      </c>
      <c r="I5" s="26">
        <v>5.8461743999999998</v>
      </c>
      <c r="J5" s="26">
        <v>5.6439441400000021</v>
      </c>
      <c r="K5" s="26">
        <v>5.4445805500000013</v>
      </c>
      <c r="L5" s="26">
        <v>5.6741744400000016</v>
      </c>
      <c r="M5" s="26">
        <v>6.2933742999999982</v>
      </c>
      <c r="N5" s="26">
        <v>5.6949731400000001</v>
      </c>
      <c r="O5" s="26">
        <v>5.8832854699999988</v>
      </c>
      <c r="P5" s="26">
        <v>6.4127271499999994</v>
      </c>
      <c r="Q5" s="26">
        <v>6.4524872799999997</v>
      </c>
      <c r="R5" s="26">
        <v>6.6666652900000001</v>
      </c>
      <c r="S5" s="26">
        <v>5.8761643399999999</v>
      </c>
      <c r="T5" s="26">
        <v>0.90104749133287021</v>
      </c>
    </row>
    <row r="6" spans="1:20" ht="18.600000000000001" x14ac:dyDescent="0.3">
      <c r="A6" s="27" t="s">
        <v>14</v>
      </c>
      <c r="B6" s="26">
        <v>53.314612700000005</v>
      </c>
      <c r="C6" s="26">
        <v>55.709122399999998</v>
      </c>
      <c r="D6" s="26">
        <v>57.588850030000003</v>
      </c>
      <c r="E6" s="26">
        <v>57.960028350000002</v>
      </c>
      <c r="F6" s="26">
        <v>59.423325349999999</v>
      </c>
      <c r="G6" s="26">
        <v>59.61798563</v>
      </c>
      <c r="H6" s="26">
        <v>63.321736999999992</v>
      </c>
      <c r="I6" s="26">
        <v>62.030825170000007</v>
      </c>
      <c r="J6" s="26">
        <v>60.796963460000001</v>
      </c>
      <c r="K6" s="26">
        <v>57.283375499999998</v>
      </c>
      <c r="L6" s="26">
        <v>57.353325509999998</v>
      </c>
      <c r="M6" s="26">
        <v>58.886934960000005</v>
      </c>
      <c r="N6" s="26">
        <v>59.793778799999998</v>
      </c>
      <c r="O6" s="26">
        <v>61.30074458</v>
      </c>
      <c r="P6" s="26">
        <v>59.605490260000003</v>
      </c>
      <c r="Q6" s="26">
        <v>59.526262329999994</v>
      </c>
      <c r="R6" s="26">
        <v>57.081115930000003</v>
      </c>
      <c r="S6" s="26">
        <v>65.144557580000011</v>
      </c>
      <c r="T6" s="26">
        <v>9.9892271191055091</v>
      </c>
    </row>
    <row r="7" spans="1:20" ht="18.600000000000001" x14ac:dyDescent="0.3">
      <c r="A7" s="27" t="s">
        <v>13</v>
      </c>
      <c r="B7" s="26">
        <v>98.766953410000013</v>
      </c>
      <c r="C7" s="26">
        <v>102.15556619</v>
      </c>
      <c r="D7" s="26">
        <v>108.97445372999999</v>
      </c>
      <c r="E7" s="26">
        <v>116.09055579999999</v>
      </c>
      <c r="F7" s="26">
        <v>114.49993984</v>
      </c>
      <c r="G7" s="26">
        <v>120.97492698000001</v>
      </c>
      <c r="H7" s="26">
        <v>118.54572911000001</v>
      </c>
      <c r="I7" s="26">
        <v>123.55055599000001</v>
      </c>
      <c r="J7" s="26">
        <v>129.80310345999999</v>
      </c>
      <c r="K7" s="26">
        <v>130.06993343000002</v>
      </c>
      <c r="L7" s="26">
        <v>133.92015645000001</v>
      </c>
      <c r="M7" s="26">
        <v>133.96553712000002</v>
      </c>
      <c r="N7" s="26">
        <v>136.03879526</v>
      </c>
      <c r="O7" s="26">
        <v>138.92528974999999</v>
      </c>
      <c r="P7" s="26">
        <v>142.36748784</v>
      </c>
      <c r="Q7" s="26">
        <v>144.31155043000001</v>
      </c>
      <c r="R7" s="26">
        <v>139.47030102000002</v>
      </c>
      <c r="S7" s="26">
        <v>155.71006997000001</v>
      </c>
      <c r="T7" s="26">
        <v>23.876488097290725</v>
      </c>
    </row>
    <row r="8" spans="1:20" ht="18.600000000000001" x14ac:dyDescent="0.3">
      <c r="A8" s="31" t="s">
        <v>12</v>
      </c>
      <c r="B8" s="26">
        <v>4.8001329999999995E-2</v>
      </c>
      <c r="C8" s="26">
        <v>6.7956000000000003E-2</v>
      </c>
      <c r="D8" s="26">
        <v>9.8421319999999979E-2</v>
      </c>
      <c r="E8" s="26">
        <v>0.11250248</v>
      </c>
      <c r="F8" s="26">
        <v>0.17503900999999999</v>
      </c>
      <c r="G8" s="26">
        <v>0.28547772000000005</v>
      </c>
      <c r="H8" s="26">
        <v>0.36254765</v>
      </c>
      <c r="I8" s="26">
        <v>0.69565480000000002</v>
      </c>
      <c r="J8" s="26">
        <v>0.91420599999999985</v>
      </c>
      <c r="K8" s="26">
        <v>1.6308959199999997</v>
      </c>
      <c r="L8" s="26">
        <v>2.8678485400000002</v>
      </c>
      <c r="M8" s="26">
        <v>4.2468948300000005</v>
      </c>
      <c r="N8" s="26">
        <v>5.4071613300000001</v>
      </c>
      <c r="O8" s="26">
        <v>6.7034751100000003</v>
      </c>
      <c r="P8" s="26">
        <v>8.3219303599999996</v>
      </c>
      <c r="Q8" s="26">
        <v>9.4838886500000008</v>
      </c>
      <c r="R8" s="26">
        <v>12.228195200000002</v>
      </c>
      <c r="S8" s="26">
        <v>14.982423939999997</v>
      </c>
      <c r="T8" s="26">
        <v>2.2973958392086993</v>
      </c>
    </row>
    <row r="9" spans="1:20" ht="18.600000000000001" x14ac:dyDescent="0.3">
      <c r="A9" s="32" t="s">
        <v>19</v>
      </c>
      <c r="B9" s="33">
        <v>2.5827793500000666</v>
      </c>
      <c r="C9" s="33">
        <v>2.8052673300001061</v>
      </c>
      <c r="D9" s="33">
        <v>3.2145000900000014</v>
      </c>
      <c r="E9" s="33">
        <v>3.2459913600000618</v>
      </c>
      <c r="F9" s="33">
        <v>3.601023390000023</v>
      </c>
      <c r="G9" s="33">
        <v>3.3292587699999103</v>
      </c>
      <c r="H9" s="33">
        <v>3.4562543900000264</v>
      </c>
      <c r="I9" s="33">
        <v>3.8284911599999987</v>
      </c>
      <c r="J9" s="33">
        <v>4.0551837799998793</v>
      </c>
      <c r="K9" s="33">
        <v>4.1451550100001668</v>
      </c>
      <c r="L9" s="33">
        <v>4.1870342299999947</v>
      </c>
      <c r="M9" s="33">
        <v>4.3993920400000661</v>
      </c>
      <c r="N9" s="33">
        <v>4.4872504799999433</v>
      </c>
      <c r="O9" s="33">
        <v>4.6657856699999911</v>
      </c>
      <c r="P9" s="33">
        <v>5.0447646300000315</v>
      </c>
      <c r="Q9" s="33">
        <v>5.4986751400000458</v>
      </c>
      <c r="R9" s="33">
        <v>5.5860789099999693</v>
      </c>
      <c r="S9" s="33">
        <v>4.6287276699998756</v>
      </c>
      <c r="T9" s="33">
        <v>0.70976630567082288</v>
      </c>
    </row>
    <row r="10" spans="1:20" ht="19.2" x14ac:dyDescent="0.3">
      <c r="A10" s="16" t="s">
        <v>18</v>
      </c>
      <c r="B10" s="30">
        <v>513.60107475000007</v>
      </c>
      <c r="C10" s="30">
        <v>532.11961440000005</v>
      </c>
      <c r="D10" s="30">
        <v>555.52226758000006</v>
      </c>
      <c r="E10" s="30">
        <v>572.30277531000002</v>
      </c>
      <c r="F10" s="30">
        <v>557.66038001000004</v>
      </c>
      <c r="G10" s="30">
        <v>606.55810972999996</v>
      </c>
      <c r="H10" s="30">
        <v>613.88224582999999</v>
      </c>
      <c r="I10" s="30">
        <v>634.29539460000012</v>
      </c>
      <c r="J10" s="30">
        <v>666.87599264999994</v>
      </c>
      <c r="K10" s="30">
        <v>668.08334968000008</v>
      </c>
      <c r="L10" s="30">
        <v>665.68609362999996</v>
      </c>
      <c r="M10" s="30">
        <v>654.50231565000013</v>
      </c>
      <c r="N10" s="30">
        <v>654.77972322999995</v>
      </c>
      <c r="O10" s="30">
        <v>635.54680543999996</v>
      </c>
      <c r="P10" s="30">
        <v>641.44856932000005</v>
      </c>
      <c r="Q10" s="30">
        <v>600.83133844000008</v>
      </c>
      <c r="R10" s="30">
        <v>633.84152685999993</v>
      </c>
      <c r="S10" s="30">
        <v>652.14812720999998</v>
      </c>
      <c r="T10" s="30">
        <v>100</v>
      </c>
    </row>
    <row r="15" spans="1:20" ht="22.8" x14ac:dyDescent="0.3">
      <c r="A15" s="43" t="s">
        <v>27</v>
      </c>
      <c r="B15" s="44">
        <f>SUM(B10:S10) /18</f>
        <v>614.42698357333336</v>
      </c>
    </row>
    <row r="16" spans="1:20" ht="19.2" x14ac:dyDescent="0.3">
      <c r="A16" s="46" t="s">
        <v>25</v>
      </c>
      <c r="B16" s="45">
        <f>SUM(J10:K10) /2</f>
        <v>667.47967116500001</v>
      </c>
    </row>
    <row r="17" spans="1:2" ht="19.2" x14ac:dyDescent="0.3">
      <c r="A17" s="46" t="s">
        <v>26</v>
      </c>
      <c r="B17" s="34">
        <v>650</v>
      </c>
    </row>
  </sheetData>
  <pageMargins left="0.18" right="0.25" top="0.75" bottom="0.75" header="0.3" footer="0.3"/>
  <pageSetup paperSize="9" scale="3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Generación eléctrica renovable</vt:lpstr>
      <vt:lpstr>Generación eléctrica</vt:lpstr>
      <vt:lpstr>Sudamérica y Centroamérica</vt:lpstr>
      <vt:lpstr>'Generación eléctrica renovable'!Área_de_impresión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b12s304</dc:creator>
  <cp:lastModifiedBy>santiago leon polo</cp:lastModifiedBy>
  <dcterms:created xsi:type="dcterms:W3CDTF">2025-02-25T01:26:26Z</dcterms:created>
  <dcterms:modified xsi:type="dcterms:W3CDTF">2025-02-27T15:47:58Z</dcterms:modified>
</cp:coreProperties>
</file>