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游戏周期" sheetId="5" r:id="rId1"/>
    <sheet name="Sheet1" sheetId="4" r:id="rId2"/>
    <sheet name="概述" sheetId="1" r:id="rId3"/>
    <sheet name="建筑数量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C5" i="5"/>
  <c r="C7"/>
  <c r="C8"/>
  <c r="C9"/>
  <c r="C10"/>
  <c r="C11"/>
  <c r="C12"/>
  <c r="C13"/>
  <c r="C14"/>
  <c r="C6"/>
  <c r="I10"/>
  <c r="F10" i="2" l="1"/>
  <c r="G11" i="3"/>
  <c r="A11"/>
  <c r="F13" i="5"/>
  <c r="C13" i="2"/>
</calcChain>
</file>

<file path=xl/sharedStrings.xml><?xml version="1.0" encoding="utf-8"?>
<sst xmlns="http://schemas.openxmlformats.org/spreadsheetml/2006/main" count="267" uniqueCount="164">
  <si>
    <t>一、蚁穴系统</t>
    <phoneticPr fontId="1" type="noConversion"/>
  </si>
  <si>
    <t>需要解决的问题：</t>
    <phoneticPr fontId="1" type="noConversion"/>
  </si>
  <si>
    <t>4、建筑单位对蚁群属性的影响</t>
    <phoneticPr fontId="1" type="noConversion"/>
  </si>
  <si>
    <t>1、每类建筑单位的数量</t>
    <phoneticPr fontId="1" type="noConversion"/>
  </si>
  <si>
    <t>2、每类建筑单位的属性</t>
    <phoneticPr fontId="1" type="noConversion"/>
  </si>
  <si>
    <t>3、建筑单位预期数值效果（游戏效果）</t>
    <phoneticPr fontId="1" type="noConversion"/>
  </si>
  <si>
    <t>5、建筑单位在战斗中的预期效果</t>
    <phoneticPr fontId="1" type="noConversion"/>
  </si>
  <si>
    <t>蚁后室</t>
    <phoneticPr fontId="1" type="noConversion"/>
  </si>
  <si>
    <t>雌蚁室</t>
    <phoneticPr fontId="1" type="noConversion"/>
  </si>
  <si>
    <t>雄蚁室</t>
    <phoneticPr fontId="1" type="noConversion"/>
  </si>
  <si>
    <t>工蚁室</t>
    <phoneticPr fontId="1" type="noConversion"/>
  </si>
  <si>
    <t>兵蚁室</t>
    <phoneticPr fontId="1" type="noConversion"/>
  </si>
  <si>
    <t>卵房</t>
    <phoneticPr fontId="1" type="noConversion"/>
  </si>
  <si>
    <t>储存室</t>
    <phoneticPr fontId="1" type="noConversion"/>
  </si>
  <si>
    <t>工作室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</si>
  <si>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</si>
  <si>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</si>
  <si>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</si>
  <si>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</si>
  <si>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暴击率</t>
    <phoneticPr fontId="1" type="noConversion"/>
  </si>
  <si>
    <t>容纳值</t>
    <phoneticPr fontId="1" type="noConversion"/>
  </si>
  <si>
    <t>数量</t>
  </si>
  <si>
    <t>属性</t>
    <phoneticPr fontId="1" type="noConversion"/>
  </si>
  <si>
    <t>详细</t>
    <phoneticPr fontId="1" type="noConversion"/>
  </si>
  <si>
    <t>生命值为0时，该单位被破坏</t>
    <phoneticPr fontId="1" type="noConversion"/>
  </si>
  <si>
    <t>类别</t>
    <phoneticPr fontId="1" type="noConversion"/>
  </si>
  <si>
    <t>战斗属性</t>
    <phoneticPr fontId="1" type="noConversion"/>
  </si>
  <si>
    <t>建筑单位特有，抵消部分上海</t>
    <phoneticPr fontId="1" type="noConversion"/>
  </si>
  <si>
    <t>攻击范围</t>
    <phoneticPr fontId="1" type="noConversion"/>
  </si>
  <si>
    <t>防御类建筑特有，对敌方单位造成伤害</t>
    <phoneticPr fontId="1" type="noConversion"/>
  </si>
  <si>
    <t>单位时间里，发生攻击动作的速度</t>
    <phoneticPr fontId="1" type="noConversion"/>
  </si>
  <si>
    <t>只能对范围内的敌军造成伤害</t>
    <phoneticPr fontId="1" type="noConversion"/>
  </si>
  <si>
    <t>攻击时发生暴击效果的几率</t>
    <phoneticPr fontId="1" type="noConversion"/>
  </si>
  <si>
    <t>容纳蚁的数量上限</t>
    <phoneticPr fontId="1" type="noConversion"/>
  </si>
  <si>
    <t>等级</t>
    <phoneticPr fontId="1" type="noConversion"/>
  </si>
  <si>
    <t>建筑属性</t>
  </si>
  <si>
    <t>建筑属性</t>
    <phoneticPr fontId="1" type="noConversion"/>
  </si>
  <si>
    <t>可建造数量</t>
    <phoneticPr fontId="1" type="noConversion"/>
  </si>
  <si>
    <t>容纳蚁的等级上限</t>
    <phoneticPr fontId="1" type="noConversion"/>
  </si>
  <si>
    <t>特殊效果</t>
    <phoneticPr fontId="1" type="noConversion"/>
  </si>
  <si>
    <t>不同建筑的特殊效果</t>
    <phoneticPr fontId="1" type="noConversion"/>
  </si>
  <si>
    <t>建筑</t>
    <phoneticPr fontId="1" type="noConversion"/>
  </si>
  <si>
    <t>生产单位</t>
  </si>
  <si>
    <t>孵化单位</t>
  </si>
  <si>
    <t>孵化单位</t>
    <phoneticPr fontId="1" type="noConversion"/>
  </si>
  <si>
    <t>特殊</t>
    <phoneticPr fontId="1" type="noConversion"/>
  </si>
  <si>
    <t>防御单位</t>
    <phoneticPr fontId="1" type="noConversion"/>
  </si>
  <si>
    <t>储存单位</t>
    <phoneticPr fontId="1" type="noConversion"/>
  </si>
  <si>
    <t>人口单位</t>
    <phoneticPr fontId="1" type="noConversion"/>
  </si>
  <si>
    <t>总量规划</t>
    <phoneticPr fontId="1" type="noConversion"/>
  </si>
  <si>
    <t>蚁穴等级</t>
    <phoneticPr fontId="1" type="noConversion"/>
  </si>
  <si>
    <t>升级条件</t>
    <phoneticPr fontId="1" type="noConversion"/>
  </si>
  <si>
    <t>平均一个防御单位要保护1.5个非防御单位</t>
    <phoneticPr fontId="1" type="noConversion"/>
  </si>
  <si>
    <t>总数</t>
    <phoneticPr fontId="1" type="noConversion"/>
  </si>
  <si>
    <t>生命值根据COC，将建筑分4档约为 10:5:2:1</t>
    <phoneticPr fontId="1" type="noConversion"/>
  </si>
  <si>
    <t>防御力为小范围减伤预想加减法，这一属性留给玩家自己加点</t>
    <phoneticPr fontId="1" type="noConversion"/>
  </si>
  <si>
    <t>小于
生命值10%</t>
    <phoneticPr fontId="1" type="noConversion"/>
  </si>
  <si>
    <t>攻击属性</t>
    <phoneticPr fontId="1" type="noConversion"/>
  </si>
  <si>
    <t>增加蚁后繁殖力，孵化高等级概率</t>
    <phoneticPr fontId="1" type="noConversion"/>
  </si>
  <si>
    <t>增加雄蚁进化力</t>
    <phoneticPr fontId="1" type="noConversion"/>
  </si>
  <si>
    <t>增加工蚁数量上限</t>
    <phoneticPr fontId="1" type="noConversion"/>
  </si>
  <si>
    <t>增加防御建筑属性、兵蚁数量上限</t>
    <phoneticPr fontId="1" type="noConversion"/>
  </si>
  <si>
    <t>增加孵化高等级蚁概率、孵化速度、数量</t>
    <phoneticPr fontId="1" type="noConversion"/>
  </si>
  <si>
    <t>增加资源储存数量上限</t>
    <phoneticPr fontId="1" type="noConversion"/>
  </si>
  <si>
    <t>增加生产速度，解锁新魔法、科技</t>
    <phoneticPr fontId="1" type="noConversion"/>
  </si>
  <si>
    <t>解锁建筑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</si>
  <si>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</si>
  <si>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</si>
  <si>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</si>
  <si>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</si>
  <si>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</si>
  <si>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食物制造室</t>
    <phoneticPr fontId="1" type="noConversion"/>
  </si>
  <si>
    <t>化石寻觅室</t>
    <phoneticPr fontId="1" type="noConversion"/>
  </si>
  <si>
    <t>钻石炼金室</t>
    <phoneticPr fontId="1" type="noConversion"/>
  </si>
  <si>
    <t>魔法研究室</t>
    <phoneticPr fontId="1" type="noConversion"/>
  </si>
  <si>
    <t>科技实验室</t>
    <phoneticPr fontId="1" type="noConversion"/>
  </si>
  <si>
    <t>DNA进化室</t>
    <phoneticPr fontId="1" type="noConversion"/>
  </si>
  <si>
    <t>灵魂炼化室</t>
    <phoneticPr fontId="1" type="noConversion"/>
  </si>
  <si>
    <t>预留</t>
    <phoneticPr fontId="1" type="noConversion"/>
  </si>
  <si>
    <t>&lt;12</t>
    <phoneticPr fontId="1" type="noConversion"/>
  </si>
  <si>
    <t>&lt;2</t>
    <phoneticPr fontId="1" type="noConversion"/>
  </si>
  <si>
    <t>一、战斗数值</t>
    <phoneticPr fontId="1" type="noConversion"/>
  </si>
  <si>
    <t>生命值</t>
    <phoneticPr fontId="1" type="noConversion"/>
  </si>
  <si>
    <t>防御力</t>
    <phoneticPr fontId="1" type="noConversion"/>
  </si>
  <si>
    <t>攻击力</t>
    <phoneticPr fontId="1" type="noConversion"/>
  </si>
  <si>
    <t>攻击速度</t>
    <phoneticPr fontId="1" type="noConversion"/>
  </si>
  <si>
    <t>攻击范围</t>
    <phoneticPr fontId="1" type="noConversion"/>
  </si>
  <si>
    <t>暴击率</t>
    <phoneticPr fontId="1" type="noConversion"/>
  </si>
  <si>
    <t>移动速度</t>
    <phoneticPr fontId="1" type="noConversion"/>
  </si>
  <si>
    <t>2、战斗单位</t>
    <phoneticPr fontId="1" type="noConversion"/>
  </si>
  <si>
    <t>2.1 防御单位</t>
    <phoneticPr fontId="1" type="noConversion"/>
  </si>
  <si>
    <t>简易堡垒</t>
    <phoneticPr fontId="1" type="noConversion"/>
  </si>
  <si>
    <t>盔甲巨蚁</t>
    <phoneticPr fontId="1" type="noConversion"/>
  </si>
  <si>
    <t>发射台</t>
    <phoneticPr fontId="1" type="noConversion"/>
  </si>
  <si>
    <t>巨齿蚁</t>
    <phoneticPr fontId="1" type="noConversion"/>
  </si>
  <si>
    <t>流沙陷阱</t>
    <phoneticPr fontId="1" type="noConversion"/>
  </si>
  <si>
    <t>普通兵蚁</t>
    <phoneticPr fontId="1" type="noConversion"/>
  </si>
  <si>
    <t>2.2 进攻单位</t>
    <phoneticPr fontId="1" type="noConversion"/>
  </si>
  <si>
    <t>普通战斗蚁</t>
    <phoneticPr fontId="1" type="noConversion"/>
  </si>
  <si>
    <t>远程战斗蚁</t>
    <phoneticPr fontId="1" type="noConversion"/>
  </si>
  <si>
    <t>巨型战斗蚁</t>
    <phoneticPr fontId="1" type="noConversion"/>
  </si>
  <si>
    <t>地面音波蚁</t>
    <phoneticPr fontId="1" type="noConversion"/>
  </si>
  <si>
    <t>微型战斗蚁</t>
    <phoneticPr fontId="1" type="noConversion"/>
  </si>
  <si>
    <t>1.1、战斗属性列表</t>
    <phoneticPr fontId="1" type="noConversion"/>
  </si>
  <si>
    <t>1.2 属性分配</t>
    <phoneticPr fontId="1" type="noConversion"/>
  </si>
  <si>
    <t>建筑等级</t>
    <phoneticPr fontId="1" type="noConversion"/>
  </si>
  <si>
    <t>蚂蚁等级</t>
    <phoneticPr fontId="1" type="noConversion"/>
  </si>
  <si>
    <t>科技系统</t>
    <phoneticPr fontId="1" type="noConversion"/>
  </si>
  <si>
    <t>魔法系统</t>
    <phoneticPr fontId="1" type="noConversion"/>
  </si>
  <si>
    <t>种族系统</t>
    <phoneticPr fontId="1" type="noConversion"/>
  </si>
  <si>
    <t>进化系统</t>
    <phoneticPr fontId="1" type="noConversion"/>
  </si>
  <si>
    <t>世界系统</t>
    <phoneticPr fontId="1" type="noConversion"/>
  </si>
  <si>
    <t>1.3 相关属性</t>
    <phoneticPr fontId="1" type="noConversion"/>
  </si>
  <si>
    <t>建筑个数</t>
    <phoneticPr fontId="1" type="noConversion"/>
  </si>
  <si>
    <t>防御单位个数</t>
    <phoneticPr fontId="1" type="noConversion"/>
  </si>
  <si>
    <t>进攻单位个数</t>
    <phoneticPr fontId="1" type="noConversion"/>
  </si>
  <si>
    <t>蚁穴规划</t>
    <phoneticPr fontId="1" type="noConversion"/>
  </si>
  <si>
    <t>蚁穴等级详情</t>
    <phoneticPr fontId="1" type="noConversion"/>
  </si>
  <si>
    <t>1、建筑分类与数量设定</t>
    <phoneticPr fontId="1" type="noConversion"/>
  </si>
  <si>
    <t>2、建筑等级设定</t>
    <phoneticPr fontId="1" type="noConversion"/>
  </si>
  <si>
    <t>蚁后室</t>
    <phoneticPr fontId="1" type="noConversion"/>
  </si>
  <si>
    <t>1级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</si>
  <si>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</si>
  <si>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</si>
  <si>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</si>
  <si>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[1-3]*2</t>
    <phoneticPr fontId="1" type="noConversion"/>
  </si>
  <si>
    <t>[1-10]*4</t>
    <phoneticPr fontId="1" type="noConversion"/>
  </si>
  <si>
    <t>[1-7]</t>
    <phoneticPr fontId="1" type="noConversion"/>
  </si>
  <si>
    <t>[1-10]</t>
    <phoneticPr fontId="1" type="noConversion"/>
  </si>
  <si>
    <t>[1]*1</t>
    <phoneticPr fontId="1" type="noConversion"/>
  </si>
  <si>
    <t>[1-3]*3</t>
    <phoneticPr fontId="1" type="noConversion"/>
  </si>
  <si>
    <t>[1-5]*3</t>
    <phoneticPr fontId="1" type="noConversion"/>
  </si>
  <si>
    <t>[1-4]</t>
    <phoneticPr fontId="1" type="noConversion"/>
  </si>
  <si>
    <t>[1-8]*4</t>
    <phoneticPr fontId="1" type="noConversion"/>
  </si>
  <si>
    <t>[1-5]*4</t>
    <phoneticPr fontId="1" type="noConversion"/>
  </si>
  <si>
    <t>游戏时间(h)</t>
    <phoneticPr fontId="1" type="noConversion"/>
  </si>
  <si>
    <t>总时间(h)</t>
    <phoneticPr fontId="1" type="noConversion"/>
  </si>
  <si>
    <t>[1-8]*5</t>
    <phoneticPr fontId="1" type="noConversion"/>
  </si>
  <si>
    <t>[1-10]*6</t>
    <phoneticPr fontId="1" type="noConversion"/>
  </si>
  <si>
    <t>[1-3]*5</t>
    <phoneticPr fontId="1" type="noConversion"/>
  </si>
  <si>
    <t>[1-5]*7</t>
    <phoneticPr fontId="1" type="noConversion"/>
  </si>
  <si>
    <t>[1-8]*9</t>
    <phoneticPr fontId="1" type="noConversion"/>
  </si>
  <si>
    <t>[1-10]*11</t>
    <phoneticPr fontId="1" type="noConversion"/>
  </si>
  <si>
    <t>[1-3]*1</t>
    <phoneticPr fontId="1" type="noConversion"/>
  </si>
  <si>
    <t>[1-5]*1</t>
    <phoneticPr fontId="1" type="noConversion"/>
  </si>
  <si>
    <t>[1-8]*2</t>
    <phoneticPr fontId="1" type="noConversion"/>
  </si>
  <si>
    <t>[1-10]*2</t>
    <phoneticPr fontId="1" type="noConversion"/>
  </si>
  <si>
    <t>\</t>
    <phoneticPr fontId="1" type="noConversion"/>
  </si>
  <si>
    <t>[1-5]*2</t>
    <phoneticPr fontId="1" type="noConversion"/>
  </si>
  <si>
    <t>兵蚁室与工作室结构复杂，需另外制表TODO</t>
    <phoneticPr fontId="1" type="noConversion"/>
  </si>
  <si>
    <t xml:space="preserve">    等级
建筑</t>
    <phoneticPr fontId="1" type="noConversion"/>
  </si>
  <si>
    <t>可容纳[蚁等级]*数量</t>
    <phoneticPr fontId="1" type="noConversion"/>
  </si>
  <si>
    <t>平均一个防御单位要保护1.5个非防御单位</t>
    <phoneticPr fontId="1" type="noConversion"/>
  </si>
  <si>
    <t>[1-8]*3</t>
    <phoneticPr fontId="1" type="noConversion"/>
  </si>
  <si>
    <t>[1-10]*4</t>
    <phoneticPr fontId="1" type="noConversion"/>
  </si>
  <si>
    <t>兵蚁室1*1；储存室1*1；工作室1*2</t>
    <phoneticPr fontId="1" type="noConversion"/>
  </si>
  <si>
    <t>开放建筑（新开放）</t>
    <phoneticPr fontId="1" type="noConversion"/>
  </si>
  <si>
    <t>雄蚁室1*1；工蚁室1*1；兵蚁室1*2；工作室1*2；储存室1*1</t>
    <phoneticPr fontId="1" type="noConversion"/>
  </si>
  <si>
    <t>蚁后室1*1；雄蚁室1*1；工蚁室1*1；卵房1*1；兵蚁室1*1；储存室1*1；工作室1*1</t>
    <phoneticPr fontId="1" type="noConversion"/>
  </si>
  <si>
    <t>升级要求</t>
    <phoneticPr fontId="1" type="noConversion"/>
  </si>
  <si>
    <t>蚁后室1*1；雄蚁室1*2；工蚁室1*2；卵房1*1；兵蚁室1*3；储存室1*1；工作室1*3</t>
    <phoneticPr fontId="1" type="noConversion"/>
  </si>
  <si>
    <t>工蚁室1*1；兵蚁室1*2；工作室1*2；储存室1*2</t>
    <phoneticPr fontId="1" type="noConversion"/>
  </si>
  <si>
    <t>蚁后室2*1；工蚁室2*2；卵房2*1；</t>
    <phoneticPr fontId="1" type="noConversion"/>
  </si>
  <si>
    <t>蚁后室1*1；雄蚁室1*1；工蚁室1*1；卵房1*1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</si>
</sst>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</xdr:col>
      <xdr:colOff>9525</xdr:colOff>
      <xdr:row>21</xdr:row>
      <xdr:rowOff>9525</xdr:rowOff>
    </xdr:to>
    <xdr:cxnSp macro="">
      <xdr:nvCxnSpPr>
        <xdr:cNvPr id="3" name="直接连接符 2"/>
        <xdr:cNvCxnSpPr/>
      </xdr:nvCxnSpPr>
      <xdr:spPr>
        <a:xfrm>
          <a:off x="685800" y="3257550"/>
          <a:ext cx="695325" cy="3524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9"/>
  <sheetViews>
    <sheetView tabSelected="1" topLeftCell="A4" workbookViewId="0">
      <selection activeCell="B20" sqref="B20"/>
    </sheetView>
  </sheetViews>
  <sheetFormatPr defaultRowHeight="13.5"/>
  <cols>
    <col min="2" max="2" width="12.25" bestFit="1" customWidth="1"/>
    <col min="3" max="3" width="10.125" bestFit="1" customWidth="1"/>
    <col min="7" max="7" width="11" bestFit="1" customWidth="1"/>
    <col min="11" max="11" width="11" bestFit="1" customWidth="1"/>
  </cols>
  <sheetData>
    <row r="2" spans="1:12" s="13" customFormat="1">
      <c r="A2" s="13" t="s">
        <v>116</v>
      </c>
    </row>
    <row r="4" spans="1:12">
      <c r="A4" s="1" t="s">
        <v>50</v>
      </c>
      <c r="B4" s="1" t="s">
        <v>135</v>
      </c>
      <c r="C4" s="1" t="s">
        <v>136</v>
      </c>
      <c r="E4" s="1" t="s">
        <v>41</v>
      </c>
      <c r="F4" s="1" t="s">
        <v>49</v>
      </c>
      <c r="H4" s="1" t="s">
        <v>11</v>
      </c>
      <c r="I4" s="1" t="s">
        <v>49</v>
      </c>
      <c r="K4" s="1" t="s">
        <v>14</v>
      </c>
      <c r="L4" s="1" t="s">
        <v>49</v>
      </c>
    </row>
    <row r="5" spans="1:12">
      <c r="A5" s="1">
        <v>1</v>
      </c>
      <c r="B5" s="1">
        <v>0.5</v>
      </c>
      <c r="C5" s="1">
        <f>B5</f>
        <v>0.5</v>
      </c>
      <c r="E5" s="1" t="s">
        <v>7</v>
      </c>
      <c r="F5" s="1">
        <v>1</v>
      </c>
      <c r="H5" s="1" t="s">
        <v>66</v>
      </c>
      <c r="I5" s="1">
        <v>5</v>
      </c>
      <c r="K5" s="1" t="s">
        <v>71</v>
      </c>
      <c r="L5" s="1" t="s">
        <v>79</v>
      </c>
    </row>
    <row r="6" spans="1:12">
      <c r="A6" s="1">
        <v>2</v>
      </c>
      <c r="B6" s="1">
        <v>2</v>
      </c>
      <c r="C6" s="1">
        <f>B6+B5</f>
        <v>2.5</v>
      </c>
      <c r="E6" s="1" t="s">
        <v>8</v>
      </c>
      <c r="F6" s="1">
        <v>1</v>
      </c>
      <c r="H6" s="1" t="s">
        <v>67</v>
      </c>
      <c r="I6" s="1">
        <v>4</v>
      </c>
      <c r="K6" s="1" t="s">
        <v>72</v>
      </c>
      <c r="L6" s="1" t="s">
        <v>80</v>
      </c>
    </row>
    <row r="7" spans="1:12">
      <c r="A7" s="1">
        <v>3</v>
      </c>
      <c r="B7" s="1">
        <v>5</v>
      </c>
      <c r="C7" s="1">
        <f t="shared" ref="C7:C14" si="0">B7+B6</f>
        <v>7</v>
      </c>
      <c r="E7" s="1" t="s">
        <v>9</v>
      </c>
      <c r="F7" s="1">
        <v>3</v>
      </c>
      <c r="H7" s="1" t="s">
        <v>68</v>
      </c>
      <c r="I7" s="1">
        <v>3</v>
      </c>
      <c r="K7" s="1" t="s">
        <v>77</v>
      </c>
      <c r="L7" s="1" t="s">
        <v>80</v>
      </c>
    </row>
    <row r="8" spans="1:12">
      <c r="A8" s="1">
        <v>4</v>
      </c>
      <c r="B8" s="1">
        <v>30</v>
      </c>
      <c r="C8" s="1">
        <f t="shared" si="0"/>
        <v>35</v>
      </c>
      <c r="E8" s="1" t="s">
        <v>10</v>
      </c>
      <c r="F8" s="1">
        <v>4</v>
      </c>
      <c r="H8" s="1" t="s">
        <v>69</v>
      </c>
      <c r="I8" s="1">
        <v>3</v>
      </c>
      <c r="K8" s="1" t="s">
        <v>73</v>
      </c>
      <c r="L8" s="1">
        <v>1</v>
      </c>
    </row>
    <row r="9" spans="1:12">
      <c r="A9" s="1">
        <v>5</v>
      </c>
      <c r="B9" s="1">
        <v>90</v>
      </c>
      <c r="C9" s="1">
        <f t="shared" si="0"/>
        <v>120</v>
      </c>
      <c r="E9" s="1" t="s">
        <v>11</v>
      </c>
      <c r="F9" s="1">
        <v>20</v>
      </c>
      <c r="H9" s="1" t="s">
        <v>70</v>
      </c>
      <c r="I9" s="1">
        <v>2</v>
      </c>
      <c r="K9" s="1" t="s">
        <v>74</v>
      </c>
      <c r="L9" s="1">
        <v>1</v>
      </c>
    </row>
    <row r="10" spans="1:12">
      <c r="A10" s="1">
        <v>6</v>
      </c>
      <c r="B10" s="1">
        <v>200</v>
      </c>
      <c r="C10" s="1">
        <f t="shared" si="0"/>
        <v>290</v>
      </c>
      <c r="E10" s="1" t="s">
        <v>12</v>
      </c>
      <c r="F10" s="1">
        <v>2</v>
      </c>
      <c r="H10" s="3" t="s">
        <v>53</v>
      </c>
      <c r="I10" s="1">
        <f>SUM(I5:I9)</f>
        <v>17</v>
      </c>
      <c r="K10" s="1" t="s">
        <v>75</v>
      </c>
      <c r="L10" s="1">
        <v>1</v>
      </c>
    </row>
    <row r="11" spans="1:12">
      <c r="A11" s="1">
        <v>7</v>
      </c>
      <c r="B11" s="1">
        <v>400</v>
      </c>
      <c r="C11" s="1">
        <f t="shared" si="0"/>
        <v>600</v>
      </c>
      <c r="E11" s="1" t="s">
        <v>13</v>
      </c>
      <c r="F11" s="1">
        <v>8</v>
      </c>
      <c r="H11" s="3" t="s">
        <v>78</v>
      </c>
      <c r="I11" s="3">
        <v>3</v>
      </c>
      <c r="K11" s="1" t="s">
        <v>76</v>
      </c>
      <c r="L11" s="1">
        <v>1</v>
      </c>
    </row>
    <row r="12" spans="1:12">
      <c r="A12" s="1">
        <v>8</v>
      </c>
      <c r="B12" s="1">
        <v>500</v>
      </c>
      <c r="C12" s="1">
        <f t="shared" si="0"/>
        <v>900</v>
      </c>
      <c r="E12" s="1" t="s">
        <v>14</v>
      </c>
      <c r="F12" s="1">
        <v>12</v>
      </c>
    </row>
    <row r="13" spans="1:12">
      <c r="A13" s="1">
        <v>9</v>
      </c>
      <c r="B13" s="1">
        <v>600</v>
      </c>
      <c r="C13" s="1">
        <f t="shared" si="0"/>
        <v>1100</v>
      </c>
      <c r="E13" s="3" t="s">
        <v>53</v>
      </c>
      <c r="F13" s="1">
        <f ca="1">SUM(F5:F14)</f>
        <v>100</v>
      </c>
    </row>
    <row r="14" spans="1:12">
      <c r="A14" s="1">
        <v>10</v>
      </c>
      <c r="B14" s="1">
        <v>800</v>
      </c>
      <c r="C14" s="1">
        <f t="shared" si="0"/>
        <v>1400</v>
      </c>
      <c r="E14" s="1" t="s">
        <v>78</v>
      </c>
      <c r="F14" s="1">
        <v>49</v>
      </c>
      <c r="H14" t="s">
        <v>52</v>
      </c>
    </row>
    <row r="16" spans="1:12" s="13" customFormat="1">
      <c r="A16" s="13" t="s">
        <v>117</v>
      </c>
    </row>
    <row r="18" spans="1:17">
      <c r="A18" s="1" t="s">
        <v>50</v>
      </c>
      <c r="B18" t="s">
        <v>159</v>
      </c>
      <c r="K18" t="s">
        <v>156</v>
      </c>
    </row>
    <row r="19" spans="1:17">
      <c r="A19" s="1">
        <v>1</v>
      </c>
      <c r="B19" s="24" t="s">
        <v>163</v>
      </c>
      <c r="C19" s="25"/>
      <c r="D19" s="25"/>
      <c r="E19" s="25"/>
      <c r="F19" s="25"/>
      <c r="G19" s="25"/>
      <c r="K19" s="14" t="s">
        <v>155</v>
      </c>
      <c r="L19" s="14"/>
      <c r="M19" s="14"/>
      <c r="N19" s="14"/>
      <c r="O19" s="14"/>
      <c r="P19" s="14"/>
      <c r="Q19" s="14"/>
    </row>
    <row r="20" spans="1:17">
      <c r="A20" s="1">
        <v>2</v>
      </c>
      <c r="B20" s="24" t="s">
        <v>158</v>
      </c>
      <c r="C20" s="25"/>
      <c r="D20" s="25"/>
      <c r="E20" s="25"/>
      <c r="F20" s="25"/>
      <c r="G20" s="25"/>
      <c r="K20" t="s">
        <v>157</v>
      </c>
    </row>
    <row r="21" spans="1:17">
      <c r="A21" s="1">
        <v>3</v>
      </c>
      <c r="B21" t="s">
        <v>160</v>
      </c>
      <c r="K21" t="s">
        <v>161</v>
      </c>
    </row>
    <row r="22" spans="1:17" ht="12.75" customHeight="1">
      <c r="A22" s="1">
        <v>4</v>
      </c>
      <c r="B22" t="s">
        <v>160</v>
      </c>
      <c r="K22" t="s">
        <v>162</v>
      </c>
    </row>
    <row r="23" spans="1:17">
      <c r="A23" s="1">
        <v>5</v>
      </c>
    </row>
    <row r="24" spans="1:17">
      <c r="A24" s="1">
        <v>6</v>
      </c>
    </row>
    <row r="25" spans="1:17">
      <c r="A25" s="1">
        <v>7</v>
      </c>
    </row>
    <row r="26" spans="1:17">
      <c r="A26" s="1">
        <v>8</v>
      </c>
    </row>
    <row r="27" spans="1:17">
      <c r="A27" s="1">
        <v>9</v>
      </c>
    </row>
    <row r="28" spans="1:17">
      <c r="A28" s="1">
        <v>10</v>
      </c>
    </row>
    <row r="29" spans="1:17">
      <c r="H29" s="2"/>
    </row>
  </sheetData>
  <mergeCells count="1">
    <mergeCell ref="K19:Q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9"/>
  <sheetViews>
    <sheetView showGridLines="0" topLeftCell="A7" workbookViewId="0">
      <selection activeCell="A2" sqref="A2"/>
    </sheetView>
  </sheetViews>
  <sheetFormatPr defaultRowHeight="13.5"/>
  <cols>
    <col min="1" max="1" width="16.25" bestFit="1" customWidth="1"/>
    <col min="3" max="3" width="13.375" bestFit="1" customWidth="1"/>
    <col min="5" max="5" width="13.375" bestFit="1" customWidth="1"/>
  </cols>
  <sheetData>
    <row r="2" spans="1:5">
      <c r="A2" t="s">
        <v>81</v>
      </c>
    </row>
    <row r="4" spans="1:5" s="13" customFormat="1"/>
    <row r="6" spans="1:5">
      <c r="A6" s="12" t="s">
        <v>103</v>
      </c>
      <c r="C6" t="s">
        <v>104</v>
      </c>
      <c r="E6" t="s">
        <v>112</v>
      </c>
    </row>
    <row r="7" spans="1:5">
      <c r="A7" s="12"/>
    </row>
    <row r="8" spans="1:5">
      <c r="A8" s="1" t="s">
        <v>82</v>
      </c>
      <c r="C8" s="1" t="s">
        <v>105</v>
      </c>
      <c r="E8" s="1" t="s">
        <v>114</v>
      </c>
    </row>
    <row r="9" spans="1:5">
      <c r="A9" s="1" t="s">
        <v>83</v>
      </c>
      <c r="C9" s="1" t="s">
        <v>106</v>
      </c>
      <c r="E9" s="1" t="s">
        <v>115</v>
      </c>
    </row>
    <row r="10" spans="1:5">
      <c r="A10" s="1" t="s">
        <v>84</v>
      </c>
      <c r="C10" s="1" t="s">
        <v>107</v>
      </c>
      <c r="E10" s="1" t="s">
        <v>113</v>
      </c>
    </row>
    <row r="11" spans="1:5">
      <c r="A11" s="1" t="s">
        <v>85</v>
      </c>
      <c r="C11" s="1" t="s">
        <v>108</v>
      </c>
    </row>
    <row r="12" spans="1:5">
      <c r="A12" s="1" t="s">
        <v>86</v>
      </c>
      <c r="C12" s="1" t="s">
        <v>111</v>
      </c>
    </row>
    <row r="13" spans="1:5">
      <c r="A13" s="1" t="s">
        <v>87</v>
      </c>
      <c r="C13" s="1" t="s">
        <v>109</v>
      </c>
    </row>
    <row r="14" spans="1:5">
      <c r="A14" s="1" t="s">
        <v>88</v>
      </c>
      <c r="C14" s="1" t="s">
        <v>110</v>
      </c>
    </row>
    <row r="16" spans="1:5" s="13" customFormat="1"/>
    <row r="18" spans="1:3">
      <c r="A18" t="s">
        <v>89</v>
      </c>
    </row>
    <row r="20" spans="1:3">
      <c r="A20" t="s">
        <v>90</v>
      </c>
      <c r="C20" t="s">
        <v>97</v>
      </c>
    </row>
    <row r="22" spans="1:3">
      <c r="A22" s="1" t="s">
        <v>91</v>
      </c>
      <c r="C22" s="1" t="s">
        <v>98</v>
      </c>
    </row>
    <row r="23" spans="1:3">
      <c r="A23" s="1" t="s">
        <v>92</v>
      </c>
      <c r="C23" s="1" t="s">
        <v>99</v>
      </c>
    </row>
    <row r="24" spans="1:3">
      <c r="A24" s="1" t="s">
        <v>93</v>
      </c>
      <c r="C24" s="1" t="s">
        <v>100</v>
      </c>
    </row>
    <row r="25" spans="1:3">
      <c r="A25" s="1" t="s">
        <v>94</v>
      </c>
      <c r="C25" s="1" t="s">
        <v>101</v>
      </c>
    </row>
    <row r="26" spans="1:3">
      <c r="A26" s="1" t="s">
        <v>95</v>
      </c>
      <c r="C26" s="1" t="s">
        <v>102</v>
      </c>
    </row>
    <row r="27" spans="1:3">
      <c r="A27" s="3" t="s">
        <v>96</v>
      </c>
    </row>
    <row r="29" spans="1:3" s="13" customForma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2"/>
  <sheetViews>
    <sheetView showGridLines="0" workbookViewId="0">
      <selection activeCell="A3" sqref="A3"/>
    </sheetView>
  </sheetViews>
  <sheetFormatPr defaultRowHeight="13.5"/>
  <cols>
    <col min="1" max="1" width="10.125" customWidth="1"/>
    <col min="3" max="3" width="35.875" bestFit="1" customWidth="1"/>
    <col min="7" max="7" width="38" bestFit="1" customWidth="1"/>
  </cols>
  <sheetData>
    <row r="2" spans="1:11">
      <c r="A2" t="s">
        <v>0</v>
      </c>
    </row>
    <row r="4" spans="1:11">
      <c r="A4" t="s">
        <v>1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2</v>
      </c>
    </row>
    <row r="9" spans="1:11">
      <c r="A9" t="s">
        <v>6</v>
      </c>
    </row>
    <row r="12" spans="1:11">
      <c r="A12" s="1" t="s">
        <v>22</v>
      </c>
      <c r="B12" s="1" t="s">
        <v>25</v>
      </c>
      <c r="C12" s="1" t="s">
        <v>23</v>
      </c>
      <c r="E12" s="1" t="s">
        <v>41</v>
      </c>
      <c r="F12" s="1" t="s">
        <v>25</v>
      </c>
      <c r="G12" s="1" t="s">
        <v>23</v>
      </c>
      <c r="I12" s="1" t="s">
        <v>50</v>
      </c>
      <c r="J12" s="1" t="s">
        <v>51</v>
      </c>
      <c r="K12" s="1" t="s">
        <v>65</v>
      </c>
    </row>
    <row r="13" spans="1:11">
      <c r="A13" s="1" t="s">
        <v>15</v>
      </c>
      <c r="B13" s="1" t="s">
        <v>26</v>
      </c>
      <c r="C13" s="1" t="s">
        <v>24</v>
      </c>
      <c r="E13" s="1" t="s">
        <v>7</v>
      </c>
      <c r="F13" s="1" t="s">
        <v>44</v>
      </c>
      <c r="G13" s="1" t="s">
        <v>58</v>
      </c>
      <c r="I13" s="1">
        <v>1</v>
      </c>
      <c r="J13" s="1"/>
      <c r="K13" s="1"/>
    </row>
    <row r="14" spans="1:11">
      <c r="A14" s="1" t="s">
        <v>16</v>
      </c>
      <c r="B14" s="1" t="s">
        <v>26</v>
      </c>
      <c r="C14" s="1" t="s">
        <v>27</v>
      </c>
      <c r="E14" s="1" t="s">
        <v>8</v>
      </c>
      <c r="F14" s="1" t="s">
        <v>45</v>
      </c>
      <c r="G14" s="11"/>
      <c r="I14" s="1">
        <v>2</v>
      </c>
      <c r="J14" s="1"/>
      <c r="K14" s="1"/>
    </row>
    <row r="15" spans="1:11">
      <c r="A15" s="1" t="s">
        <v>17</v>
      </c>
      <c r="B15" s="1" t="s">
        <v>26</v>
      </c>
      <c r="C15" s="1" t="s">
        <v>29</v>
      </c>
      <c r="E15" s="1" t="s">
        <v>9</v>
      </c>
      <c r="F15" s="1" t="s">
        <v>43</v>
      </c>
      <c r="G15" s="1" t="s">
        <v>59</v>
      </c>
      <c r="I15" s="1">
        <v>3</v>
      </c>
      <c r="J15" s="1"/>
      <c r="K15" s="1"/>
    </row>
    <row r="16" spans="1:11">
      <c r="A16" s="1" t="s">
        <v>18</v>
      </c>
      <c r="B16" s="1" t="s">
        <v>26</v>
      </c>
      <c r="C16" s="1" t="s">
        <v>30</v>
      </c>
      <c r="E16" s="1" t="s">
        <v>10</v>
      </c>
      <c r="F16" s="1" t="s">
        <v>48</v>
      </c>
      <c r="G16" s="1" t="s">
        <v>60</v>
      </c>
      <c r="I16" s="1">
        <v>4</v>
      </c>
      <c r="J16" s="1"/>
      <c r="K16" s="1"/>
    </row>
    <row r="17" spans="1:11">
      <c r="A17" s="1" t="s">
        <v>28</v>
      </c>
      <c r="B17" s="1" t="s">
        <v>26</v>
      </c>
      <c r="C17" s="1" t="s">
        <v>31</v>
      </c>
      <c r="E17" s="1" t="s">
        <v>11</v>
      </c>
      <c r="F17" s="1" t="s">
        <v>46</v>
      </c>
      <c r="G17" s="1" t="s">
        <v>61</v>
      </c>
      <c r="I17" s="1">
        <v>5</v>
      </c>
      <c r="J17" s="1"/>
      <c r="K17" s="1"/>
    </row>
    <row r="18" spans="1:11">
      <c r="A18" s="1" t="s">
        <v>19</v>
      </c>
      <c r="B18" s="1" t="s">
        <v>26</v>
      </c>
      <c r="C18" s="1" t="s">
        <v>32</v>
      </c>
      <c r="E18" s="1" t="s">
        <v>12</v>
      </c>
      <c r="F18" s="1" t="s">
        <v>43</v>
      </c>
      <c r="G18" s="1" t="s">
        <v>62</v>
      </c>
      <c r="I18" s="1">
        <v>6</v>
      </c>
      <c r="J18" s="1"/>
      <c r="K18" s="1"/>
    </row>
    <row r="19" spans="1:11">
      <c r="A19" s="1" t="s">
        <v>20</v>
      </c>
      <c r="B19" s="1" t="s">
        <v>36</v>
      </c>
      <c r="C19" s="1" t="s">
        <v>33</v>
      </c>
      <c r="E19" s="1" t="s">
        <v>13</v>
      </c>
      <c r="F19" s="1" t="s">
        <v>47</v>
      </c>
      <c r="G19" s="1" t="s">
        <v>63</v>
      </c>
      <c r="I19" s="1">
        <v>7</v>
      </c>
      <c r="J19" s="1"/>
      <c r="K19" s="1"/>
    </row>
    <row r="20" spans="1:11">
      <c r="A20" s="1" t="s">
        <v>21</v>
      </c>
      <c r="B20" s="1" t="s">
        <v>36</v>
      </c>
      <c r="C20" s="1" t="s">
        <v>37</v>
      </c>
      <c r="E20" s="1" t="s">
        <v>14</v>
      </c>
      <c r="F20" s="1" t="s">
        <v>42</v>
      </c>
      <c r="G20" s="1" t="s">
        <v>64</v>
      </c>
      <c r="I20" s="1">
        <v>8</v>
      </c>
      <c r="J20" s="1"/>
      <c r="K20" s="1"/>
    </row>
    <row r="21" spans="1:11">
      <c r="A21" s="1" t="s">
        <v>34</v>
      </c>
      <c r="B21" s="1" t="s">
        <v>36</v>
      </c>
      <c r="C21" s="1" t="s">
        <v>38</v>
      </c>
      <c r="I21" s="1">
        <v>9</v>
      </c>
      <c r="J21" s="1"/>
      <c r="K21" s="1"/>
    </row>
    <row r="22" spans="1:11">
      <c r="A22" s="1" t="s">
        <v>39</v>
      </c>
      <c r="B22" s="1" t="s">
        <v>35</v>
      </c>
      <c r="C22" s="1" t="s">
        <v>40</v>
      </c>
      <c r="I22" s="1">
        <v>10</v>
      </c>
      <c r="J22" s="1"/>
      <c r="K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"/>
  <sheetViews>
    <sheetView topLeftCell="D10" workbookViewId="0">
      <selection activeCell="N22" sqref="N22:R28"/>
    </sheetView>
  </sheetViews>
  <sheetFormatPr defaultRowHeight="13.5"/>
  <cols>
    <col min="5" max="5" width="10.125" bestFit="1" customWidth="1"/>
    <col min="8" max="8" width="11" bestFit="1" customWidth="1"/>
    <col min="14" max="14" width="11" bestFit="1" customWidth="1"/>
  </cols>
  <sheetData>
    <row r="2" spans="1:10" s="13" customFormat="1">
      <c r="A2" s="13" t="s">
        <v>118</v>
      </c>
    </row>
    <row r="4" spans="1:10">
      <c r="B4" s="1" t="s">
        <v>41</v>
      </c>
      <c r="C4" s="1" t="s">
        <v>49</v>
      </c>
      <c r="E4" s="1" t="s">
        <v>11</v>
      </c>
      <c r="F4" s="1" t="s">
        <v>49</v>
      </c>
      <c r="H4" s="1" t="s">
        <v>14</v>
      </c>
      <c r="I4" s="1" t="s">
        <v>49</v>
      </c>
    </row>
    <row r="5" spans="1:10">
      <c r="B5" s="1" t="s">
        <v>120</v>
      </c>
      <c r="C5" s="1">
        <v>1</v>
      </c>
      <c r="E5" s="1" t="s">
        <v>66</v>
      </c>
      <c r="F5" s="1">
        <v>5</v>
      </c>
      <c r="H5" s="1" t="s">
        <v>71</v>
      </c>
      <c r="I5" s="1" t="s">
        <v>79</v>
      </c>
    </row>
    <row r="6" spans="1:10">
      <c r="B6" s="1" t="s">
        <v>8</v>
      </c>
      <c r="C6" s="1">
        <v>1</v>
      </c>
      <c r="E6" s="1" t="s">
        <v>67</v>
      </c>
      <c r="F6" s="1">
        <v>4</v>
      </c>
      <c r="H6" s="1" t="s">
        <v>72</v>
      </c>
      <c r="I6" s="1" t="s">
        <v>80</v>
      </c>
    </row>
    <row r="7" spans="1:10">
      <c r="B7" s="1" t="s">
        <v>9</v>
      </c>
      <c r="C7" s="1">
        <v>3</v>
      </c>
      <c r="E7" s="1" t="s">
        <v>68</v>
      </c>
      <c r="F7" s="1">
        <v>3</v>
      </c>
      <c r="H7" s="1" t="s">
        <v>77</v>
      </c>
      <c r="I7" s="1" t="s">
        <v>80</v>
      </c>
    </row>
    <row r="8" spans="1:10">
      <c r="B8" s="1" t="s">
        <v>10</v>
      </c>
      <c r="C8" s="1">
        <v>4</v>
      </c>
      <c r="E8" s="1" t="s">
        <v>69</v>
      </c>
      <c r="F8" s="1">
        <v>3</v>
      </c>
      <c r="H8" s="1" t="s">
        <v>73</v>
      </c>
      <c r="I8" s="1">
        <v>1</v>
      </c>
    </row>
    <row r="9" spans="1:10">
      <c r="B9" s="1" t="s">
        <v>11</v>
      </c>
      <c r="C9" s="1">
        <v>20</v>
      </c>
      <c r="E9" s="1" t="s">
        <v>70</v>
      </c>
      <c r="F9" s="1">
        <v>2</v>
      </c>
      <c r="H9" s="1" t="s">
        <v>74</v>
      </c>
      <c r="I9" s="1">
        <v>1</v>
      </c>
    </row>
    <row r="10" spans="1:10">
      <c r="B10" s="1" t="s">
        <v>12</v>
      </c>
      <c r="C10" s="1">
        <v>2</v>
      </c>
      <c r="E10" s="3" t="s">
        <v>53</v>
      </c>
      <c r="F10" s="1">
        <f>SUM(F5:F9)</f>
        <v>17</v>
      </c>
      <c r="H10" s="1" t="s">
        <v>75</v>
      </c>
      <c r="I10" s="1">
        <v>1</v>
      </c>
    </row>
    <row r="11" spans="1:10">
      <c r="B11" s="1" t="s">
        <v>13</v>
      </c>
      <c r="C11" s="1">
        <v>8</v>
      </c>
      <c r="E11" s="3" t="s">
        <v>78</v>
      </c>
      <c r="F11" s="3">
        <v>3</v>
      </c>
      <c r="H11" s="1" t="s">
        <v>76</v>
      </c>
      <c r="I11" s="1">
        <v>1</v>
      </c>
    </row>
    <row r="12" spans="1:10">
      <c r="B12" s="1" t="s">
        <v>14</v>
      </c>
      <c r="C12" s="1">
        <v>12</v>
      </c>
    </row>
    <row r="13" spans="1:10">
      <c r="B13" s="3" t="s">
        <v>53</v>
      </c>
      <c r="C13" s="1">
        <f ca="1">SUM(C5:C14)</f>
        <v>100</v>
      </c>
    </row>
    <row r="14" spans="1:10">
      <c r="B14" s="1" t="s">
        <v>78</v>
      </c>
      <c r="C14" s="1">
        <v>49</v>
      </c>
    </row>
    <row r="15" spans="1:10">
      <c r="I15" s="2"/>
      <c r="J15" s="2"/>
    </row>
    <row r="16" spans="1:10">
      <c r="B16" t="s">
        <v>152</v>
      </c>
    </row>
    <row r="18" spans="1:18" s="13" customFormat="1">
      <c r="A18" s="13" t="s">
        <v>119</v>
      </c>
    </row>
    <row r="19" spans="1:18" s="20" customFormat="1"/>
    <row r="20" spans="1:18">
      <c r="B20" s="23" t="s">
        <v>150</v>
      </c>
      <c r="C20" s="17" t="s">
        <v>151</v>
      </c>
      <c r="D20" s="17"/>
      <c r="E20" s="17"/>
      <c r="F20" s="17"/>
    </row>
    <row r="21" spans="1:18">
      <c r="B21" s="22"/>
      <c r="C21" s="1" t="s">
        <v>121</v>
      </c>
      <c r="D21" s="1" t="s">
        <v>122</v>
      </c>
      <c r="E21" s="1" t="s">
        <v>123</v>
      </c>
      <c r="F21" s="1" t="s">
        <v>124</v>
      </c>
      <c r="H21" s="1"/>
      <c r="I21" s="1" t="s">
        <v>121</v>
      </c>
      <c r="J21" s="1" t="s">
        <v>122</v>
      </c>
      <c r="K21" s="1" t="s">
        <v>123</v>
      </c>
      <c r="L21" s="1" t="s">
        <v>124</v>
      </c>
      <c r="N21" s="1" t="s">
        <v>14</v>
      </c>
      <c r="O21" s="1" t="s">
        <v>121</v>
      </c>
      <c r="P21" s="1" t="s">
        <v>122</v>
      </c>
      <c r="Q21" s="1" t="s">
        <v>123</v>
      </c>
      <c r="R21" s="1" t="s">
        <v>124</v>
      </c>
    </row>
    <row r="22" spans="1:18">
      <c r="B22" s="1" t="s">
        <v>120</v>
      </c>
      <c r="C22" s="19" t="s">
        <v>132</v>
      </c>
      <c r="D22" s="19" t="s">
        <v>127</v>
      </c>
      <c r="E22" s="19" t="s">
        <v>128</v>
      </c>
      <c r="F22" s="1"/>
      <c r="H22" s="1" t="s">
        <v>66</v>
      </c>
      <c r="I22" s="1"/>
      <c r="J22" s="1"/>
      <c r="K22" s="1"/>
      <c r="L22" s="1"/>
      <c r="N22" s="1" t="s">
        <v>71</v>
      </c>
      <c r="O22" s="1"/>
      <c r="P22" s="1"/>
      <c r="Q22" s="1"/>
      <c r="R22" s="1"/>
    </row>
    <row r="23" spans="1:18">
      <c r="B23" s="1" t="s">
        <v>8</v>
      </c>
      <c r="C23" s="19" t="s">
        <v>129</v>
      </c>
      <c r="D23" s="1"/>
      <c r="E23" s="1"/>
      <c r="F23" s="1"/>
      <c r="H23" s="1" t="s">
        <v>67</v>
      </c>
      <c r="I23" s="1"/>
      <c r="J23" s="1"/>
      <c r="K23" s="1"/>
      <c r="L23" s="1"/>
      <c r="N23" s="1" t="s">
        <v>72</v>
      </c>
      <c r="O23" s="1"/>
      <c r="P23" s="1"/>
      <c r="Q23" s="1"/>
      <c r="R23" s="1"/>
    </row>
    <row r="24" spans="1:18">
      <c r="B24" s="1" t="s">
        <v>9</v>
      </c>
      <c r="C24" s="19" t="s">
        <v>125</v>
      </c>
      <c r="D24" s="19" t="s">
        <v>131</v>
      </c>
      <c r="E24" s="19" t="s">
        <v>133</v>
      </c>
      <c r="F24" s="19" t="s">
        <v>126</v>
      </c>
      <c r="H24" s="1" t="s">
        <v>68</v>
      </c>
      <c r="I24" s="1"/>
      <c r="J24" s="1"/>
      <c r="K24" s="1"/>
      <c r="L24" s="1"/>
      <c r="N24" s="1" t="s">
        <v>77</v>
      </c>
      <c r="O24" s="1"/>
      <c r="P24" s="1"/>
      <c r="Q24" s="1"/>
      <c r="R24" s="1"/>
    </row>
    <row r="25" spans="1:18">
      <c r="B25" s="1" t="s">
        <v>10</v>
      </c>
      <c r="C25" s="19" t="s">
        <v>130</v>
      </c>
      <c r="D25" s="19" t="s">
        <v>134</v>
      </c>
      <c r="E25" s="19" t="s">
        <v>137</v>
      </c>
      <c r="F25" s="19" t="s">
        <v>138</v>
      </c>
      <c r="H25" s="1" t="s">
        <v>69</v>
      </c>
      <c r="I25" s="1"/>
      <c r="J25" s="1"/>
      <c r="K25" s="1"/>
      <c r="L25" s="1"/>
      <c r="N25" s="1" t="s">
        <v>73</v>
      </c>
      <c r="O25" s="1"/>
      <c r="P25" s="1"/>
      <c r="Q25" s="1"/>
      <c r="R25" s="1"/>
    </row>
    <row r="26" spans="1:18">
      <c r="B26" s="1" t="s">
        <v>11</v>
      </c>
      <c r="C26" s="21" t="s">
        <v>139</v>
      </c>
      <c r="D26" s="21" t="s">
        <v>140</v>
      </c>
      <c r="E26" s="21" t="s">
        <v>141</v>
      </c>
      <c r="F26" s="21" t="s">
        <v>142</v>
      </c>
      <c r="H26" s="1" t="s">
        <v>70</v>
      </c>
      <c r="I26" s="1"/>
      <c r="J26" s="1"/>
      <c r="K26" s="1"/>
      <c r="L26" s="1"/>
      <c r="N26" s="1" t="s">
        <v>74</v>
      </c>
      <c r="O26" s="1"/>
      <c r="P26" s="1"/>
      <c r="Q26" s="1"/>
      <c r="R26" s="1"/>
    </row>
    <row r="27" spans="1:18">
      <c r="B27" s="1" t="s">
        <v>12</v>
      </c>
      <c r="C27" s="19" t="s">
        <v>143</v>
      </c>
      <c r="D27" s="19" t="s">
        <v>144</v>
      </c>
      <c r="E27" s="19" t="s">
        <v>145</v>
      </c>
      <c r="F27" s="19" t="s">
        <v>146</v>
      </c>
      <c r="H27" s="18"/>
      <c r="N27" s="1" t="s">
        <v>75</v>
      </c>
      <c r="O27" s="1"/>
      <c r="P27" s="1"/>
      <c r="Q27" s="1"/>
      <c r="R27" s="1"/>
    </row>
    <row r="28" spans="1:18">
      <c r="B28" s="1" t="s">
        <v>13</v>
      </c>
      <c r="C28" s="19" t="s">
        <v>147</v>
      </c>
      <c r="D28" s="19" t="s">
        <v>147</v>
      </c>
      <c r="E28" s="19" t="s">
        <v>147</v>
      </c>
      <c r="F28" s="19" t="s">
        <v>147</v>
      </c>
      <c r="H28" s="18"/>
      <c r="N28" s="1" t="s">
        <v>76</v>
      </c>
      <c r="O28" s="1"/>
      <c r="P28" s="1"/>
      <c r="Q28" s="1"/>
      <c r="R28" s="1"/>
    </row>
    <row r="29" spans="1:18">
      <c r="B29" s="1" t="s">
        <v>14</v>
      </c>
      <c r="C29" s="21" t="s">
        <v>143</v>
      </c>
      <c r="D29" s="21" t="s">
        <v>148</v>
      </c>
      <c r="E29" s="21" t="s">
        <v>153</v>
      </c>
      <c r="F29" s="21" t="s">
        <v>154</v>
      </c>
    </row>
    <row r="30" spans="1:18">
      <c r="B30" s="18"/>
      <c r="C30" s="18"/>
      <c r="D30" s="18"/>
      <c r="E30" s="18"/>
      <c r="F30" s="18"/>
    </row>
    <row r="31" spans="1:18">
      <c r="B31" s="18" t="s">
        <v>149</v>
      </c>
      <c r="C31" s="18"/>
      <c r="D31" s="18"/>
      <c r="E31" s="18"/>
      <c r="F31" s="18"/>
    </row>
  </sheetData>
  <mergeCells count="2">
    <mergeCell ref="C20:F20"/>
    <mergeCell ref="B20:B2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B13" sqref="B13"/>
    </sheetView>
  </sheetViews>
  <sheetFormatPr defaultRowHeight="13.5"/>
  <sheetData>
    <row r="1" spans="1:9">
      <c r="C1" s="17" t="s">
        <v>57</v>
      </c>
      <c r="D1" s="17"/>
      <c r="E1" s="17"/>
      <c r="F1" s="17"/>
    </row>
    <row r="2" spans="1:9">
      <c r="A2" s="1" t="s">
        <v>15</v>
      </c>
      <c r="B2" s="1" t="s">
        <v>16</v>
      </c>
      <c r="C2" s="1" t="s">
        <v>17</v>
      </c>
      <c r="D2" s="1" t="s">
        <v>18</v>
      </c>
      <c r="E2" s="1" t="s">
        <v>28</v>
      </c>
      <c r="F2" s="1" t="s">
        <v>19</v>
      </c>
      <c r="G2" s="1" t="s">
        <v>20</v>
      </c>
      <c r="H2" s="1" t="s">
        <v>34</v>
      </c>
      <c r="I2" s="1" t="s">
        <v>39</v>
      </c>
    </row>
    <row r="3" spans="1:9">
      <c r="A3" s="4">
        <v>0.1</v>
      </c>
      <c r="B3" s="15" t="s">
        <v>56</v>
      </c>
      <c r="C3" s="5"/>
      <c r="D3" s="5"/>
      <c r="E3" s="6"/>
      <c r="F3" s="6"/>
      <c r="G3" s="7">
        <v>1</v>
      </c>
      <c r="H3" s="8">
        <v>3</v>
      </c>
      <c r="I3" s="8"/>
    </row>
    <row r="4" spans="1:9">
      <c r="A4" s="4">
        <v>0</v>
      </c>
      <c r="B4" s="16"/>
      <c r="C4" s="5"/>
      <c r="D4" s="5"/>
      <c r="E4" s="6"/>
      <c r="F4" s="6"/>
      <c r="G4" s="7">
        <v>1</v>
      </c>
      <c r="H4" s="8">
        <v>4</v>
      </c>
      <c r="I4" s="5"/>
    </row>
    <row r="5" spans="1:9">
      <c r="A5" s="4">
        <v>0.03</v>
      </c>
      <c r="B5" s="16"/>
      <c r="C5" s="5"/>
      <c r="D5" s="5"/>
      <c r="E5" s="6"/>
      <c r="F5" s="6"/>
      <c r="G5" s="7">
        <v>4</v>
      </c>
      <c r="H5" s="8">
        <v>4</v>
      </c>
      <c r="I5" s="8"/>
    </row>
    <row r="6" spans="1:9">
      <c r="A6" s="9">
        <v>0.02</v>
      </c>
      <c r="B6" s="16"/>
      <c r="C6" s="5"/>
      <c r="D6" s="5"/>
      <c r="E6" s="6"/>
      <c r="F6" s="6"/>
      <c r="G6" s="7">
        <v>5</v>
      </c>
      <c r="H6" s="10">
        <v>4</v>
      </c>
      <c r="I6" s="8"/>
    </row>
    <row r="7" spans="1:9">
      <c r="A7" s="9">
        <v>0.39</v>
      </c>
      <c r="B7" s="16"/>
      <c r="C7" s="8">
        <v>100</v>
      </c>
      <c r="D7" s="10">
        <v>100</v>
      </c>
      <c r="E7" s="7">
        <v>100</v>
      </c>
      <c r="F7" s="7">
        <v>100</v>
      </c>
      <c r="G7" s="7">
        <v>5</v>
      </c>
      <c r="H7" s="10">
        <v>4</v>
      </c>
      <c r="I7" s="8"/>
    </row>
    <row r="8" spans="1:9">
      <c r="A8" s="9">
        <v>0.01</v>
      </c>
      <c r="B8" s="16"/>
      <c r="C8" s="5"/>
      <c r="D8" s="5"/>
      <c r="E8" s="6"/>
      <c r="F8" s="6"/>
      <c r="G8" s="7">
        <v>4</v>
      </c>
      <c r="H8" s="10">
        <v>4</v>
      </c>
      <c r="I8" s="8"/>
    </row>
    <row r="9" spans="1:9">
      <c r="A9" s="9">
        <v>0.39</v>
      </c>
      <c r="B9" s="16"/>
      <c r="C9" s="5"/>
      <c r="D9" s="5"/>
      <c r="E9" s="6"/>
      <c r="F9" s="6"/>
      <c r="G9" s="7">
        <v>0</v>
      </c>
      <c r="H9" s="10">
        <v>4</v>
      </c>
      <c r="I9" s="8"/>
    </row>
    <row r="10" spans="1:9">
      <c r="A10" s="9">
        <v>0.06</v>
      </c>
      <c r="B10" s="16"/>
      <c r="C10" s="5"/>
      <c r="D10" s="5"/>
      <c r="E10" s="6"/>
      <c r="F10" s="6"/>
      <c r="G10" s="7">
        <v>5</v>
      </c>
      <c r="H10" s="10">
        <v>4</v>
      </c>
      <c r="I10" s="8"/>
    </row>
    <row r="11" spans="1:9">
      <c r="A11" s="10">
        <f>SUM(A3:A10)</f>
        <v>1</v>
      </c>
      <c r="B11" s="8"/>
      <c r="C11" s="5"/>
      <c r="D11" s="5"/>
      <c r="E11" s="6"/>
      <c r="F11" s="6"/>
      <c r="G11" s="7">
        <f>SUM(G3:G10)</f>
        <v>25</v>
      </c>
      <c r="H11" s="5"/>
      <c r="I11" s="8"/>
    </row>
    <row r="13" spans="1:9">
      <c r="B13" t="s">
        <v>54</v>
      </c>
    </row>
    <row r="14" spans="1:9">
      <c r="B14" t="s">
        <v>55</v>
      </c>
    </row>
  </sheetData>
  <mergeCells count="2">
    <mergeCell ref="B3:B10"/>
    <mergeCell ref="C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游戏周期</vt:lpstr>
      <vt:lpstr>Sheet1</vt:lpstr>
      <vt:lpstr>概述</vt:lpstr>
      <vt:lpstr>建筑数量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2015-03-13T11:26:29Z</dcterms:modified>
</cp:coreProperties>
</file>