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头马会议经理文件包\tmma_project\templates\"/>
    </mc:Choice>
  </mc:AlternateContent>
  <xr:revisionPtr revIDLastSave="0" documentId="13_ncr:1_{EFE9B908-10D6-424C-8B61-02EEB7C6252F}" xr6:coauthVersionLast="47" xr6:coauthVersionMax="47" xr10:uidLastSave="{00000000-0000-0000-0000-000000000000}"/>
  <bookViews>
    <workbookView xWindow="828" yWindow="-108" windowWidth="22320" windowHeight="13176" tabRatio="871" xr2:uid="{00000000-000D-0000-FFFF-FFFF00000000}"/>
  </bookViews>
  <sheets>
    <sheet name="page1" sheetId="16" r:id="rId1"/>
    <sheet name="page2" sheetId="17" r:id="rId2"/>
    <sheet name="page1_block_position" sheetId="20" r:id="rId3"/>
    <sheet name="page2_block_position" sheetId="21" r:id="rId4"/>
    <sheet name="Sheet1" sheetId="19" r:id="rId5"/>
    <sheet name="时间官报告" sheetId="18" state="hidden" r:id="rId6"/>
  </sheets>
  <externalReferences>
    <externalReference r:id="rId7"/>
  </externalReferences>
  <definedNames>
    <definedName name="copy" localSheetId="0">#REF!</definedName>
    <definedName name="copy" localSheetId="1">#REF!</definedName>
    <definedName name="copy">#REF!</definedName>
    <definedName name="dfdsf" localSheetId="0">#REF!</definedName>
    <definedName name="dfdsf" localSheetId="1">#REF!</definedName>
    <definedName name="dfdsf">#REF!</definedName>
    <definedName name="_xlnm.Print_Area" localSheetId="0">page1!$A$1:$M$53</definedName>
    <definedName name="_xlnm.Print_Area" localSheetId="1">page2!$A$1:$K$37</definedName>
    <definedName name="对he_chun_qing《李广难封》的备稿演讲点评" localSheetId="0">表1:[1]会议议程!#REF!</definedName>
    <definedName name="对he_chun_qing《李广难封》的备稿演讲点评" localSheetId="1">#REF!</definedName>
    <definedName name="对he_chun_qing《李广难封》的备稿演讲点评">#REF!</definedName>
  </definedNames>
  <calcPr calcId="191029"/>
</workbook>
</file>

<file path=xl/calcChain.xml><?xml version="1.0" encoding="utf-8"?>
<calcChain xmlns="http://schemas.openxmlformats.org/spreadsheetml/2006/main">
  <c r="J40" i="16" l="1"/>
  <c r="J27" i="16"/>
  <c r="J47" i="16" l="1"/>
  <c r="J39" i="16"/>
  <c r="J49" i="16" l="1"/>
  <c r="H48" i="16" l="1"/>
  <c r="H42" i="16"/>
  <c r="H36" i="16"/>
  <c r="H26" i="16"/>
  <c r="H21" i="16"/>
  <c r="H15" i="16"/>
  <c r="I30" i="19" l="1"/>
  <c r="I29" i="19"/>
  <c r="I28" i="19"/>
  <c r="J13" i="16"/>
  <c r="J38" i="16"/>
  <c r="J22" i="16"/>
  <c r="J37" i="16"/>
  <c r="J16" i="16"/>
  <c r="J51" i="16"/>
  <c r="J52" i="16" s="1"/>
  <c r="J46" i="16"/>
  <c r="J45" i="16"/>
  <c r="J44" i="16"/>
  <c r="J43" i="16"/>
  <c r="B15" i="16"/>
  <c r="B21" i="16" s="1"/>
  <c r="B26" i="16" s="1"/>
  <c r="B34" i="16" s="1"/>
  <c r="B35" i="16" s="1"/>
  <c r="I31" i="19" l="1"/>
  <c r="B36" i="16"/>
  <c r="B42" i="16" s="1"/>
  <c r="B48" i="16" l="1"/>
</calcChain>
</file>

<file path=xl/sharedStrings.xml><?xml version="1.0" encoding="utf-8"?>
<sst xmlns="http://schemas.openxmlformats.org/spreadsheetml/2006/main" count="478" uniqueCount="298">
  <si>
    <t>本次会议经理：</t>
  </si>
  <si>
    <t>主题</t>
  </si>
  <si>
    <t>时长</t>
  </si>
  <si>
    <t>负责人</t>
  </si>
  <si>
    <t>禁忌话题</t>
  </si>
  <si>
    <t>签到，自由交流环节</t>
  </si>
  <si>
    <t>分钟</t>
  </si>
  <si>
    <t>所有人</t>
  </si>
  <si>
    <t>政治、宗教、性、种族、传销</t>
  </si>
  <si>
    <t>会议开始</t>
  </si>
  <si>
    <t>时间规则</t>
  </si>
  <si>
    <t>计时信号</t>
  </si>
  <si>
    <t>3分钟及以内发言</t>
  </si>
  <si>
    <t>3分钟以上发言</t>
  </si>
  <si>
    <t>主持人开场</t>
  </si>
  <si>
    <t>绿卡</t>
  </si>
  <si>
    <t>剩余1分钟</t>
  </si>
  <si>
    <t>剩余2分钟</t>
  </si>
  <si>
    <t>破冰师</t>
  </si>
  <si>
    <t>黄卡</t>
  </si>
  <si>
    <t>剩余30秒</t>
  </si>
  <si>
    <t>主持人中场串词</t>
  </si>
  <si>
    <t>红卡</t>
  </si>
  <si>
    <t>时间到</t>
  </si>
  <si>
    <t>主席介绍俱乐部+来宾欢迎</t>
  </si>
  <si>
    <t>开麦提醒/鼓掌或钟响</t>
  </si>
  <si>
    <t>超时15秒</t>
  </si>
  <si>
    <t>超时30秒</t>
  </si>
  <si>
    <t>会议支持者介绍</t>
  </si>
  <si>
    <t>主持人中场串词（中间全部需串词）</t>
  </si>
  <si>
    <t>主席</t>
  </si>
  <si>
    <t>时间官</t>
  </si>
  <si>
    <t>教育副主席</t>
  </si>
  <si>
    <t>哼哈师</t>
  </si>
  <si>
    <t>会员副主席</t>
  </si>
  <si>
    <t>李素倩</t>
  </si>
  <si>
    <t>公关副主席</t>
  </si>
  <si>
    <t>李娟</t>
  </si>
  <si>
    <t>总体点评师</t>
  </si>
  <si>
    <t>王一希</t>
  </si>
  <si>
    <t>备稿演讲环节</t>
  </si>
  <si>
    <t>财务官</t>
  </si>
  <si>
    <t>事务官</t>
  </si>
  <si>
    <t>国际演讲俱乐部介绍</t>
  </si>
  <si>
    <t>茶歇休息/大合照</t>
  </si>
  <si>
    <t>会议支持者报告</t>
  </si>
  <si>
    <t>头马教育体系11条提升路径-Pathways</t>
  </si>
  <si>
    <t>语法师</t>
  </si>
  <si>
    <t>会议尾声</t>
  </si>
  <si>
    <t>宾至如归</t>
  </si>
  <si>
    <t>颁奖环节</t>
  </si>
  <si>
    <t>会员成长</t>
  </si>
  <si>
    <t>Pathways是头马2018年最新上线的教育体系，共分为11条路径，分别培养5个方向的能力，每条路径有5个阶段，每个阶段包含若干必修和选修项目。</t>
  </si>
  <si>
    <t>DTM必备条件</t>
  </si>
  <si>
    <t>Pathways体系5个纬度</t>
  </si>
  <si>
    <t>Pathways体系5个层级</t>
  </si>
  <si>
    <t xml:space="preserve">    
</t>
  </si>
  <si>
    <t>Level1</t>
  </si>
  <si>
    <t>公众演讲 Public Speaking</t>
  </si>
  <si>
    <t>掌握基础 Mastering Fundamentals</t>
  </si>
  <si>
    <t>Level2</t>
  </si>
  <si>
    <t>人际沟通 Interpersonal Communication</t>
  </si>
  <si>
    <t>学习风格 Learning Your Styles</t>
  </si>
  <si>
    <t>Level3</t>
  </si>
  <si>
    <t>战略领导力 Strategic Leadership</t>
  </si>
  <si>
    <t>增长知识 Increasing Knowledge</t>
  </si>
  <si>
    <t>Level4</t>
  </si>
  <si>
    <t>管理 Management</t>
  </si>
  <si>
    <t xml:space="preserve"> 建立技能 Building Skills</t>
  </si>
  <si>
    <t>Level5</t>
  </si>
  <si>
    <t>自信 Confidence</t>
  </si>
  <si>
    <t>专业展示 Demonstrating Expertise</t>
  </si>
  <si>
    <t>（一）Pathways体系11条提升路径 11 Learning paths</t>
  </si>
  <si>
    <t xml:space="preserve">1）动态领导 Dynamic Leadership【简称:DL】-培养成策略型领导者。重点了解领导风格、以及化解和管理冲突所需的技能。 </t>
  </si>
  <si>
    <t>2）高效教练Effective Coaching【简称:EC】- 培养成为积极沟通者和领导者。重点在辅导促进他人发展及培养强大的公众演讲技能。</t>
  </si>
  <si>
    <t>3）创新规划 Innovative Planning【简称:IP】-培养成为公众演讲者和领导者。重点是撰写演讲稿以及在演讲中与听众建立密切的关系。</t>
  </si>
  <si>
    <t>4）领导力培养 Leadership Development【简称:LD】-培养成为有效沟通者和领导者。重点在于制订和实施计划以及学习时间管理的技巧。</t>
  </si>
  <si>
    <t>5）激励策略 Motivational Strategies【简称:MS】-培养成为高效沟通者。重点是学习与周围的人建立联系以及成功带领小型团队完成任务。</t>
  </si>
  <si>
    <t>6）战略关系 Strategic Relationship【简称:SR】-培养成为善于沟通的领导者；重点是了解多样性、与各类人建立联系及掌握公共关系策略。</t>
  </si>
  <si>
    <t>7）有说服力的影响 Persuasive Influence【简称:PI】-培养成为创新沟通者和领导者，重点在培养强大的人际沟通和公众演讲技能。</t>
  </si>
  <si>
    <t>8）精通演讲 Presentation Mastery【简称:PM】-培养成为卓越的公共演讲专家。重点在了解听众如何响应您并加强您与听众的共鸣。</t>
  </si>
  <si>
    <t>9）团队协作 Team Collaboration【简称:TC】-培养成为协作型领导。重点在于主动倾听、激励他人以及与团队协作。</t>
  </si>
  <si>
    <t>10）愿景沟通 Visionary Communication【简称:VC】-培养成为策略型沟通者和领导者。重点在于发展团队内的信息共享、和制订创新方案的技能。</t>
  </si>
  <si>
    <r>
      <rPr>
        <sz val="12"/>
        <color indexed="8"/>
        <rFont val="微软雅黑"/>
        <family val="2"/>
        <charset val="134"/>
      </rPr>
      <t>11）幽默路径 Engaging Humor【</t>
    </r>
    <r>
      <rPr>
        <sz val="12"/>
        <rFont val="微软雅黑"/>
        <family val="2"/>
        <charset val="134"/>
      </rPr>
      <t>简称:EH</t>
    </r>
    <r>
      <rPr>
        <sz val="12"/>
        <color indexed="8"/>
        <rFont val="微软雅黑"/>
        <family val="2"/>
        <charset val="134"/>
      </rPr>
      <t>】-培养成为幽默和迷人的公众演讲者。重点在于聚焦理解你的幽默感、及幽默感如何吸引听众。</t>
    </r>
  </si>
  <si>
    <t>（二）Pathways体系5个层级的项目目标</t>
  </si>
  <si>
    <t>如何加入我们</t>
  </si>
  <si>
    <r>
      <rPr>
        <sz val="14"/>
        <color indexed="8"/>
        <rFont val="微软雅黑"/>
        <family val="2"/>
        <charset val="134"/>
      </rPr>
      <t>【</t>
    </r>
    <r>
      <rPr>
        <b/>
        <sz val="14"/>
        <color indexed="8"/>
        <rFont val="微软雅黑"/>
        <family val="2"/>
        <charset val="134"/>
      </rPr>
      <t>入会标准</t>
    </r>
    <r>
      <rPr>
        <sz val="14"/>
        <color indexed="8"/>
        <rFont val="微软雅黑"/>
        <family val="2"/>
        <charset val="134"/>
      </rPr>
      <t>】</t>
    </r>
  </si>
  <si>
    <r>
      <rPr>
        <sz val="12"/>
        <color indexed="8"/>
        <rFont val="微软雅黑"/>
        <family val="2"/>
        <charset val="134"/>
      </rPr>
      <t>【</t>
    </r>
    <r>
      <rPr>
        <b/>
        <sz val="12"/>
        <color indexed="8"/>
        <rFont val="微软雅黑"/>
        <family val="2"/>
        <charset val="134"/>
      </rPr>
      <t>入会咨询</t>
    </r>
    <r>
      <rPr>
        <sz val="12"/>
        <color indexed="8"/>
        <rFont val="微软雅黑"/>
        <family val="2"/>
        <charset val="134"/>
      </rPr>
      <t>】</t>
    </r>
  </si>
  <si>
    <t>1）至少担任2次会议促进者（时间官、哼哈师、破冰师等）和1次接待官。</t>
  </si>
  <si>
    <t>2）经过任意一位黄埔HR会员推荐。</t>
  </si>
  <si>
    <t>微信咨询请扫描右方二维码</t>
  </si>
  <si>
    <t>3）填写并提交入会申请表。</t>
  </si>
  <si>
    <t>4）三分钟入会演讲。</t>
  </si>
  <si>
    <t>5）接受官员团队面试。</t>
  </si>
  <si>
    <t>姓名</t>
  </si>
  <si>
    <t>计划时间</t>
  </si>
  <si>
    <t>实际用时</t>
  </si>
  <si>
    <t>会议促进者介绍</t>
  </si>
  <si>
    <t>SAA</t>
  </si>
  <si>
    <t>主持人介绍及中场串词</t>
  </si>
  <si>
    <t>主持人开场白</t>
  </si>
  <si>
    <t>合计用时</t>
  </si>
  <si>
    <t>即兴演讲环节</t>
  </si>
  <si>
    <t>即兴开始</t>
  </si>
  <si>
    <t>即兴进行</t>
  </si>
  <si>
    <t>即兴主持人</t>
  </si>
  <si>
    <t>即兴演讲者5</t>
  </si>
  <si>
    <t>即兴演讲者1</t>
  </si>
  <si>
    <t>即兴演讲者6</t>
  </si>
  <si>
    <t>即兴演讲者2</t>
  </si>
  <si>
    <t>即兴演讲者7</t>
  </si>
  <si>
    <t>即兴演讲者3</t>
  </si>
  <si>
    <t>即兴点评师</t>
  </si>
  <si>
    <t>即兴演讲者4</t>
  </si>
  <si>
    <t>备稿开始</t>
  </si>
  <si>
    <t>主持人串场</t>
  </si>
  <si>
    <t>项目4介绍</t>
  </si>
  <si>
    <t>项目1介绍</t>
  </si>
  <si>
    <t>备稿演讲4</t>
  </si>
  <si>
    <t>备稿演讲1</t>
  </si>
  <si>
    <t>项目5介绍</t>
  </si>
  <si>
    <t>项目2介绍</t>
  </si>
  <si>
    <t>备稿演讲5</t>
  </si>
  <si>
    <t>备稿演讲2</t>
  </si>
  <si>
    <t>项目6介绍</t>
  </si>
  <si>
    <t>项目3介绍</t>
  </si>
  <si>
    <t>备稿演讲6</t>
  </si>
  <si>
    <t>备稿演讲3</t>
  </si>
  <si>
    <t>会议促进者报告</t>
  </si>
  <si>
    <t>备稿点评</t>
  </si>
  <si>
    <t>计划用时</t>
  </si>
  <si>
    <t>分仲</t>
  </si>
  <si>
    <t>备稿点评师1</t>
  </si>
  <si>
    <t>备稿点评师2</t>
  </si>
  <si>
    <t>备稿点评师3</t>
  </si>
  <si>
    <t>备稿点评师4</t>
  </si>
  <si>
    <t>投环节票、颁奖</t>
  </si>
  <si>
    <t>备稿点评师5</t>
  </si>
  <si>
    <t>备稿点评师6</t>
  </si>
  <si>
    <t>工作坊</t>
  </si>
  <si>
    <t>时间官报告（参考）</t>
  </si>
  <si>
    <t>1、今天的会议有没有准时开始，准时结束？</t>
  </si>
  <si>
    <t>2、有没有哪些会员或宾客严重超出了时间控制？</t>
  </si>
  <si>
    <t>3、有没有哪些会员或宾客刚刚用时“分毫不差”？</t>
  </si>
  <si>
    <t>4、我觉得这些做法很不错，值得下任计时员参考。</t>
  </si>
  <si>
    <t>5、我觉得这些做法有待改善，下任计时员应该注意。</t>
  </si>
  <si>
    <t>6、我担任时间官的感受。</t>
  </si>
  <si>
    <t>备稿演讲环节</t>
    <phoneticPr fontId="38" type="noConversion"/>
  </si>
  <si>
    <t>主持人中场串词</t>
    <phoneticPr fontId="38" type="noConversion"/>
  </si>
  <si>
    <t>即兴演讲主持人介绍及中场串词</t>
    <phoneticPr fontId="38" type="noConversion"/>
  </si>
  <si>
    <t>即兴演讲点评</t>
    <phoneticPr fontId="38" type="noConversion"/>
  </si>
  <si>
    <t>路盈鑫</t>
    <phoneticPr fontId="38" type="noConversion"/>
  </si>
  <si>
    <t>备稿点评环节</t>
    <phoneticPr fontId="38" type="noConversion"/>
  </si>
  <si>
    <t>秘书</t>
    <phoneticPr fontId="38" type="noConversion"/>
  </si>
  <si>
    <t>李雨励</t>
    <phoneticPr fontId="38" type="noConversion"/>
  </si>
  <si>
    <t>徐英</t>
    <phoneticPr fontId="38" type="noConversion"/>
  </si>
  <si>
    <t>黄埔HR精英国际演讲俱乐部介绍</t>
    <phoneticPr fontId="38" type="noConversion"/>
  </si>
  <si>
    <t>黄埔HR精英国际演讲俱乐部是广州黄埔区第一家面向以HR为主题的Toastmasters国际演讲俱乐部，是一个旨在帮助在职HR或想要学习HR知识的企业管理者等在职人士通过实践方式提升职场必备领导力、沟通力、HR相关专业能力的学习型非营利性组织，让每位会员都能在这里抱团成长，实现无限可能！</t>
    <phoneticPr fontId="38" type="noConversion"/>
  </si>
  <si>
    <t>Toastmasters International(TI/国际演讲会)是一个非盈利的教育组织, 通过各地俱 乐部活动，帮助有志人士学习说话、聆听、思考的方式，致力于提高会员的演讲技巧、沟通技巧以及领导力，核心价值观为诚信、精益求精、服务会员、尊重个人。它成立于1924年，总部位于美国加州。目前，该组织在全球范围内已遍布143个国家，拥有16600余个演讲俱乐部，俱乐部会员数量超过35万余人。</t>
    <phoneticPr fontId="38" type="noConversion"/>
  </si>
  <si>
    <t>火火</t>
    <phoneticPr fontId="38" type="noConversion"/>
  </si>
  <si>
    <t>王一希</t>
    <phoneticPr fontId="38" type="noConversion"/>
  </si>
  <si>
    <t>一希</t>
    <phoneticPr fontId="38" type="noConversion"/>
  </si>
  <si>
    <t>春子</t>
    <phoneticPr fontId="38" type="noConversion"/>
  </si>
  <si>
    <t>愫然</t>
    <phoneticPr fontId="38" type="noConversion"/>
  </si>
  <si>
    <t>娟姐</t>
    <phoneticPr fontId="38" type="noConversion"/>
  </si>
  <si>
    <t>文清</t>
    <phoneticPr fontId="38" type="noConversion"/>
  </si>
  <si>
    <t>栩曼</t>
    <phoneticPr fontId="38" type="noConversion"/>
  </si>
  <si>
    <t>Tokio</t>
    <phoneticPr fontId="38" type="noConversion"/>
  </si>
  <si>
    <t>Kuma</t>
    <phoneticPr fontId="38" type="noConversion"/>
  </si>
  <si>
    <t>Cara</t>
    <phoneticPr fontId="38" type="noConversion"/>
  </si>
  <si>
    <t>Niki</t>
    <phoneticPr fontId="38" type="noConversion"/>
  </si>
  <si>
    <t>Rainnie</t>
    <phoneticPr fontId="38" type="noConversion"/>
  </si>
  <si>
    <t>海亚</t>
    <phoneticPr fontId="38" type="noConversion"/>
  </si>
  <si>
    <t>Rose</t>
    <phoneticPr fontId="38" type="noConversion"/>
  </si>
  <si>
    <t>Lisa</t>
    <phoneticPr fontId="38" type="noConversion"/>
  </si>
  <si>
    <t>雪丹</t>
    <phoneticPr fontId="38" type="noConversion"/>
  </si>
  <si>
    <t>朱真勇</t>
    <phoneticPr fontId="38" type="noConversion"/>
  </si>
  <si>
    <t>Lin</t>
    <phoneticPr fontId="38" type="noConversion"/>
  </si>
  <si>
    <t>一方君</t>
    <phoneticPr fontId="38" type="noConversion"/>
  </si>
  <si>
    <t>Angel黎</t>
    <phoneticPr fontId="38" type="noConversion"/>
  </si>
  <si>
    <t>参加</t>
    <phoneticPr fontId="38" type="noConversion"/>
  </si>
  <si>
    <t>会议经理</t>
    <phoneticPr fontId="38" type="noConversion"/>
  </si>
  <si>
    <t>宾客</t>
    <phoneticPr fontId="38" type="noConversion"/>
  </si>
  <si>
    <t>何彦</t>
    <phoneticPr fontId="38" type="noConversion"/>
  </si>
  <si>
    <t>哼哈师</t>
    <phoneticPr fontId="38" type="noConversion"/>
  </si>
  <si>
    <t>接待官</t>
    <phoneticPr fontId="38" type="noConversion"/>
  </si>
  <si>
    <t>时间官</t>
    <phoneticPr fontId="38" type="noConversion"/>
  </si>
  <si>
    <t>备稿</t>
    <phoneticPr fontId="38" type="noConversion"/>
  </si>
  <si>
    <t>备稿、语法师</t>
    <phoneticPr fontId="38" type="noConversion"/>
  </si>
  <si>
    <t>朱炜健</t>
    <phoneticPr fontId="38" type="noConversion"/>
  </si>
  <si>
    <t>不参加</t>
    <phoneticPr fontId="38" type="noConversion"/>
  </si>
  <si>
    <t>骨折休养</t>
    <phoneticPr fontId="38" type="noConversion"/>
  </si>
  <si>
    <t>送小孩上课，下周可以</t>
    <phoneticPr fontId="38" type="noConversion"/>
  </si>
  <si>
    <t>一生三世，遇见头马</t>
    <phoneticPr fontId="38" type="noConversion"/>
  </si>
  <si>
    <t>不确定</t>
    <phoneticPr fontId="38" type="noConversion"/>
  </si>
  <si>
    <t>可能要带孩子外出</t>
    <phoneticPr fontId="38" type="noConversion"/>
  </si>
  <si>
    <t>大小周上班</t>
    <phoneticPr fontId="38" type="noConversion"/>
  </si>
  <si>
    <t>Edith素倩</t>
    <phoneticPr fontId="38" type="noConversion"/>
  </si>
  <si>
    <t>上班</t>
    <phoneticPr fontId="38" type="noConversion"/>
  </si>
  <si>
    <t>生病内伤休养一个月</t>
    <phoneticPr fontId="38" type="noConversion"/>
  </si>
  <si>
    <t>去花都户外拓展</t>
    <phoneticPr fontId="38" type="noConversion"/>
  </si>
  <si>
    <t>下周有领导来比较忙</t>
    <phoneticPr fontId="38" type="noConversion"/>
  </si>
  <si>
    <t>已经有约</t>
    <phoneticPr fontId="38" type="noConversion"/>
  </si>
  <si>
    <t>亲戚家吃饭</t>
    <phoneticPr fontId="38" type="noConversion"/>
  </si>
  <si>
    <t>没回复</t>
    <phoneticPr fontId="38" type="noConversion"/>
  </si>
  <si>
    <t>忙</t>
    <phoneticPr fontId="38" type="noConversion"/>
  </si>
  <si>
    <t>合计</t>
    <phoneticPr fontId="38" type="noConversion"/>
  </si>
  <si>
    <t>可backup角色</t>
    <phoneticPr fontId="38" type="noConversion"/>
  </si>
  <si>
    <t>周五琶洲，没时间准备</t>
    <phoneticPr fontId="38" type="noConversion"/>
  </si>
  <si>
    <t>近期不参加</t>
    <phoneticPr fontId="38" type="noConversion"/>
  </si>
  <si>
    <t>从路盲到女司机的逆袭之路</t>
    <phoneticPr fontId="38" type="noConversion"/>
  </si>
  <si>
    <t>小耳</t>
    <phoneticPr fontId="38" type="noConversion"/>
  </si>
  <si>
    <t>抓住你的小星星</t>
    <phoneticPr fontId="38" type="noConversion"/>
  </si>
  <si>
    <t>点评师介绍L1P1项目要求</t>
    <phoneticPr fontId="38" type="noConversion"/>
  </si>
  <si>
    <t>会议最佳表现者投票</t>
    <phoneticPr fontId="38" type="noConversion"/>
  </si>
  <si>
    <t>全员</t>
    <phoneticPr fontId="38" type="noConversion"/>
  </si>
  <si>
    <t xml:space="preserve">2023.07-2023.12 官员团队联系方式  </t>
    <phoneticPr fontId="38" type="noConversion"/>
  </si>
  <si>
    <t>高陈璐（宾客）</t>
    <phoneticPr fontId="38" type="noConversion"/>
  </si>
  <si>
    <t>陈春英</t>
    <phoneticPr fontId="38" type="noConversion"/>
  </si>
  <si>
    <t>感谢您的关注和支持，如对活动有任何疑问，请咨询会员副主席陈春英。</t>
    <phoneticPr fontId="38" type="noConversion"/>
  </si>
  <si>
    <t>新会员入会仪式</t>
    <phoneticPr fontId="38" type="noConversion"/>
  </si>
  <si>
    <t>点评师介绍L1P2项目要求</t>
    <phoneticPr fontId="38" type="noConversion"/>
  </si>
  <si>
    <t>地址：黄埔区企业加速器B2栋 4层</t>
    <phoneticPr fontId="38" type="noConversion"/>
  </si>
  <si>
    <t>春子</t>
    <phoneticPr fontId="38" type="noConversion"/>
  </si>
  <si>
    <t>Spark</t>
    <phoneticPr fontId="38" type="noConversion"/>
  </si>
  <si>
    <t>点评师介绍L1P4项目要求</t>
    <phoneticPr fontId="38" type="noConversion"/>
  </si>
  <si>
    <t>罗琳 Lin</t>
    <phoneticPr fontId="38" type="noConversion"/>
  </si>
  <si>
    <t>主持人中场串词（中间全部需串词）</t>
    <phoneticPr fontId="38" type="noConversion"/>
  </si>
  <si>
    <t>备稿1：L1P1《如何活出自我精彩 》</t>
    <phoneticPr fontId="38" type="noConversion"/>
  </si>
  <si>
    <t>点评备稿1《如何活出自我精彩》</t>
    <phoneticPr fontId="38" type="noConversion"/>
  </si>
  <si>
    <t>点评备稿2《迎接Ai，你准备好了吗？》</t>
    <phoneticPr fontId="38" type="noConversion"/>
  </si>
  <si>
    <t>备稿3：L1P4《我的情绪为何总被他人左右?》</t>
    <phoneticPr fontId="38" type="noConversion"/>
  </si>
  <si>
    <t>点评备稿3《我的情绪为何总被他人左右?》</t>
    <phoneticPr fontId="38" type="noConversion"/>
  </si>
  <si>
    <t>即兴演讲（建议7位演讲者，每位演讲者用时2分钟）</t>
    <phoneticPr fontId="38" type="noConversion"/>
  </si>
  <si>
    <t>即兴演讲环节（主题：旅行）</t>
    <phoneticPr fontId="38" type="noConversion"/>
  </si>
  <si>
    <t>何彦</t>
    <phoneticPr fontId="38" type="noConversion"/>
  </si>
  <si>
    <t>Sandra(ALT)</t>
    <phoneticPr fontId="38" type="noConversion"/>
  </si>
  <si>
    <t>Beatrice(ALT)</t>
    <phoneticPr fontId="38" type="noConversion"/>
  </si>
  <si>
    <t>备稿2：L1P2 第二次《迎接Ai，你准备好了吗？》</t>
    <phoneticPr fontId="38" type="noConversion"/>
  </si>
  <si>
    <t>陈立雄（捷普聚思）</t>
    <phoneticPr fontId="38" type="noConversion"/>
  </si>
  <si>
    <t>龙志凤（捷普聚思）</t>
    <phoneticPr fontId="38" type="noConversion"/>
  </si>
  <si>
    <t>辛鹏娟</t>
    <phoneticPr fontId="38" type="noConversion"/>
  </si>
  <si>
    <t>辛鹏娟 Niki</t>
    <phoneticPr fontId="38" type="noConversion"/>
  </si>
  <si>
    <t>平仔（AACTP)</t>
    <phoneticPr fontId="38" type="noConversion"/>
  </si>
  <si>
    <t>工作坊介绍</t>
    <phoneticPr fontId="38" type="noConversion"/>
  </si>
  <si>
    <t>分钟</t>
    <phoneticPr fontId="38" type="noConversion"/>
  </si>
  <si>
    <t>黎丽珠 Angel</t>
    <phoneticPr fontId="38" type="noConversion"/>
  </si>
  <si>
    <t>语法师（今日之词：潜能）</t>
    <phoneticPr fontId="38" type="noConversion"/>
  </si>
  <si>
    <t>HUANGPU HR Elite Toastmasters Club</t>
    <phoneticPr fontId="38" type="noConversion"/>
  </si>
  <si>
    <t>【愿景】成就每一位HR！【使命】为HR提供开放、互助的成长环境，让每一位HR实现无限可能。【价值观】开放、精进、高效</t>
    <phoneticPr fontId="38" type="noConversion"/>
  </si>
  <si>
    <t>{会议经理%Spark 、Rainnie}</t>
    <phoneticPr fontId="38" type="noConversion"/>
  </si>
  <si>
    <t>{会议标题%黄埔HR精英国际演讲俱乐部第58期会议}</t>
    <phoneticPr fontId="38" type="noConversion"/>
  </si>
  <si>
    <t>时间：</t>
    <phoneticPr fontId="38" type="noConversion"/>
  </si>
  <si>
    <t>{start_time}</t>
    <phoneticPr fontId="38" type="noConversion"/>
  </si>
  <si>
    <t>{event_name}</t>
    <phoneticPr fontId="38" type="noConversion"/>
  </si>
  <si>
    <t>{duration}</t>
    <phoneticPr fontId="38" type="noConversion"/>
  </si>
  <si>
    <t>{host_name}</t>
    <phoneticPr fontId="38" type="noConversion"/>
  </si>
  <si>
    <t>{time}</t>
    <phoneticPr fontId="38" type="noConversion"/>
  </si>
  <si>
    <t>{notice}</t>
    <phoneticPr fontId="38" type="noConversion"/>
  </si>
  <si>
    <t>{会议主题%旅行}</t>
    <phoneticPr fontId="38" type="noConversion"/>
  </si>
  <si>
    <t>联系下期会议经理：</t>
    <phoneticPr fontId="38" type="noConversion"/>
  </si>
  <si>
    <t>{下一期会议经理%Angle}</t>
    <phoneticPr fontId="38" type="noConversion"/>
  </si>
  <si>
    <t>下次会议时间：</t>
    <phoneticPr fontId="38" type="noConversion"/>
  </si>
  <si>
    <t>{下次会议时间%2023年8月19日 10:00-12:00}</t>
    <phoneticPr fontId="38" type="noConversion"/>
  </si>
  <si>
    <t>block_name</t>
  </si>
  <si>
    <t>start_coord</t>
  </si>
  <si>
    <t>end_coord</t>
  </si>
  <si>
    <t>title_block</t>
  </si>
  <si>
    <t>A1</t>
  </si>
  <si>
    <t>parent_block</t>
  </si>
  <si>
    <t>A10</t>
    <phoneticPr fontId="38" type="noConversion"/>
  </si>
  <si>
    <t>child_block</t>
  </si>
  <si>
    <t>rule_block</t>
  </si>
  <si>
    <t>information_block</t>
  </si>
  <si>
    <t>contact_block</t>
  </si>
  <si>
    <t>notice_block</t>
    <phoneticPr fontId="38" type="noConversion"/>
  </si>
  <si>
    <t>project_block</t>
  </si>
  <si>
    <t>M8</t>
    <phoneticPr fontId="38" type="noConversion"/>
  </si>
  <si>
    <t>A9</t>
    <phoneticPr fontId="38" type="noConversion"/>
  </si>
  <si>
    <t>J9</t>
    <phoneticPr fontId="38" type="noConversion"/>
  </si>
  <si>
    <t>J10</t>
    <phoneticPr fontId="38" type="noConversion"/>
  </si>
  <si>
    <t>K9</t>
    <phoneticPr fontId="38" type="noConversion"/>
  </si>
  <si>
    <t>M14</t>
    <phoneticPr fontId="38" type="noConversion"/>
  </si>
  <si>
    <t>K35</t>
    <phoneticPr fontId="38" type="noConversion"/>
  </si>
  <si>
    <t>M53</t>
    <phoneticPr fontId="38" type="noConversion"/>
  </si>
  <si>
    <t>K15</t>
    <phoneticPr fontId="38" type="noConversion"/>
  </si>
  <si>
    <t>M22</t>
    <phoneticPr fontId="38" type="noConversion"/>
  </si>
  <si>
    <t>A53</t>
    <phoneticPr fontId="38" type="noConversion"/>
  </si>
  <si>
    <t>J53</t>
    <phoneticPr fontId="38" type="noConversion"/>
  </si>
  <si>
    <t>K23</t>
    <phoneticPr fontId="38" type="noConversion"/>
  </si>
  <si>
    <t>information_block</t>
    <phoneticPr fontId="38" type="noConversion"/>
  </si>
  <si>
    <t>A1</t>
    <phoneticPr fontId="38" type="noConversion"/>
  </si>
  <si>
    <t>K37</t>
    <phoneticPr fontId="38" type="noConversion"/>
  </si>
  <si>
    <t>参会入会：扫码咨询VPM陈春英</t>
    <phoneticPr fontId="38" type="noConversion"/>
  </si>
  <si>
    <t>{签到时间%9:30}</t>
    <phoneticPr fontId="38" type="noConversion"/>
  </si>
  <si>
    <t>M26</t>
    <phoneticPr fontId="38" type="noConversion"/>
  </si>
  <si>
    <t xml:space="preserve">{备稿演讲项目介绍%备稿1 L1P1 初试啼声 本项目的目的在于向俱乐部会员做自我介绍，并了解公众演说的基本结构。 撰写并发表演讲，围绕向俱乐部会员做自我介绍的任何主题。你的演讲可以是幽默型、知识型或采用吸引你的任何其他风格。发表一次4 到 6 分钟的演讲。
L2P2 项目介绍
}
</t>
    <phoneticPr fontId="38" type="noConversion"/>
  </si>
  <si>
    <t>{会议日期% 8月12日} {开始时间%10:00}-{结束时间%12:00} （{签到时间%9:30} 开始签到）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</si>
</sst>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0" x14ac:knownFonts="1">
    <font>
      <sz val="11"/>
      <color indexed="8"/>
      <name val="Calibri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20"/>
      <name val="宋体"/>
      <family val="3"/>
      <charset val="134"/>
      <scheme val="minor"/>
    </font>
    <font>
      <b/>
      <sz val="28"/>
      <name val="微软雅黑"/>
      <family val="2"/>
      <charset val="134"/>
    </font>
    <font>
      <b/>
      <sz val="24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宋体"/>
      <family val="3"/>
      <charset val="134"/>
    </font>
    <font>
      <sz val="11"/>
      <color theme="0"/>
      <name val="微软雅黑"/>
      <family val="2"/>
      <charset val="134"/>
    </font>
    <font>
      <b/>
      <sz val="12"/>
      <name val="宋体"/>
      <family val="3"/>
      <charset val="134"/>
    </font>
    <font>
      <sz val="12"/>
      <name val="微软雅黑"/>
      <family val="2"/>
      <charset val="134"/>
    </font>
    <font>
      <b/>
      <sz val="11"/>
      <name val="宋体"/>
      <family val="3"/>
      <charset val="134"/>
    </font>
    <font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6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b/>
      <sz val="20"/>
      <name val="微软雅黑"/>
      <family val="2"/>
      <charset val="134"/>
    </font>
    <font>
      <sz val="9"/>
      <name val="微软雅黑"/>
      <family val="2"/>
      <charset val="134"/>
    </font>
    <font>
      <b/>
      <sz val="14"/>
      <color theme="3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9"/>
      <name val="Calibri"/>
      <family val="2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rgb="FF000000"/>
      <name val="宋体"/>
      <family val="3"/>
      <charset val="134"/>
    </font>
    <font>
      <sz val="22"/>
      <color theme="0"/>
      <name val="微软雅黑"/>
      <family val="2"/>
      <charset val="134"/>
    </font>
    <font>
      <b/>
      <sz val="22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.5"/>
      <color rgb="FF000000"/>
      <name val="Calibri"/>
      <family val="2"/>
    </font>
    <font>
      <sz val="10.5"/>
      <color rgb="FF4C4C4C"/>
      <name val="Ubuntu"/>
      <charset val="1"/>
    </font>
    <font>
      <sz val="10.5"/>
      <color rgb="FF4C4C4C"/>
      <name val="Ubuntu"/>
      <family val="2"/>
    </font>
    <font>
      <b/>
      <sz val="9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DF7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7201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5"/>
      </patternFill>
    </fill>
    <fill>
      <patternFill patternType="solid">
        <fgColor rgb="FFB4C3C8"/>
        <bgColor indexed="64"/>
      </patternFill>
    </fill>
    <fill>
      <patternFill patternType="solid">
        <fgColor rgb="FF003F62"/>
        <bgColor indexed="64"/>
      </patternFill>
    </fill>
  </fills>
  <borders count="8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C0C0C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 tint="-0.249977111117893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theme="0" tint="-0.249977111117893"/>
      </right>
      <top style="thin">
        <color rgb="FF000000"/>
      </top>
      <bottom style="thin">
        <color indexed="64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</cellStyleXfs>
  <cellXfs count="335">
    <xf numFmtId="0" fontId="0" fillId="0" borderId="0" xfId="0" applyAlignment="1"/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5" fillId="0" borderId="1" xfId="1" applyFont="1" applyBorder="1">
      <alignment vertical="center"/>
    </xf>
    <xf numFmtId="0" fontId="5" fillId="0" borderId="2" xfId="1" applyFont="1" applyBorder="1">
      <alignment vertical="center"/>
    </xf>
    <xf numFmtId="0" fontId="5" fillId="0" borderId="3" xfId="1" applyFont="1" applyBorder="1">
      <alignment vertical="center"/>
    </xf>
    <xf numFmtId="0" fontId="5" fillId="0" borderId="4" xfId="1" applyFont="1" applyBorder="1">
      <alignment vertical="center"/>
    </xf>
    <xf numFmtId="0" fontId="3" fillId="0" borderId="3" xfId="1" applyFont="1" applyBorder="1">
      <alignment vertical="center"/>
    </xf>
    <xf numFmtId="0" fontId="3" fillId="0" borderId="4" xfId="1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9" fillId="0" borderId="4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10" fillId="0" borderId="4" xfId="1" applyFont="1" applyBorder="1" applyAlignment="1">
      <alignment horizontal="center" vertical="center"/>
    </xf>
    <xf numFmtId="0" fontId="1" fillId="0" borderId="4" xfId="1" applyFont="1" applyBorder="1">
      <alignment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6" fillId="0" borderId="4" xfId="1" applyFont="1" applyBorder="1">
      <alignment vertical="center"/>
    </xf>
    <xf numFmtId="0" fontId="13" fillId="0" borderId="4" xfId="1" applyFont="1" applyBorder="1" applyAlignment="1">
      <alignment horizontal="left" vertical="center"/>
    </xf>
    <xf numFmtId="0" fontId="8" fillId="0" borderId="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 applyAlignment="1">
      <alignment horizontal="left" vertical="top" wrapText="1"/>
    </xf>
    <xf numFmtId="20" fontId="13" fillId="0" borderId="4" xfId="1" applyNumberFormat="1" applyFont="1" applyBorder="1" applyAlignment="1">
      <alignment horizontal="center" vertical="center"/>
    </xf>
    <xf numFmtId="0" fontId="13" fillId="0" borderId="4" xfId="1" applyFont="1" applyBorder="1" applyAlignment="1">
      <alignment vertical="center" wrapText="1"/>
    </xf>
    <xf numFmtId="0" fontId="13" fillId="0" borderId="4" xfId="1" applyFont="1" applyBorder="1">
      <alignment vertical="center"/>
    </xf>
    <xf numFmtId="0" fontId="8" fillId="2" borderId="3" xfId="1" applyFont="1" applyFill="1" applyBorder="1" applyAlignment="1">
      <alignment horizontal="left" vertical="center"/>
    </xf>
    <xf numFmtId="0" fontId="8" fillId="0" borderId="4" xfId="1" applyFont="1" applyBorder="1">
      <alignment vertical="center"/>
    </xf>
    <xf numFmtId="0" fontId="17" fillId="0" borderId="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3" fillId="0" borderId="4" xfId="1" applyFont="1" applyBorder="1" applyAlignment="1">
      <alignment vertical="top" wrapText="1"/>
    </xf>
    <xf numFmtId="0" fontId="11" fillId="0" borderId="4" xfId="1" applyFont="1" applyBorder="1" applyAlignment="1">
      <alignment vertical="top" wrapText="1"/>
    </xf>
    <xf numFmtId="0" fontId="19" fillId="0" borderId="8" xfId="1" applyFont="1" applyBorder="1">
      <alignment vertical="center"/>
    </xf>
    <xf numFmtId="0" fontId="10" fillId="0" borderId="8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8" fillId="0" borderId="8" xfId="1" applyFont="1" applyBorder="1" applyAlignment="1">
      <alignment vertical="top" wrapText="1"/>
    </xf>
    <xf numFmtId="0" fontId="8" fillId="0" borderId="8" xfId="1" applyFont="1" applyBorder="1" applyAlignment="1">
      <alignment horizontal="left" vertical="top" wrapText="1"/>
    </xf>
    <xf numFmtId="0" fontId="20" fillId="0" borderId="4" xfId="1" applyFont="1" applyBorder="1">
      <alignment vertical="center"/>
    </xf>
    <xf numFmtId="0" fontId="13" fillId="0" borderId="8" xfId="1" applyFont="1" applyBorder="1">
      <alignment vertical="center"/>
    </xf>
    <xf numFmtId="0" fontId="8" fillId="0" borderId="8" xfId="1" applyFont="1" applyBorder="1">
      <alignment vertical="center"/>
    </xf>
    <xf numFmtId="0" fontId="13" fillId="0" borderId="8" xfId="1" applyFont="1" applyBorder="1" applyAlignment="1">
      <alignment vertical="top" wrapText="1"/>
    </xf>
    <xf numFmtId="0" fontId="11" fillId="0" borderId="8" xfId="1" applyFont="1" applyBorder="1" applyAlignment="1">
      <alignment vertical="top" wrapText="1"/>
    </xf>
    <xf numFmtId="0" fontId="21" fillId="0" borderId="0" xfId="3" applyFont="1">
      <alignment vertical="center"/>
    </xf>
    <xf numFmtId="0" fontId="22" fillId="0" borderId="0" xfId="3" applyFont="1">
      <alignment vertical="center"/>
    </xf>
    <xf numFmtId="0" fontId="22" fillId="0" borderId="0" xfId="3" applyFont="1" applyAlignment="1">
      <alignment horizontal="center" vertical="center"/>
    </xf>
    <xf numFmtId="0" fontId="22" fillId="0" borderId="0" xfId="3" applyFont="1" applyAlignment="1">
      <alignment horizontal="right" vertical="center"/>
    </xf>
    <xf numFmtId="0" fontId="22" fillId="0" borderId="0" xfId="3" applyFont="1" applyAlignment="1">
      <alignment horizontal="left" vertical="center"/>
    </xf>
    <xf numFmtId="0" fontId="19" fillId="0" borderId="18" xfId="3" applyFont="1" applyBorder="1">
      <alignment vertical="center"/>
    </xf>
    <xf numFmtId="0" fontId="19" fillId="0" borderId="0" xfId="3" applyFont="1">
      <alignment vertical="center"/>
    </xf>
    <xf numFmtId="0" fontId="19" fillId="0" borderId="20" xfId="3" applyFont="1" applyBorder="1">
      <alignment vertical="center"/>
    </xf>
    <xf numFmtId="0" fontId="19" fillId="0" borderId="21" xfId="3" applyFont="1" applyBorder="1">
      <alignment vertical="center"/>
    </xf>
    <xf numFmtId="0" fontId="21" fillId="0" borderId="0" xfId="3" applyFont="1" applyAlignment="1">
      <alignment horizontal="center" vertical="center"/>
    </xf>
    <xf numFmtId="0" fontId="27" fillId="0" borderId="3" xfId="3" applyFont="1" applyBorder="1" applyAlignment="1">
      <alignment horizontal="center" vertical="center"/>
    </xf>
    <xf numFmtId="176" fontId="19" fillId="0" borderId="8" xfId="3" applyNumberFormat="1" applyFont="1" applyBorder="1" applyAlignment="1">
      <alignment horizontal="center" vertical="center" wrapText="1"/>
    </xf>
    <xf numFmtId="0" fontId="27" fillId="0" borderId="30" xfId="3" applyFont="1" applyBorder="1" applyAlignment="1">
      <alignment horizontal="center" vertical="center"/>
    </xf>
    <xf numFmtId="0" fontId="27" fillId="0" borderId="8" xfId="3" applyFont="1" applyBorder="1" applyAlignment="1">
      <alignment horizontal="center" vertical="center"/>
    </xf>
    <xf numFmtId="0" fontId="27" fillId="0" borderId="23" xfId="3" applyFont="1" applyBorder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176" fontId="19" fillId="0" borderId="9" xfId="3" applyNumberFormat="1" applyFont="1" applyBorder="1" applyAlignment="1">
      <alignment horizontal="center" vertical="center" wrapText="1"/>
    </xf>
    <xf numFmtId="0" fontId="27" fillId="0" borderId="25" xfId="3" applyFont="1" applyBorder="1" applyAlignment="1">
      <alignment horizontal="center" vertical="center"/>
    </xf>
    <xf numFmtId="0" fontId="27" fillId="0" borderId="9" xfId="3" applyFont="1" applyBorder="1" applyAlignment="1">
      <alignment horizontal="center" vertical="center"/>
    </xf>
    <xf numFmtId="0" fontId="19" fillId="0" borderId="19" xfId="3" applyFont="1" applyBorder="1">
      <alignment vertical="center"/>
    </xf>
    <xf numFmtId="0" fontId="19" fillId="0" borderId="35" xfId="3" applyFont="1" applyBorder="1">
      <alignment vertical="center"/>
    </xf>
    <xf numFmtId="0" fontId="21" fillId="0" borderId="35" xfId="3" applyFont="1" applyBorder="1">
      <alignment vertical="center"/>
    </xf>
    <xf numFmtId="0" fontId="21" fillId="0" borderId="35" xfId="3" applyFont="1" applyBorder="1" applyAlignment="1">
      <alignment horizontal="left" vertical="center"/>
    </xf>
    <xf numFmtId="0" fontId="23" fillId="0" borderId="35" xfId="3" applyFont="1" applyBorder="1" applyAlignment="1">
      <alignment horizontal="center" vertical="center"/>
    </xf>
    <xf numFmtId="0" fontId="19" fillId="0" borderId="36" xfId="3" applyFont="1" applyBorder="1">
      <alignment vertical="center"/>
    </xf>
    <xf numFmtId="0" fontId="19" fillId="0" borderId="22" xfId="3" applyFont="1" applyBorder="1">
      <alignment vertical="center"/>
    </xf>
    <xf numFmtId="0" fontId="21" fillId="0" borderId="0" xfId="3" applyFont="1" applyAlignment="1">
      <alignment horizontal="right" vertical="center"/>
    </xf>
    <xf numFmtId="0" fontId="21" fillId="0" borderId="0" xfId="3" applyFont="1" applyAlignment="1">
      <alignment horizontal="left" vertical="center"/>
    </xf>
    <xf numFmtId="0" fontId="29" fillId="0" borderId="0" xfId="0" applyFont="1">
      <alignment vertical="center"/>
    </xf>
    <xf numFmtId="0" fontId="4" fillId="0" borderId="0" xfId="0" applyFont="1">
      <alignment vertical="center"/>
    </xf>
    <xf numFmtId="0" fontId="1" fillId="0" borderId="37" xfId="0" applyFont="1" applyBorder="1">
      <alignment vertical="center"/>
    </xf>
    <xf numFmtId="0" fontId="9" fillId="0" borderId="37" xfId="0" applyFont="1" applyBorder="1">
      <alignment vertical="center"/>
    </xf>
    <xf numFmtId="0" fontId="13" fillId="0" borderId="38" xfId="0" applyFont="1" applyBorder="1" applyAlignment="1">
      <alignment horizontal="left" vertical="center"/>
    </xf>
    <xf numFmtId="0" fontId="13" fillId="5" borderId="39" xfId="0" applyFont="1" applyFill="1" applyBorder="1" applyAlignment="1">
      <alignment horizontal="center" vertical="center"/>
    </xf>
    <xf numFmtId="20" fontId="10" fillId="0" borderId="38" xfId="0" applyNumberFormat="1" applyFont="1" applyBorder="1" applyAlignment="1">
      <alignment horizontal="left" vertical="center"/>
    </xf>
    <xf numFmtId="0" fontId="9" fillId="0" borderId="39" xfId="0" applyFont="1" applyBorder="1" applyAlignment="1">
      <alignment horizontal="center" vertical="center"/>
    </xf>
    <xf numFmtId="20" fontId="10" fillId="5" borderId="40" xfId="0" applyNumberFormat="1" applyFont="1" applyFill="1" applyBorder="1" applyAlignment="1">
      <alignment horizontal="left" vertical="center"/>
    </xf>
    <xf numFmtId="0" fontId="10" fillId="5" borderId="3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0" fontId="10" fillId="5" borderId="46" xfId="0" applyNumberFormat="1" applyFont="1" applyFill="1" applyBorder="1" applyAlignment="1">
      <alignment horizontal="left" vertical="center"/>
    </xf>
    <xf numFmtId="0" fontId="10" fillId="5" borderId="47" xfId="0" applyFont="1" applyFill="1" applyBorder="1" applyAlignment="1">
      <alignment horizontal="center" vertical="center"/>
    </xf>
    <xf numFmtId="0" fontId="8" fillId="0" borderId="37" xfId="0" applyFont="1" applyBorder="1">
      <alignment vertical="center"/>
    </xf>
    <xf numFmtId="0" fontId="31" fillId="0" borderId="37" xfId="0" applyFont="1" applyBorder="1">
      <alignment vertical="center"/>
    </xf>
    <xf numFmtId="0" fontId="9" fillId="0" borderId="39" xfId="0" applyFont="1" applyBorder="1" applyAlignment="1">
      <alignment horizontal="center" vertical="center" wrapText="1"/>
    </xf>
    <xf numFmtId="0" fontId="9" fillId="6" borderId="39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/>
    </xf>
    <xf numFmtId="0" fontId="10" fillId="10" borderId="39" xfId="0" applyFont="1" applyFill="1" applyBorder="1" applyAlignment="1">
      <alignment horizontal="center" vertical="center"/>
    </xf>
    <xf numFmtId="0" fontId="34" fillId="11" borderId="39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 wrapText="1"/>
    </xf>
    <xf numFmtId="0" fontId="35" fillId="12" borderId="52" xfId="0" applyFont="1" applyFill="1" applyBorder="1">
      <alignment vertical="center"/>
    </xf>
    <xf numFmtId="0" fontId="39" fillId="0" borderId="39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0" fontId="9" fillId="6" borderId="50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 wrapText="1"/>
    </xf>
    <xf numFmtId="0" fontId="42" fillId="0" borderId="0" xfId="0" applyFont="1" applyAlignment="1"/>
    <xf numFmtId="0" fontId="35" fillId="12" borderId="51" xfId="0" applyFont="1" applyFill="1" applyBorder="1">
      <alignment vertical="center"/>
    </xf>
    <xf numFmtId="0" fontId="10" fillId="5" borderId="4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20" fontId="10" fillId="5" borderId="55" xfId="0" applyNumberFormat="1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center" vertical="center"/>
    </xf>
    <xf numFmtId="0" fontId="9" fillId="6" borderId="56" xfId="0" applyFont="1" applyFill="1" applyBorder="1" applyAlignment="1">
      <alignment horizontal="center" vertical="center"/>
    </xf>
    <xf numFmtId="0" fontId="9" fillId="5" borderId="49" xfId="0" applyFont="1" applyFill="1" applyBorder="1" applyAlignment="1">
      <alignment horizontal="center" vertical="center"/>
    </xf>
    <xf numFmtId="0" fontId="39" fillId="6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20" fontId="10" fillId="6" borderId="59" xfId="0" applyNumberFormat="1" applyFont="1" applyFill="1" applyBorder="1" applyAlignment="1">
      <alignment horizontal="left" vertical="center" wrapText="1"/>
    </xf>
    <xf numFmtId="20" fontId="10" fillId="6" borderId="57" xfId="0" applyNumberFormat="1" applyFont="1" applyFill="1" applyBorder="1" applyAlignment="1">
      <alignment horizontal="left" vertical="center" wrapText="1"/>
    </xf>
    <xf numFmtId="0" fontId="9" fillId="0" borderId="54" xfId="0" applyFont="1" applyBorder="1" applyAlignment="1">
      <alignment vertical="top" wrapText="1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37" fillId="0" borderId="0" xfId="0" applyFont="1" applyAlignment="1"/>
    <xf numFmtId="0" fontId="5" fillId="15" borderId="16" xfId="1" applyFont="1" applyFill="1" applyBorder="1">
      <alignment vertical="center"/>
    </xf>
    <xf numFmtId="0" fontId="30" fillId="15" borderId="16" xfId="1" applyFont="1" applyFill="1" applyBorder="1">
      <alignment vertical="center"/>
    </xf>
    <xf numFmtId="0" fontId="6" fillId="15" borderId="16" xfId="1" applyFont="1" applyFill="1" applyBorder="1">
      <alignment vertical="center"/>
    </xf>
    <xf numFmtId="0" fontId="5" fillId="15" borderId="0" xfId="1" applyFont="1" applyFill="1">
      <alignment vertical="center"/>
    </xf>
    <xf numFmtId="0" fontId="30" fillId="15" borderId="0" xfId="1" applyFont="1" applyFill="1">
      <alignment vertical="center"/>
    </xf>
    <xf numFmtId="0" fontId="7" fillId="15" borderId="0" xfId="1" applyFont="1" applyFill="1">
      <alignment vertical="center"/>
    </xf>
    <xf numFmtId="0" fontId="3" fillId="15" borderId="0" xfId="1" applyFont="1" applyFill="1">
      <alignment vertical="center"/>
    </xf>
    <xf numFmtId="0" fontId="9" fillId="15" borderId="0" xfId="1" applyFont="1" applyFill="1">
      <alignment vertical="center"/>
    </xf>
    <xf numFmtId="0" fontId="8" fillId="15" borderId="0" xfId="1" applyFont="1" applyFill="1" applyAlignment="1">
      <alignment vertical="center" wrapText="1"/>
    </xf>
    <xf numFmtId="0" fontId="8" fillId="15" borderId="0" xfId="1" applyFont="1" applyFill="1">
      <alignment vertical="center"/>
    </xf>
    <xf numFmtId="0" fontId="1" fillId="14" borderId="35" xfId="1" applyFont="1" applyFill="1" applyBorder="1">
      <alignment vertical="center"/>
    </xf>
    <xf numFmtId="0" fontId="3" fillId="14" borderId="0" xfId="1" applyFont="1" applyFill="1" applyAlignment="1">
      <alignment horizontal="left" vertical="center"/>
    </xf>
    <xf numFmtId="0" fontId="3" fillId="14" borderId="0" xfId="1" applyFont="1" applyFill="1">
      <alignment vertical="center"/>
    </xf>
    <xf numFmtId="0" fontId="1" fillId="0" borderId="35" xfId="0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10" fillId="0" borderId="63" xfId="0" applyFont="1" applyBorder="1" applyAlignment="1">
      <alignment horizontal="center" vertical="center"/>
    </xf>
    <xf numFmtId="0" fontId="1" fillId="0" borderId="64" xfId="0" applyFont="1" applyBorder="1">
      <alignment vertical="center"/>
    </xf>
    <xf numFmtId="0" fontId="10" fillId="0" borderId="65" xfId="0" applyFont="1" applyBorder="1">
      <alignment vertical="center"/>
    </xf>
    <xf numFmtId="0" fontId="2" fillId="0" borderId="53" xfId="0" applyFont="1" applyBorder="1" applyAlignment="1">
      <alignment horizontal="center" vertical="center"/>
    </xf>
    <xf numFmtId="0" fontId="1" fillId="0" borderId="53" xfId="0" applyFont="1" applyBorder="1">
      <alignment vertical="center"/>
    </xf>
    <xf numFmtId="0" fontId="1" fillId="6" borderId="68" xfId="0" applyFont="1" applyFill="1" applyBorder="1">
      <alignment vertical="center"/>
    </xf>
    <xf numFmtId="0" fontId="1" fillId="0" borderId="69" xfId="0" applyFont="1" applyBorder="1">
      <alignment vertical="center"/>
    </xf>
    <xf numFmtId="0" fontId="10" fillId="0" borderId="66" xfId="0" applyFont="1" applyBorder="1" applyAlignment="1">
      <alignment horizontal="center" vertical="center"/>
    </xf>
    <xf numFmtId="0" fontId="2" fillId="6" borderId="68" xfId="0" applyFont="1" applyFill="1" applyBorder="1">
      <alignment vertical="center"/>
    </xf>
    <xf numFmtId="0" fontId="9" fillId="0" borderId="66" xfId="0" applyFont="1" applyBorder="1" applyAlignment="1">
      <alignment horizontal="center" vertical="center" wrapText="1"/>
    </xf>
    <xf numFmtId="0" fontId="1" fillId="7" borderId="69" xfId="0" applyFont="1" applyFill="1" applyBorder="1">
      <alignment vertical="center"/>
    </xf>
    <xf numFmtId="0" fontId="9" fillId="0" borderId="70" xfId="0" applyFont="1" applyBorder="1" applyAlignment="1">
      <alignment horizontal="center" vertical="center"/>
    </xf>
    <xf numFmtId="0" fontId="1" fillId="7" borderId="35" xfId="0" applyFont="1" applyFill="1" applyBorder="1">
      <alignment vertical="center"/>
    </xf>
    <xf numFmtId="0" fontId="9" fillId="0" borderId="0" xfId="0" applyFont="1" applyAlignment="1">
      <alignment vertical="top" wrapText="1"/>
    </xf>
    <xf numFmtId="0" fontId="9" fillId="0" borderId="63" xfId="0" applyFont="1" applyBorder="1" applyAlignment="1">
      <alignment vertical="top" wrapText="1"/>
    </xf>
    <xf numFmtId="20" fontId="1" fillId="6" borderId="61" xfId="0" applyNumberFormat="1" applyFont="1" applyFill="1" applyBorder="1">
      <alignment vertical="center"/>
    </xf>
    <xf numFmtId="0" fontId="9" fillId="0" borderId="59" xfId="0" applyFont="1" applyBorder="1" applyAlignment="1">
      <alignment vertical="top" wrapText="1"/>
    </xf>
    <xf numFmtId="0" fontId="1" fillId="6" borderId="35" xfId="0" applyFont="1" applyFill="1" applyBorder="1">
      <alignment vertical="center"/>
    </xf>
    <xf numFmtId="0" fontId="1" fillId="6" borderId="58" xfId="0" applyFont="1" applyFill="1" applyBorder="1">
      <alignment vertical="center"/>
    </xf>
    <xf numFmtId="0" fontId="29" fillId="0" borderId="71" xfId="0" applyFont="1" applyBorder="1">
      <alignment vertical="center"/>
    </xf>
    <xf numFmtId="0" fontId="1" fillId="6" borderId="72" xfId="0" applyFont="1" applyFill="1" applyBorder="1">
      <alignment vertical="center"/>
    </xf>
    <xf numFmtId="0" fontId="35" fillId="12" borderId="76" xfId="0" applyFont="1" applyFill="1" applyBorder="1">
      <alignment vertical="center"/>
    </xf>
    <xf numFmtId="0" fontId="1" fillId="6" borderId="77" xfId="0" applyFont="1" applyFill="1" applyBorder="1">
      <alignment vertical="center"/>
    </xf>
    <xf numFmtId="20" fontId="10" fillId="5" borderId="78" xfId="0" applyNumberFormat="1" applyFont="1" applyFill="1" applyBorder="1" applyAlignment="1">
      <alignment horizontal="left" vertical="center"/>
    </xf>
    <xf numFmtId="0" fontId="10" fillId="5" borderId="79" xfId="0" applyFont="1" applyFill="1" applyBorder="1" applyAlignment="1">
      <alignment horizontal="center" vertical="center"/>
    </xf>
    <xf numFmtId="0" fontId="9" fillId="6" borderId="79" xfId="0" applyFont="1" applyFill="1" applyBorder="1" applyAlignment="1">
      <alignment horizontal="center" vertical="center"/>
    </xf>
    <xf numFmtId="0" fontId="9" fillId="5" borderId="79" xfId="0" applyFont="1" applyFill="1" applyBorder="1" applyAlignment="1">
      <alignment horizontal="center" vertical="center"/>
    </xf>
    <xf numFmtId="0" fontId="35" fillId="12" borderId="80" xfId="0" applyFont="1" applyFill="1" applyBorder="1">
      <alignment vertical="center"/>
    </xf>
    <xf numFmtId="0" fontId="35" fillId="12" borderId="81" xfId="0" applyFont="1" applyFill="1" applyBorder="1">
      <alignment vertical="center"/>
    </xf>
    <xf numFmtId="0" fontId="35" fillId="12" borderId="82" xfId="0" applyFont="1" applyFill="1" applyBorder="1">
      <alignment vertical="center"/>
    </xf>
    <xf numFmtId="0" fontId="9" fillId="0" borderId="63" xfId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/>
    </xf>
    <xf numFmtId="0" fontId="9" fillId="0" borderId="42" xfId="0" applyFont="1" applyBorder="1" applyAlignment="1">
      <alignment horizontal="center" vertical="top" wrapText="1"/>
    </xf>
    <xf numFmtId="0" fontId="9" fillId="0" borderId="74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63" xfId="0" applyFont="1" applyBorder="1" applyAlignment="1">
      <alignment horizontal="center" vertical="top" wrapText="1"/>
    </xf>
    <xf numFmtId="0" fontId="9" fillId="0" borderId="60" xfId="0" applyFont="1" applyBorder="1" applyAlignment="1">
      <alignment horizontal="center" vertical="top" wrapText="1"/>
    </xf>
    <xf numFmtId="0" fontId="9" fillId="0" borderId="75" xfId="0" applyFont="1" applyBorder="1" applyAlignment="1">
      <alignment horizontal="center" vertical="top" wrapText="1"/>
    </xf>
    <xf numFmtId="0" fontId="11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40" fillId="13" borderId="4" xfId="0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1" fillId="6" borderId="47" xfId="0" applyFont="1" applyFill="1" applyBorder="1" applyAlignment="1">
      <alignment horizontal="center" vertical="center" wrapText="1"/>
    </xf>
    <xf numFmtId="0" fontId="11" fillId="6" borderId="73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10" fillId="5" borderId="66" xfId="0" applyFont="1" applyFill="1" applyBorder="1" applyAlignment="1">
      <alignment horizontal="center" vertical="center"/>
    </xf>
    <xf numFmtId="0" fontId="49" fillId="14" borderId="0" xfId="1" applyFont="1" applyFill="1" applyAlignment="1">
      <alignment horizontal="center" vertical="center"/>
    </xf>
    <xf numFmtId="0" fontId="31" fillId="14" borderId="0" xfId="1" applyFont="1" applyFill="1" applyAlignment="1">
      <alignment horizontal="center" vertical="center"/>
    </xf>
    <xf numFmtId="0" fontId="43" fillId="15" borderId="16" xfId="1" applyFont="1" applyFill="1" applyBorder="1" applyAlignment="1">
      <alignment horizontal="center" vertical="center"/>
    </xf>
    <xf numFmtId="0" fontId="44" fillId="15" borderId="16" xfId="1" applyFont="1" applyFill="1" applyBorder="1" applyAlignment="1">
      <alignment horizontal="center" vertical="center"/>
    </xf>
    <xf numFmtId="0" fontId="45" fillId="15" borderId="0" xfId="1" applyFont="1" applyFill="1" applyAlignment="1">
      <alignment horizontal="center" vertical="center"/>
    </xf>
    <xf numFmtId="0" fontId="4" fillId="15" borderId="61" xfId="1" applyFont="1" applyFill="1" applyBorder="1" applyAlignment="1">
      <alignment horizontal="center" vertical="center"/>
    </xf>
    <xf numFmtId="0" fontId="4" fillId="15" borderId="16" xfId="1" applyFont="1" applyFill="1" applyBorder="1" applyAlignment="1">
      <alignment horizontal="center" vertical="center"/>
    </xf>
    <xf numFmtId="0" fontId="4" fillId="15" borderId="35" xfId="1" applyFont="1" applyFill="1" applyBorder="1" applyAlignment="1">
      <alignment horizontal="center" vertical="center"/>
    </xf>
    <xf numFmtId="0" fontId="4" fillId="15" borderId="0" xfId="1" applyFont="1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3" fillId="5" borderId="39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20" fontId="40" fillId="5" borderId="56" xfId="0" applyNumberFormat="1" applyFont="1" applyFill="1" applyBorder="1" applyAlignment="1">
      <alignment horizontal="center" vertical="center"/>
    </xf>
    <xf numFmtId="20" fontId="10" fillId="5" borderId="56" xfId="0" applyNumberFormat="1" applyFont="1" applyFill="1" applyBorder="1" applyAlignment="1">
      <alignment horizontal="center" vertical="center"/>
    </xf>
    <xf numFmtId="0" fontId="10" fillId="5" borderId="79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 wrapText="1"/>
    </xf>
    <xf numFmtId="0" fontId="39" fillId="0" borderId="39" xfId="0" applyFont="1" applyBorder="1" applyAlignment="1">
      <alignment horizontal="left" vertical="center" wrapText="1"/>
    </xf>
    <xf numFmtId="0" fontId="9" fillId="0" borderId="53" xfId="0" applyFont="1" applyBorder="1" applyAlignment="1">
      <alignment horizontal="left" vertical="center" wrapText="1"/>
    </xf>
    <xf numFmtId="0" fontId="9" fillId="0" borderId="44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9" fillId="0" borderId="48" xfId="0" applyFont="1" applyBorder="1" applyAlignment="1">
      <alignment horizontal="left" vertical="center"/>
    </xf>
    <xf numFmtId="0" fontId="9" fillId="0" borderId="44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10" fillId="5" borderId="47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top" wrapText="1"/>
    </xf>
    <xf numFmtId="0" fontId="9" fillId="0" borderId="6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63" xfId="0" applyFont="1" applyBorder="1" applyAlignment="1">
      <alignment horizontal="left" vertical="top" wrapText="1"/>
    </xf>
    <xf numFmtId="0" fontId="6" fillId="0" borderId="62" xfId="1" applyFont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41" fillId="5" borderId="4" xfId="0" applyFon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top" wrapText="1"/>
    </xf>
    <xf numFmtId="0" fontId="32" fillId="5" borderId="39" xfId="0" applyFont="1" applyFill="1" applyBorder="1" applyAlignment="1">
      <alignment horizontal="center" vertical="center"/>
    </xf>
    <xf numFmtId="0" fontId="32" fillId="5" borderId="66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left" vertical="center" wrapText="1"/>
    </xf>
    <xf numFmtId="0" fontId="39" fillId="0" borderId="44" xfId="0" applyFont="1" applyBorder="1" applyAlignment="1">
      <alignment horizontal="left" vertical="center" wrapText="1"/>
    </xf>
    <xf numFmtId="0" fontId="39" fillId="0" borderId="38" xfId="0" applyFont="1" applyBorder="1" applyAlignment="1">
      <alignment horizontal="left" vertical="center" wrapText="1"/>
    </xf>
    <xf numFmtId="0" fontId="40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27" fillId="0" borderId="23" xfId="3" applyFont="1" applyBorder="1" applyAlignment="1">
      <alignment horizontal="left" vertical="center"/>
    </xf>
    <xf numFmtId="0" fontId="27" fillId="0" borderId="24" xfId="3" applyFont="1" applyBorder="1" applyAlignment="1">
      <alignment horizontal="left" vertical="center"/>
    </xf>
    <xf numFmtId="0" fontId="27" fillId="0" borderId="32" xfId="3" applyFont="1" applyBorder="1" applyAlignment="1">
      <alignment horizontal="left" vertical="center"/>
    </xf>
    <xf numFmtId="0" fontId="23" fillId="3" borderId="10" xfId="3" applyFont="1" applyFill="1" applyBorder="1" applyAlignment="1">
      <alignment horizontal="center" vertical="center"/>
    </xf>
    <xf numFmtId="0" fontId="23" fillId="3" borderId="11" xfId="3" applyFont="1" applyFill="1" applyBorder="1" applyAlignment="1">
      <alignment horizontal="center" vertical="center"/>
    </xf>
    <xf numFmtId="0" fontId="23" fillId="3" borderId="29" xfId="3" applyFont="1" applyFill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0" fontId="25" fillId="0" borderId="14" xfId="3" applyFont="1" applyBorder="1" applyAlignment="1">
      <alignment horizontal="center" vertical="center"/>
    </xf>
    <xf numFmtId="0" fontId="25" fillId="0" borderId="30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23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176" fontId="26" fillId="4" borderId="15" xfId="3" applyNumberFormat="1" applyFont="1" applyFill="1" applyBorder="1" applyAlignment="1">
      <alignment horizontal="center" vertical="center" wrapText="1"/>
    </xf>
    <xf numFmtId="176" fontId="26" fillId="4" borderId="16" xfId="3" applyNumberFormat="1" applyFont="1" applyFill="1" applyBorder="1" applyAlignment="1">
      <alignment horizontal="center" vertical="center" wrapText="1"/>
    </xf>
    <xf numFmtId="176" fontId="26" fillId="4" borderId="17" xfId="3" applyNumberFormat="1" applyFont="1" applyFill="1" applyBorder="1" applyAlignment="1">
      <alignment horizontal="center" vertical="center" wrapText="1"/>
    </xf>
    <xf numFmtId="176" fontId="26" fillId="4" borderId="18" xfId="3" applyNumberFormat="1" applyFont="1" applyFill="1" applyBorder="1" applyAlignment="1">
      <alignment horizontal="center" vertical="center" wrapText="1"/>
    </xf>
    <xf numFmtId="176" fontId="26" fillId="4" borderId="0" xfId="3" applyNumberFormat="1" applyFont="1" applyFill="1" applyAlignment="1">
      <alignment horizontal="center" vertical="center" wrapText="1"/>
    </xf>
    <xf numFmtId="176" fontId="26" fillId="4" borderId="19" xfId="3" applyNumberFormat="1" applyFont="1" applyFill="1" applyBorder="1" applyAlignment="1">
      <alignment horizontal="center" vertical="center" wrapText="1"/>
    </xf>
    <xf numFmtId="176" fontId="26" fillId="4" borderId="20" xfId="3" applyNumberFormat="1" applyFont="1" applyFill="1" applyBorder="1" applyAlignment="1">
      <alignment horizontal="center" vertical="center" wrapText="1"/>
    </xf>
    <xf numFmtId="176" fontId="26" fillId="4" borderId="21" xfId="3" applyNumberFormat="1" applyFont="1" applyFill="1" applyBorder="1" applyAlignment="1">
      <alignment horizontal="center" vertical="center" wrapText="1"/>
    </xf>
    <xf numFmtId="176" fontId="26" fillId="4" borderId="22" xfId="3" applyNumberFormat="1" applyFont="1" applyFill="1" applyBorder="1" applyAlignment="1">
      <alignment horizontal="center" vertical="center" wrapText="1"/>
    </xf>
    <xf numFmtId="0" fontId="24" fillId="0" borderId="12" xfId="3" applyFont="1" applyBorder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4" fillId="0" borderId="14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19" xfId="3" applyFont="1" applyBorder="1" applyAlignment="1">
      <alignment horizontal="center" vertical="center"/>
    </xf>
    <xf numFmtId="0" fontId="28" fillId="0" borderId="15" xfId="3" applyFont="1" applyBorder="1" applyAlignment="1">
      <alignment horizontal="center" vertical="center" wrapText="1"/>
    </xf>
    <xf numFmtId="0" fontId="28" fillId="0" borderId="16" xfId="3" applyFont="1" applyBorder="1" applyAlignment="1">
      <alignment horizontal="center" vertical="center" wrapText="1"/>
    </xf>
    <xf numFmtId="0" fontId="28" fillId="0" borderId="17" xfId="3" applyFont="1" applyBorder="1" applyAlignment="1">
      <alignment horizontal="center" vertical="center" wrapText="1"/>
    </xf>
    <xf numFmtId="0" fontId="28" fillId="0" borderId="18" xfId="3" applyFont="1" applyBorder="1" applyAlignment="1">
      <alignment horizontal="center" vertical="center" wrapText="1"/>
    </xf>
    <xf numFmtId="0" fontId="28" fillId="0" borderId="0" xfId="3" applyFont="1" applyAlignment="1">
      <alignment horizontal="center" vertical="center" wrapText="1"/>
    </xf>
    <xf numFmtId="0" fontId="28" fillId="0" borderId="19" xfId="3" applyFont="1" applyBorder="1" applyAlignment="1">
      <alignment horizontal="center" vertical="center" wrapText="1"/>
    </xf>
    <xf numFmtId="0" fontId="28" fillId="0" borderId="20" xfId="3" applyFont="1" applyBorder="1" applyAlignment="1">
      <alignment horizontal="center" vertical="center" wrapText="1"/>
    </xf>
    <xf numFmtId="0" fontId="28" fillId="0" borderId="21" xfId="3" applyFont="1" applyBorder="1" applyAlignment="1">
      <alignment horizontal="center" vertical="center" wrapText="1"/>
    </xf>
    <xf numFmtId="0" fontId="28" fillId="0" borderId="22" xfId="3" applyFont="1" applyBorder="1" applyAlignment="1">
      <alignment horizontal="center" vertical="center" wrapText="1"/>
    </xf>
    <xf numFmtId="0" fontId="19" fillId="0" borderId="35" xfId="3" applyFont="1" applyBorder="1" applyAlignment="1">
      <alignment horizontal="left" vertical="center" wrapText="1"/>
    </xf>
    <xf numFmtId="0" fontId="19" fillId="0" borderId="0" xfId="3" applyFont="1" applyAlignment="1">
      <alignment horizontal="left" vertical="center" wrapText="1"/>
    </xf>
    <xf numFmtId="0" fontId="19" fillId="0" borderId="19" xfId="3" applyFont="1" applyBorder="1" applyAlignment="1">
      <alignment horizontal="left" vertical="center" wrapText="1"/>
    </xf>
    <xf numFmtId="0" fontId="27" fillId="0" borderId="25" xfId="3" applyFont="1" applyBorder="1" applyAlignment="1">
      <alignment horizontal="left" vertical="center"/>
    </xf>
    <xf numFmtId="0" fontId="27" fillId="0" borderId="26" xfId="3" applyFont="1" applyBorder="1" applyAlignment="1">
      <alignment horizontal="left" vertical="center"/>
    </xf>
    <xf numFmtId="0" fontId="27" fillId="0" borderId="33" xfId="3" applyFont="1" applyBorder="1" applyAlignment="1">
      <alignment horizontal="left" vertical="center"/>
    </xf>
    <xf numFmtId="0" fontId="23" fillId="0" borderId="12" xfId="3" applyFont="1" applyBorder="1" applyAlignment="1">
      <alignment horizontal="center" vertical="center"/>
    </xf>
    <xf numFmtId="0" fontId="23" fillId="0" borderId="13" xfId="3" applyFont="1" applyBorder="1" applyAlignment="1">
      <alignment horizontal="center" vertical="center"/>
    </xf>
    <xf numFmtId="0" fontId="23" fillId="0" borderId="14" xfId="3" applyFont="1" applyBorder="1" applyAlignment="1">
      <alignment horizontal="center" vertical="center"/>
    </xf>
    <xf numFmtId="0" fontId="23" fillId="3" borderId="27" xfId="3" applyFont="1" applyFill="1" applyBorder="1" applyAlignment="1">
      <alignment horizontal="center" vertical="center"/>
    </xf>
    <xf numFmtId="0" fontId="23" fillId="3" borderId="28" xfId="3" applyFont="1" applyFill="1" applyBorder="1" applyAlignment="1">
      <alignment horizontal="center" vertical="center"/>
    </xf>
    <xf numFmtId="0" fontId="25" fillId="3" borderId="28" xfId="3" applyFont="1" applyFill="1" applyBorder="1" applyAlignment="1">
      <alignment horizontal="left" vertical="center"/>
    </xf>
    <xf numFmtId="0" fontId="25" fillId="3" borderId="34" xfId="3" applyFont="1" applyFill="1" applyBorder="1" applyAlignment="1">
      <alignment horizontal="left" vertical="center"/>
    </xf>
    <xf numFmtId="0" fontId="28" fillId="0" borderId="18" xfId="3" applyFont="1" applyBorder="1" applyAlignment="1">
      <alignment horizontal="left" vertical="center" wrapText="1"/>
    </xf>
    <xf numFmtId="0" fontId="28" fillId="0" borderId="0" xfId="3" applyFont="1" applyAlignment="1">
      <alignment horizontal="left" vertical="center" wrapText="1"/>
    </xf>
    <xf numFmtId="0" fontId="27" fillId="0" borderId="35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7" fillId="0" borderId="19" xfId="3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7" fillId="0" borderId="4" xfId="1" applyFont="1" applyBorder="1">
      <alignment vertical="center"/>
    </xf>
    <xf numFmtId="0" fontId="7" fillId="0" borderId="8" xfId="1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0" borderId="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/>
    </xf>
    <xf numFmtId="0" fontId="13" fillId="0" borderId="4" xfId="1" applyFont="1" applyBorder="1" applyAlignment="1">
      <alignment horizontal="left" vertical="center"/>
    </xf>
    <xf numFmtId="0" fontId="13" fillId="0" borderId="8" xfId="1" applyFont="1" applyBorder="1" applyAlignment="1">
      <alignment horizontal="left" vertical="center"/>
    </xf>
    <xf numFmtId="0" fontId="13" fillId="0" borderId="5" xfId="1" applyFont="1" applyBorder="1" applyAlignment="1">
      <alignment horizontal="left" vertical="center"/>
    </xf>
    <xf numFmtId="0" fontId="13" fillId="0" borderId="6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9" fillId="0" borderId="37" xfId="0" applyFont="1" applyBorder="1" applyAlignment="1">
      <alignment horizontal="left" vertical="center"/>
    </xf>
  </cellXfs>
  <cellStyles count="4">
    <cellStyle name="Normal 2" xfId="1" xr:uid="{00000000-0005-0000-0000-000000000000}"/>
    <cellStyle name="Normal 3" xfId="2" xr:uid="{00000000-0005-0000-0000-000001000000}"/>
    <cellStyle name="常规" xfId="0" builtinId="0"/>
    <cellStyle name="常规 2" xfId="3" xr:uid="{00000000-0005-0000-0000-000003000000}"/>
  </cellStyles>
  <dxfs count="0"/>
  <tableStyles count="0" defaultTableStyle="TableStyleMedium2"/>
  <colors>
    <mruColors>
      <color rgb="FFB4C3C8"/>
      <color rgb="FF003F62"/>
      <color rgb="FFB2B2B2"/>
      <color rgb="FF57201F"/>
      <color rgb="FF92D05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46</xdr:row>
      <xdr:rowOff>0</xdr:rowOff>
    </xdr:from>
    <xdr:to>
      <xdr:col>6</xdr:col>
      <xdr:colOff>281940</xdr:colOff>
      <xdr:row>46</xdr:row>
      <xdr:rowOff>269464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3077845" y="13531850"/>
          <a:ext cx="182880" cy="269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99060</xdr:colOff>
      <xdr:row>46</xdr:row>
      <xdr:rowOff>0</xdr:rowOff>
    </xdr:from>
    <xdr:to>
      <xdr:col>6</xdr:col>
      <xdr:colOff>281940</xdr:colOff>
      <xdr:row>46</xdr:row>
      <xdr:rowOff>269464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3077845" y="13531850"/>
          <a:ext cx="182880" cy="269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99060</xdr:colOff>
      <xdr:row>46</xdr:row>
      <xdr:rowOff>0</xdr:rowOff>
    </xdr:from>
    <xdr:to>
      <xdr:col>6</xdr:col>
      <xdr:colOff>281940</xdr:colOff>
      <xdr:row>46</xdr:row>
      <xdr:rowOff>269464</xdr:rowOff>
    </xdr:to>
    <xdr:sp macro="" textlink="">
      <xdr:nvSpPr>
        <xdr:cNvPr id="8" name="TextBox 4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>
        <a:xfrm>
          <a:off x="3077845" y="13531850"/>
          <a:ext cx="182880" cy="269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26895</xdr:colOff>
      <xdr:row>44</xdr:row>
      <xdr:rowOff>17930</xdr:rowOff>
    </xdr:from>
    <xdr:to>
      <xdr:col>12</xdr:col>
      <xdr:colOff>1703320</xdr:colOff>
      <xdr:row>50</xdr:row>
      <xdr:rowOff>262505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B5C6EFF-24CB-4742-24C0-4DC85C5F1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0495" y="14334565"/>
          <a:ext cx="4276190" cy="21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448233</xdr:colOff>
      <xdr:row>0</xdr:row>
      <xdr:rowOff>62753</xdr:rowOff>
    </xdr:from>
    <xdr:to>
      <xdr:col>12</xdr:col>
      <xdr:colOff>1425388</xdr:colOff>
      <xdr:row>2</xdr:row>
      <xdr:rowOff>239777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200D4E0-B78F-1A92-3717-E7FBB0AE1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2986" y="62753"/>
          <a:ext cx="977155" cy="983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322730</xdr:colOff>
      <xdr:row>2</xdr:row>
      <xdr:rowOff>350404</xdr:rowOff>
    </xdr:to>
    <xdr:pic>
      <xdr:nvPicPr>
        <xdr:cNvPr id="7" name="图片 22" descr="9beced7704ab3dacf32e8940bc3a203">
          <a:extLst>
            <a:ext uri="{FF2B5EF4-FFF2-40B4-BE49-F238E27FC236}">
              <a16:creationId xmlns:a16="http://schemas.microsoft.com/office/drawing/2014/main" id="{07235EBA-90AC-4554-86BD-8C446B26446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317812" cy="1157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3</xdr:row>
      <xdr:rowOff>47625</xdr:rowOff>
    </xdr:from>
    <xdr:to>
      <xdr:col>6</xdr:col>
      <xdr:colOff>1376680</xdr:colOff>
      <xdr:row>7</xdr:row>
      <xdr:rowOff>248285</xdr:rowOff>
    </xdr:to>
    <xdr:pic>
      <xdr:nvPicPr>
        <xdr:cNvPr id="2" name="图片 107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" y="1743075"/>
          <a:ext cx="5041265" cy="224536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0</xdr:col>
      <xdr:colOff>24765</xdr:colOff>
      <xdr:row>21</xdr:row>
      <xdr:rowOff>78740</xdr:rowOff>
    </xdr:from>
    <xdr:ext cx="12242165" cy="44450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15" y="10984865"/>
          <a:ext cx="12242165" cy="4445000"/>
        </a:xfrm>
        <a:prstGeom prst="rect">
          <a:avLst/>
        </a:prstGeom>
        <a:noFill/>
        <a:ln w="1">
          <a:noFill/>
        </a:ln>
      </xdr:spPr>
    </xdr:pic>
    <xdr:clientData/>
  </xdr:oneCellAnchor>
  <xdr:twoCellAnchor editAs="oneCell">
    <xdr:from>
      <xdr:col>9</xdr:col>
      <xdr:colOff>0</xdr:colOff>
      <xdr:row>33</xdr:row>
      <xdr:rowOff>0</xdr:rowOff>
    </xdr:from>
    <xdr:to>
      <xdr:col>10</xdr:col>
      <xdr:colOff>342900</xdr:colOff>
      <xdr:row>35</xdr:row>
      <xdr:rowOff>35817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4AD7D9E-76D2-886B-CD04-53C936453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17354550"/>
          <a:ext cx="1057275" cy="1064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285409</xdr:colOff>
      <xdr:row>27</xdr:row>
      <xdr:rowOff>43169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23809" cy="51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</xdr:colOff>
      <xdr:row>0</xdr:row>
      <xdr:rowOff>1</xdr:rowOff>
    </xdr:from>
    <xdr:to>
      <xdr:col>10</xdr:col>
      <xdr:colOff>0</xdr:colOff>
      <xdr:row>4</xdr:row>
      <xdr:rowOff>52916</xdr:rowOff>
    </xdr:to>
    <xdr:pic>
      <xdr:nvPicPr>
        <xdr:cNvPr id="9" name="图片 17" descr="a6a4899dd1643acaa4296448153644c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85" y="0"/>
          <a:ext cx="12355830" cy="157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99060</xdr:colOff>
      <xdr:row>44</xdr:row>
      <xdr:rowOff>0</xdr:rowOff>
    </xdr:from>
    <xdr:to>
      <xdr:col>3</xdr:col>
      <xdr:colOff>281940</xdr:colOff>
      <xdr:row>45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>
        <a:xfrm>
          <a:off x="4251960" y="17760950"/>
          <a:ext cx="182880" cy="268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99060</xdr:colOff>
      <xdr:row>44</xdr:row>
      <xdr:rowOff>0</xdr:rowOff>
    </xdr:from>
    <xdr:to>
      <xdr:col>3</xdr:col>
      <xdr:colOff>281940</xdr:colOff>
      <xdr:row>45</xdr:row>
      <xdr:rowOff>106680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>
        <a:xfrm>
          <a:off x="4251960" y="17760950"/>
          <a:ext cx="182880" cy="268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99060</xdr:colOff>
      <xdr:row>44</xdr:row>
      <xdr:rowOff>0</xdr:rowOff>
    </xdr:from>
    <xdr:to>
      <xdr:col>3</xdr:col>
      <xdr:colOff>281940</xdr:colOff>
      <xdr:row>45</xdr:row>
      <xdr:rowOff>106680</xdr:rowOff>
    </xdr:to>
    <xdr:sp macro="" textlink="">
      <xdr:nvSpPr>
        <xdr:cNvPr id="7" name="TextBox 4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>
        <a:xfrm>
          <a:off x="4251960" y="17760950"/>
          <a:ext cx="182880" cy="268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99060</xdr:colOff>
      <xdr:row>44</xdr:row>
      <xdr:rowOff>0</xdr:rowOff>
    </xdr:from>
    <xdr:to>
      <xdr:col>3</xdr:col>
      <xdr:colOff>281940</xdr:colOff>
      <xdr:row>45</xdr:row>
      <xdr:rowOff>106680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>
        <a:xfrm>
          <a:off x="4251960" y="17760950"/>
          <a:ext cx="182880" cy="268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212725</xdr:colOff>
      <xdr:row>1</xdr:row>
      <xdr:rowOff>138430</xdr:rowOff>
    </xdr:from>
    <xdr:ext cx="324996" cy="273084"/>
    <xdr:sp macro="" textlink="">
      <xdr:nvSpPr>
        <xdr:cNvPr id="10" name="文本框 1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959225" y="624205"/>
          <a:ext cx="324485" cy="2730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  <xdr:twoCellAnchor>
    <xdr:from>
      <xdr:col>1</xdr:col>
      <xdr:colOff>726140</xdr:colOff>
      <xdr:row>0</xdr:row>
      <xdr:rowOff>30630</xdr:rowOff>
    </xdr:from>
    <xdr:to>
      <xdr:col>8</xdr:col>
      <xdr:colOff>89647</xdr:colOff>
      <xdr:row>1</xdr:row>
      <xdr:rowOff>68730</xdr:rowOff>
    </xdr:to>
    <xdr:sp macro="" textlink="">
      <xdr:nvSpPr>
        <xdr:cNvPr id="11" name="文本框 1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668905" y="30480"/>
          <a:ext cx="758698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3200"/>
            </a:lnSpc>
          </a:pPr>
          <a:r>
            <a:rPr lang="zh-CN" altLang="en-US" sz="2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+mn-ea"/>
            </a:rPr>
            <a:t>黄埔</a:t>
          </a:r>
          <a:r>
            <a:rPr lang="en-US" altLang="zh-CN" sz="2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+mn-ea"/>
            </a:rPr>
            <a:t>HR</a:t>
          </a:r>
          <a:r>
            <a:rPr lang="zh-CN" altLang="en-US" sz="2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+mn-ea"/>
            </a:rPr>
            <a:t>精英国际演讲俱乐部第</a:t>
          </a:r>
          <a:r>
            <a:rPr lang="zh-CN" altLang="en-US" sz="2400" u="sng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+mn-ea"/>
            </a:rPr>
            <a:t>  </a:t>
          </a:r>
          <a:r>
            <a:rPr lang="en-US" altLang="zh-CN" sz="2400" u="sng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+mn-ea"/>
            </a:rPr>
            <a:t>46</a:t>
          </a:r>
          <a:r>
            <a:rPr lang="zh-CN" altLang="en-US" sz="2400" u="sng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+mn-ea"/>
            </a:rPr>
            <a:t>    </a:t>
          </a:r>
          <a:r>
            <a:rPr lang="zh-CN" altLang="en-US" sz="2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+mn-ea"/>
            </a:rPr>
            <a:t>次会议</a:t>
          </a:r>
          <a:endParaRPr lang="zh-CN" altLang="en-US" sz="2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</xdr:col>
      <xdr:colOff>1143559</xdr:colOff>
      <xdr:row>1</xdr:row>
      <xdr:rowOff>90269</xdr:rowOff>
    </xdr:from>
    <xdr:to>
      <xdr:col>6</xdr:col>
      <xdr:colOff>5853</xdr:colOff>
      <xdr:row>2</xdr:row>
      <xdr:rowOff>80109</xdr:rowOff>
    </xdr:to>
    <xdr:sp macro="" textlink="">
      <xdr:nvSpPr>
        <xdr:cNvPr id="12" name="文本框 1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3086100" y="575945"/>
          <a:ext cx="4876165" cy="310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HUANGPU HR Elite </a:t>
          </a:r>
          <a:r>
            <a:rPr lang="en-US" altLang="zh-CN" sz="1400" b="1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 </a:t>
          </a:r>
          <a:r>
            <a:rPr lang="en-US" altLang="zh-CN" sz="14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Toastmasters Club</a:t>
          </a:r>
        </a:p>
        <a:p>
          <a:pPr algn="l"/>
          <a:endParaRPr lang="en-US" altLang="zh-CN" sz="9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 editAs="oneCell">
    <xdr:from>
      <xdr:col>0</xdr:col>
      <xdr:colOff>190501</xdr:colOff>
      <xdr:row>0</xdr:row>
      <xdr:rowOff>0</xdr:rowOff>
    </xdr:from>
    <xdr:to>
      <xdr:col>0</xdr:col>
      <xdr:colOff>1809751</xdr:colOff>
      <xdr:row>3</xdr:row>
      <xdr:rowOff>148167</xdr:rowOff>
    </xdr:to>
    <xdr:pic>
      <xdr:nvPicPr>
        <xdr:cNvPr id="13" name="图片 22" descr="9beced7704ab3dacf32e8940bc3a20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" y="0"/>
          <a:ext cx="1619250" cy="1360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99060</xdr:colOff>
      <xdr:row>43</xdr:row>
      <xdr:rowOff>0</xdr:rowOff>
    </xdr:from>
    <xdr:to>
      <xdr:col>3</xdr:col>
      <xdr:colOff>281940</xdr:colOff>
      <xdr:row>44</xdr:row>
      <xdr:rowOff>82550</xdr:rowOff>
    </xdr:to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>
        <a:xfrm>
          <a:off x="4251960" y="17354550"/>
          <a:ext cx="182880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99060</xdr:colOff>
      <xdr:row>43</xdr:row>
      <xdr:rowOff>0</xdr:rowOff>
    </xdr:from>
    <xdr:to>
      <xdr:col>3</xdr:col>
      <xdr:colOff>281940</xdr:colOff>
      <xdr:row>44</xdr:row>
      <xdr:rowOff>82550</xdr:rowOff>
    </xdr:to>
    <xdr:sp macro="" textlink="">
      <xdr:nvSpPr>
        <xdr:cNvPr id="16" name="Text Box 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>
        <a:xfrm>
          <a:off x="4251960" y="17354550"/>
          <a:ext cx="182880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99060</xdr:colOff>
      <xdr:row>43</xdr:row>
      <xdr:rowOff>0</xdr:rowOff>
    </xdr:from>
    <xdr:to>
      <xdr:col>3</xdr:col>
      <xdr:colOff>281940</xdr:colOff>
      <xdr:row>44</xdr:row>
      <xdr:rowOff>82550</xdr:rowOff>
    </xdr:to>
    <xdr:sp macro="" textlink="">
      <xdr:nvSpPr>
        <xdr:cNvPr id="17" name="TextBox 4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>
        <a:xfrm>
          <a:off x="4251960" y="17354550"/>
          <a:ext cx="182880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99060</xdr:colOff>
      <xdr:row>43</xdr:row>
      <xdr:rowOff>0</xdr:rowOff>
    </xdr:from>
    <xdr:to>
      <xdr:col>3</xdr:col>
      <xdr:colOff>281940</xdr:colOff>
      <xdr:row>44</xdr:row>
      <xdr:rowOff>82550</xdr:rowOff>
    </xdr:to>
    <xdr:sp macro="" textlink="">
      <xdr:nvSpPr>
        <xdr:cNvPr id="18" name="Text Box 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>
        <a:xfrm>
          <a:off x="4251960" y="17354550"/>
          <a:ext cx="182880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1882590</xdr:colOff>
      <xdr:row>2</xdr:row>
      <xdr:rowOff>389778</xdr:rowOff>
    </xdr:from>
    <xdr:to>
      <xdr:col>9</xdr:col>
      <xdr:colOff>1174377</xdr:colOff>
      <xdr:row>4</xdr:row>
      <xdr:rowOff>30368</xdr:rowOff>
    </xdr:to>
    <xdr:sp macro="" textlink="">
      <xdr:nvSpPr>
        <xdr:cNvPr id="14" name="文本框 1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1882140" y="1195705"/>
          <a:ext cx="9864725" cy="351790"/>
        </a:xfrm>
        <a:prstGeom prst="rect">
          <a:avLst/>
        </a:prstGeom>
        <a:noFill/>
        <a:ln w="15875">
          <a:noFill/>
        </a:ln>
      </xdr:spPr>
      <xdr:txBody>
        <a:bodyPr vertOverflow="clip" vert="horz" wrap="square" anchor="ctr" upright="1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微软雅黑" panose="020B0503020204020204" charset="-122"/>
              <a:ea typeface="微软雅黑" panose="020B0503020204020204" charset="-122"/>
              <a:cs typeface="Calibri" panose="020F0502020204030204" charset="-122"/>
              <a:sym typeface="Calibri" panose="020F0502020204030204" charset="-122"/>
            </a:rPr>
            <a:t>【愿景】成就每一位HR！ 【使命】为HR提供开放、互助的成长环境，让每一位HR实现无限可能。 【价值观】开放、精进、高效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uafile01\Users\DUNL\Downloads\&#20250;&#35758;&#35758;&#3124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议议程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showGridLines="0" tabSelected="1" view="pageBreakPreview" zoomScale="85" zoomScaleNormal="85" zoomScaleSheetLayoutView="85" workbookViewId="0">
      <selection activeCell="C7" sqref="C7:G7"/>
    </sheetView>
  </sheetViews>
  <sheetFormatPr defaultColWidth="12.44140625" defaultRowHeight="12.75" customHeight="1" x14ac:dyDescent="0.3"/>
  <cols>
    <col min="1" max="1" width="2.109375" style="6" customWidth="1"/>
    <col min="2" max="2" width="12.44140625" style="4" customWidth="1"/>
    <col min="3" max="3" width="5" style="3" customWidth="1"/>
    <col min="4" max="4" width="14" style="3" customWidth="1"/>
    <col min="5" max="5" width="8.44140625" style="3" customWidth="1"/>
    <col min="6" max="6" width="1.6640625" style="3" customWidth="1"/>
    <col min="7" max="7" width="4.6640625" style="5" customWidth="1"/>
    <col min="8" max="8" width="8" style="3" customWidth="1"/>
    <col min="9" max="9" width="10.6640625" style="4" customWidth="1"/>
    <col min="10" max="10" width="19.6640625" style="3" customWidth="1"/>
    <col min="11" max="11" width="19.6640625" style="5" customWidth="1"/>
    <col min="12" max="12" width="18.33203125" style="5" customWidth="1"/>
    <col min="13" max="13" width="29.44140625" style="5" customWidth="1"/>
    <col min="14" max="14" width="3.109375" style="6" customWidth="1"/>
    <col min="15" max="15" width="12.44140625" style="6"/>
    <col min="16" max="16" width="14.5546875" style="6"/>
    <col min="17" max="16384" width="12.44140625" style="6"/>
  </cols>
  <sheetData>
    <row r="1" spans="1:14" ht="38.25" customHeight="1" x14ac:dyDescent="0.3">
      <c r="A1" s="217"/>
      <c r="B1" s="218"/>
      <c r="C1" s="146"/>
      <c r="D1" s="147"/>
      <c r="E1" s="214" t="s">
        <v>251</v>
      </c>
      <c r="F1" s="215"/>
      <c r="G1" s="215"/>
      <c r="H1" s="215"/>
      <c r="I1" s="215"/>
      <c r="J1" s="215"/>
      <c r="K1" s="215"/>
      <c r="L1" s="148"/>
      <c r="M1" s="243"/>
    </row>
    <row r="2" spans="1:14" ht="25.2" customHeight="1" x14ac:dyDescent="0.3">
      <c r="A2" s="219"/>
      <c r="B2" s="220"/>
      <c r="C2" s="149"/>
      <c r="D2" s="150"/>
      <c r="E2" s="216" t="s">
        <v>248</v>
      </c>
      <c r="F2" s="216"/>
      <c r="G2" s="216"/>
      <c r="H2" s="216"/>
      <c r="I2" s="216"/>
      <c r="J2" s="216"/>
      <c r="K2" s="216"/>
      <c r="L2" s="151"/>
      <c r="M2" s="244"/>
    </row>
    <row r="3" spans="1:14" s="1" customFormat="1" ht="31.95" customHeight="1" x14ac:dyDescent="0.3">
      <c r="A3" s="219"/>
      <c r="B3" s="220"/>
      <c r="C3" s="152"/>
      <c r="D3" s="153"/>
      <c r="E3" s="154"/>
      <c r="F3" s="155"/>
      <c r="G3" s="155"/>
      <c r="H3" s="155"/>
      <c r="I3" s="155"/>
      <c r="J3" s="155"/>
      <c r="K3" s="155"/>
      <c r="L3" s="155"/>
      <c r="M3" s="244"/>
    </row>
    <row r="4" spans="1:14" s="1" customFormat="1" ht="24" customHeight="1" x14ac:dyDescent="0.3">
      <c r="A4" s="156"/>
      <c r="B4" s="157"/>
      <c r="C4" s="158"/>
      <c r="D4" s="212" t="s">
        <v>249</v>
      </c>
      <c r="E4" s="213"/>
      <c r="F4" s="213"/>
      <c r="G4" s="213"/>
      <c r="H4" s="213"/>
      <c r="I4" s="213"/>
      <c r="J4" s="213"/>
      <c r="K4" s="213"/>
      <c r="L4" s="213"/>
      <c r="M4" s="192" t="s">
        <v>293</v>
      </c>
    </row>
    <row r="5" spans="1:14" s="88" customFormat="1" ht="18" customHeight="1" x14ac:dyDescent="0.3">
      <c r="A5" s="159"/>
      <c r="B5" s="89"/>
      <c r="C5" s="221" t="s">
        <v>222</v>
      </c>
      <c r="D5" s="221"/>
      <c r="E5" s="221"/>
      <c r="F5" s="221"/>
      <c r="G5" s="221"/>
      <c r="H5" s="221"/>
      <c r="I5" s="221"/>
      <c r="J5" s="161" t="s">
        <v>0</v>
      </c>
      <c r="K5" s="160" t="s">
        <v>250</v>
      </c>
      <c r="L5" s="89"/>
      <c r="M5" s="162"/>
      <c r="N5" s="89"/>
    </row>
    <row r="6" spans="1:14" s="88" customFormat="1" ht="18" customHeight="1" x14ac:dyDescent="0.3">
      <c r="A6" s="163"/>
      <c r="B6" s="90"/>
      <c r="C6" s="91" t="s">
        <v>252</v>
      </c>
      <c r="D6" s="334" t="s">
        <v>297</v>
      </c>
      <c r="E6" s="334"/>
      <c r="F6" s="334"/>
      <c r="G6" s="334"/>
      <c r="H6" s="334"/>
      <c r="I6" s="334"/>
      <c r="J6" s="334"/>
      <c r="K6" s="101"/>
      <c r="L6" s="102"/>
      <c r="M6" s="164"/>
      <c r="N6" s="89"/>
    </row>
    <row r="7" spans="1:14" s="88" customFormat="1" ht="25.2" customHeight="1" x14ac:dyDescent="0.3">
      <c r="A7" s="165"/>
      <c r="B7" s="92" t="s">
        <v>1</v>
      </c>
      <c r="C7" s="259" t="s">
        <v>259</v>
      </c>
      <c r="D7" s="259"/>
      <c r="E7" s="259"/>
      <c r="F7" s="259"/>
      <c r="G7" s="259"/>
      <c r="H7" s="222" t="s">
        <v>2</v>
      </c>
      <c r="I7" s="222"/>
      <c r="J7" s="93" t="s">
        <v>3</v>
      </c>
      <c r="K7" s="247" t="s">
        <v>4</v>
      </c>
      <c r="L7" s="247"/>
      <c r="M7" s="248"/>
      <c r="N7" s="89"/>
    </row>
    <row r="8" spans="1:14" s="88" customFormat="1" ht="25.2" customHeight="1" x14ac:dyDescent="0.3">
      <c r="A8" s="166"/>
      <c r="B8" s="94" t="s">
        <v>294</v>
      </c>
      <c r="C8" s="249" t="s">
        <v>5</v>
      </c>
      <c r="D8" s="250"/>
      <c r="E8" s="250"/>
      <c r="F8" s="250"/>
      <c r="G8" s="250"/>
      <c r="H8" s="95">
        <v>30</v>
      </c>
      <c r="I8" s="95" t="s">
        <v>6</v>
      </c>
      <c r="J8" s="103" t="s">
        <v>7</v>
      </c>
      <c r="K8" s="251" t="s">
        <v>8</v>
      </c>
      <c r="L8" s="252"/>
      <c r="M8" s="253"/>
      <c r="N8" s="89"/>
    </row>
    <row r="9" spans="1:14" s="88" customFormat="1" ht="25.2" customHeight="1" x14ac:dyDescent="0.3">
      <c r="A9" s="167"/>
      <c r="B9" s="96" t="s">
        <v>253</v>
      </c>
      <c r="C9" s="210" t="s">
        <v>254</v>
      </c>
      <c r="D9" s="210"/>
      <c r="E9" s="210"/>
      <c r="F9" s="210"/>
      <c r="G9" s="210"/>
      <c r="H9" s="97" t="s">
        <v>255</v>
      </c>
      <c r="I9" s="104" t="s">
        <v>6</v>
      </c>
      <c r="J9" s="105"/>
      <c r="K9" s="210" t="s">
        <v>10</v>
      </c>
      <c r="L9" s="210"/>
      <c r="M9" s="211"/>
      <c r="N9" s="89"/>
    </row>
    <row r="10" spans="1:14" s="88" customFormat="1" ht="25.2" customHeight="1" x14ac:dyDescent="0.3">
      <c r="A10" s="168"/>
      <c r="B10" s="193" t="s">
        <v>254</v>
      </c>
      <c r="C10" s="193"/>
      <c r="D10" s="193"/>
      <c r="E10" s="193"/>
      <c r="F10" s="193"/>
      <c r="G10" s="193"/>
      <c r="H10" s="95" t="s">
        <v>255</v>
      </c>
      <c r="I10" s="95" t="s">
        <v>6</v>
      </c>
      <c r="J10" s="103" t="s">
        <v>256</v>
      </c>
      <c r="K10" s="107" t="s">
        <v>11</v>
      </c>
      <c r="L10" s="107" t="s">
        <v>12</v>
      </c>
      <c r="M10" s="169" t="s">
        <v>13</v>
      </c>
      <c r="N10" s="89"/>
    </row>
    <row r="11" spans="1:14" s="88" customFormat="1" ht="25.2" customHeight="1" x14ac:dyDescent="0.3">
      <c r="A11" s="159"/>
      <c r="B11" s="193" t="s">
        <v>14</v>
      </c>
      <c r="C11" s="193"/>
      <c r="D11" s="193"/>
      <c r="E11" s="193"/>
      <c r="F11" s="193"/>
      <c r="G11" s="193"/>
      <c r="H11" s="95">
        <v>2</v>
      </c>
      <c r="I11" s="95" t="s">
        <v>6</v>
      </c>
      <c r="J11" s="106">
        <v>1</v>
      </c>
      <c r="K11" s="108" t="s">
        <v>15</v>
      </c>
      <c r="L11" s="107" t="s">
        <v>16</v>
      </c>
      <c r="M11" s="169" t="s">
        <v>17</v>
      </c>
      <c r="N11" s="89"/>
    </row>
    <row r="12" spans="1:14" s="88" customFormat="1" ht="25.2" customHeight="1" x14ac:dyDescent="0.3">
      <c r="A12" s="159"/>
      <c r="B12" s="193" t="s">
        <v>18</v>
      </c>
      <c r="C12" s="193"/>
      <c r="D12" s="193"/>
      <c r="E12" s="193"/>
      <c r="F12" s="193"/>
      <c r="G12" s="193"/>
      <c r="H12" s="95">
        <v>5</v>
      </c>
      <c r="I12" s="95" t="s">
        <v>6</v>
      </c>
      <c r="J12" s="106" t="s">
        <v>217</v>
      </c>
      <c r="K12" s="109" t="s">
        <v>19</v>
      </c>
      <c r="L12" s="107" t="s">
        <v>20</v>
      </c>
      <c r="M12" s="169" t="s">
        <v>16</v>
      </c>
      <c r="N12" s="89"/>
    </row>
    <row r="13" spans="1:14" s="88" customFormat="1" ht="25.2" customHeight="1" x14ac:dyDescent="0.3">
      <c r="A13" s="159"/>
      <c r="B13" s="193" t="s">
        <v>21</v>
      </c>
      <c r="C13" s="193"/>
      <c r="D13" s="193"/>
      <c r="E13" s="193"/>
      <c r="F13" s="193"/>
      <c r="G13" s="193"/>
      <c r="H13" s="95">
        <v>0.5</v>
      </c>
      <c r="I13" s="95" t="s">
        <v>6</v>
      </c>
      <c r="J13" s="106">
        <f>J11</f>
        <v>1</v>
      </c>
      <c r="K13" s="110" t="s">
        <v>22</v>
      </c>
      <c r="L13" s="107" t="s">
        <v>23</v>
      </c>
      <c r="M13" s="169" t="s">
        <v>23</v>
      </c>
      <c r="N13" s="89"/>
    </row>
    <row r="14" spans="1:14" s="88" customFormat="1" ht="25.2" customHeight="1" x14ac:dyDescent="0.3">
      <c r="A14" s="163"/>
      <c r="B14" s="230" t="s">
        <v>24</v>
      </c>
      <c r="C14" s="230"/>
      <c r="D14" s="230"/>
      <c r="E14" s="230"/>
      <c r="F14" s="230"/>
      <c r="G14" s="230"/>
      <c r="H14" s="95">
        <v>5</v>
      </c>
      <c r="I14" s="95" t="s">
        <v>6</v>
      </c>
      <c r="J14" s="117" t="s">
        <v>160</v>
      </c>
      <c r="K14" s="111" t="s">
        <v>25</v>
      </c>
      <c r="L14" s="107" t="s">
        <v>26</v>
      </c>
      <c r="M14" s="169" t="s">
        <v>27</v>
      </c>
      <c r="N14" s="89"/>
    </row>
    <row r="15" spans="1:14" s="88" customFormat="1" ht="25.2" customHeight="1" x14ac:dyDescent="0.3">
      <c r="A15" s="170"/>
      <c r="B15" s="96" t="e">
        <f>B9+TIME(0,H9,0)</f>
        <v>#VALUE!</v>
      </c>
      <c r="C15" s="210" t="s">
        <v>28</v>
      </c>
      <c r="D15" s="210"/>
      <c r="E15" s="210"/>
      <c r="F15" s="210"/>
      <c r="G15" s="210"/>
      <c r="H15" s="97">
        <f>SUM(H16:H20)</f>
        <v>7</v>
      </c>
      <c r="I15" s="104" t="s">
        <v>6</v>
      </c>
      <c r="J15" s="105"/>
      <c r="K15" s="208" t="s">
        <v>216</v>
      </c>
      <c r="L15" s="208"/>
      <c r="M15" s="209"/>
      <c r="N15" s="89"/>
    </row>
    <row r="16" spans="1:14" s="88" customFormat="1" ht="25.2" customHeight="1" x14ac:dyDescent="0.3">
      <c r="A16" s="168"/>
      <c r="B16" s="193" t="s">
        <v>29</v>
      </c>
      <c r="C16" s="193"/>
      <c r="D16" s="193"/>
      <c r="E16" s="193"/>
      <c r="F16" s="193"/>
      <c r="G16" s="193"/>
      <c r="H16" s="95">
        <v>2</v>
      </c>
      <c r="I16" s="95" t="s">
        <v>6</v>
      </c>
      <c r="J16" s="95">
        <f>J11</f>
        <v>1</v>
      </c>
      <c r="K16" s="95" t="s">
        <v>30</v>
      </c>
      <c r="L16" s="103" t="s">
        <v>39</v>
      </c>
      <c r="M16" s="171">
        <v>13610260665</v>
      </c>
      <c r="N16" s="89"/>
    </row>
    <row r="17" spans="1:14" s="88" customFormat="1" ht="25.2" customHeight="1" x14ac:dyDescent="0.3">
      <c r="A17" s="159"/>
      <c r="B17" s="193" t="s">
        <v>31</v>
      </c>
      <c r="C17" s="193"/>
      <c r="D17" s="193"/>
      <c r="E17" s="193"/>
      <c r="F17" s="193"/>
      <c r="G17" s="193"/>
      <c r="H17" s="95">
        <v>1</v>
      </c>
      <c r="I17" s="95" t="s">
        <v>6</v>
      </c>
      <c r="J17" s="113" t="s">
        <v>239</v>
      </c>
      <c r="K17" s="95" t="s">
        <v>32</v>
      </c>
      <c r="L17" s="103" t="s">
        <v>154</v>
      </c>
      <c r="M17" s="171">
        <v>15915762416</v>
      </c>
      <c r="N17" s="89"/>
    </row>
    <row r="18" spans="1:14" s="88" customFormat="1" ht="25.2" customHeight="1" x14ac:dyDescent="0.3">
      <c r="A18" s="159"/>
      <c r="B18" s="193" t="s">
        <v>33</v>
      </c>
      <c r="C18" s="193"/>
      <c r="D18" s="193"/>
      <c r="E18" s="193"/>
      <c r="F18" s="193"/>
      <c r="G18" s="193"/>
      <c r="H18" s="95">
        <v>1</v>
      </c>
      <c r="I18" s="95" t="s">
        <v>6</v>
      </c>
      <c r="J18" s="95" t="s">
        <v>223</v>
      </c>
      <c r="K18" s="95" t="s">
        <v>34</v>
      </c>
      <c r="L18" s="103" t="s">
        <v>218</v>
      </c>
      <c r="M18" s="171">
        <v>18620669932</v>
      </c>
      <c r="N18" s="89"/>
    </row>
    <row r="19" spans="1:14" s="88" customFormat="1" ht="25.2" customHeight="1" x14ac:dyDescent="0.3">
      <c r="A19" s="159"/>
      <c r="B19" s="193" t="s">
        <v>247</v>
      </c>
      <c r="C19" s="193"/>
      <c r="D19" s="193"/>
      <c r="E19" s="193"/>
      <c r="F19" s="193"/>
      <c r="G19" s="193"/>
      <c r="H19" s="95">
        <v>2</v>
      </c>
      <c r="I19" s="95" t="s">
        <v>6</v>
      </c>
      <c r="J19" s="95" t="s">
        <v>159</v>
      </c>
      <c r="K19" s="95" t="s">
        <v>36</v>
      </c>
      <c r="L19" s="103" t="s">
        <v>241</v>
      </c>
      <c r="M19" s="171">
        <v>13570982692</v>
      </c>
      <c r="N19" s="89"/>
    </row>
    <row r="20" spans="1:14" s="88" customFormat="1" ht="25.2" customHeight="1" x14ac:dyDescent="0.3">
      <c r="A20" s="163"/>
      <c r="B20" s="193" t="s">
        <v>38</v>
      </c>
      <c r="C20" s="193"/>
      <c r="D20" s="193"/>
      <c r="E20" s="193"/>
      <c r="F20" s="193"/>
      <c r="G20" s="193"/>
      <c r="H20" s="95">
        <v>1</v>
      </c>
      <c r="I20" s="95" t="s">
        <v>6</v>
      </c>
      <c r="J20" s="115" t="s">
        <v>242</v>
      </c>
      <c r="K20" s="119" t="s">
        <v>153</v>
      </c>
      <c r="L20" s="117" t="s">
        <v>155</v>
      </c>
      <c r="M20" s="171">
        <v>13570576319</v>
      </c>
      <c r="N20" s="89"/>
    </row>
    <row r="21" spans="1:14" s="88" customFormat="1" ht="25.2" customHeight="1" x14ac:dyDescent="0.3">
      <c r="A21" s="170"/>
      <c r="B21" s="96" t="e">
        <f>B15+TIME(0,H15,0)</f>
        <v>#VALUE!</v>
      </c>
      <c r="C21" s="210" t="s">
        <v>234</v>
      </c>
      <c r="D21" s="210"/>
      <c r="E21" s="210"/>
      <c r="F21" s="210"/>
      <c r="G21" s="210"/>
      <c r="H21" s="97">
        <f>SUM(H22:H25)</f>
        <v>22.5</v>
      </c>
      <c r="I21" s="104" t="s">
        <v>6</v>
      </c>
      <c r="J21" s="112"/>
      <c r="K21" s="95" t="s">
        <v>41</v>
      </c>
      <c r="L21" s="103" t="s">
        <v>35</v>
      </c>
      <c r="M21" s="171">
        <v>15018702524</v>
      </c>
    </row>
    <row r="22" spans="1:14" s="88" customFormat="1" ht="25.95" customHeight="1" x14ac:dyDescent="0.3">
      <c r="A22" s="172"/>
      <c r="B22" s="224" t="s">
        <v>148</v>
      </c>
      <c r="C22" s="225"/>
      <c r="D22" s="225"/>
      <c r="E22" s="225"/>
      <c r="F22" s="225"/>
      <c r="G22" s="226"/>
      <c r="H22" s="124">
        <v>0.5</v>
      </c>
      <c r="I22" s="124" t="s">
        <v>6</v>
      </c>
      <c r="J22" s="129">
        <f>J11</f>
        <v>1</v>
      </c>
      <c r="K22" s="124" t="s">
        <v>42</v>
      </c>
      <c r="L22" s="125" t="s">
        <v>37</v>
      </c>
      <c r="M22" s="173">
        <v>18898886229</v>
      </c>
      <c r="N22" s="89"/>
    </row>
    <row r="23" spans="1:14" s="88" customFormat="1" ht="25.2" customHeight="1" x14ac:dyDescent="0.3">
      <c r="A23" s="174"/>
      <c r="B23" s="204" t="s">
        <v>149</v>
      </c>
      <c r="C23" s="202"/>
      <c r="D23" s="202"/>
      <c r="E23" s="202"/>
      <c r="F23" s="202"/>
      <c r="G23" s="202"/>
      <c r="H23" s="98">
        <v>3</v>
      </c>
      <c r="I23" s="98" t="s">
        <v>6</v>
      </c>
      <c r="J23" s="98" t="s">
        <v>160</v>
      </c>
      <c r="K23" s="239" t="s">
        <v>296</v>
      </c>
      <c r="L23" s="239"/>
      <c r="M23" s="240"/>
      <c r="N23" s="89"/>
    </row>
    <row r="24" spans="1:14" s="88" customFormat="1" ht="30" customHeight="1" x14ac:dyDescent="0.3">
      <c r="A24" s="174"/>
      <c r="B24" s="202" t="s">
        <v>233</v>
      </c>
      <c r="C24" s="202"/>
      <c r="D24" s="202"/>
      <c r="E24" s="202"/>
      <c r="F24" s="202"/>
      <c r="G24" s="202"/>
      <c r="H24" s="98">
        <v>14</v>
      </c>
      <c r="I24" s="98" t="s">
        <v>6</v>
      </c>
      <c r="J24" s="98" t="s">
        <v>215</v>
      </c>
      <c r="K24" s="241"/>
      <c r="L24" s="241"/>
      <c r="M24" s="242"/>
      <c r="N24" s="89"/>
    </row>
    <row r="25" spans="1:14" s="88" customFormat="1" ht="25.2" customHeight="1" x14ac:dyDescent="0.3">
      <c r="A25" s="174"/>
      <c r="B25" s="204" t="s">
        <v>150</v>
      </c>
      <c r="C25" s="202"/>
      <c r="D25" s="202"/>
      <c r="E25" s="202"/>
      <c r="F25" s="202"/>
      <c r="G25" s="202"/>
      <c r="H25" s="98">
        <v>5</v>
      </c>
      <c r="I25" s="98" t="s">
        <v>6</v>
      </c>
      <c r="J25" s="98" t="s">
        <v>240</v>
      </c>
      <c r="K25" s="241"/>
      <c r="L25" s="241"/>
      <c r="M25" s="242"/>
      <c r="N25" s="89"/>
    </row>
    <row r="26" spans="1:14" s="88" customFormat="1" ht="25.2" customHeight="1" x14ac:dyDescent="0.3">
      <c r="A26" s="167"/>
      <c r="B26" s="130" t="e">
        <f>B21+TIME(0,H21,0)</f>
        <v>#VALUE!</v>
      </c>
      <c r="C26" s="227" t="s">
        <v>147</v>
      </c>
      <c r="D26" s="228"/>
      <c r="E26" s="228"/>
      <c r="F26" s="228"/>
      <c r="G26" s="228"/>
      <c r="H26" s="131">
        <f>SUM(H27:H33)</f>
        <v>23.5</v>
      </c>
      <c r="I26" s="132" t="s">
        <v>6</v>
      </c>
      <c r="J26" s="133"/>
      <c r="K26" s="241"/>
      <c r="L26" s="241"/>
      <c r="M26" s="242"/>
      <c r="N26" s="89"/>
    </row>
    <row r="27" spans="1:14" s="88" customFormat="1" ht="25.2" customHeight="1" x14ac:dyDescent="0.3">
      <c r="A27" s="159"/>
      <c r="B27" s="201" t="s">
        <v>227</v>
      </c>
      <c r="C27" s="201"/>
      <c r="D27" s="201"/>
      <c r="E27" s="201"/>
      <c r="F27" s="201"/>
      <c r="G27" s="201"/>
      <c r="H27" s="98">
        <v>2</v>
      </c>
      <c r="I27" s="98" t="s">
        <v>6</v>
      </c>
      <c r="J27" s="98">
        <f>J11</f>
        <v>1</v>
      </c>
      <c r="K27" s="175"/>
      <c r="L27" s="175"/>
      <c r="M27" s="176"/>
      <c r="N27" s="89"/>
    </row>
    <row r="28" spans="1:14" s="88" customFormat="1" ht="25.2" customHeight="1" x14ac:dyDescent="0.3">
      <c r="A28" s="159"/>
      <c r="B28" s="202" t="s">
        <v>213</v>
      </c>
      <c r="C28" s="202"/>
      <c r="D28" s="202"/>
      <c r="E28" s="202"/>
      <c r="F28" s="202"/>
      <c r="G28" s="202"/>
      <c r="H28" s="98">
        <v>0.5</v>
      </c>
      <c r="I28" s="98" t="s">
        <v>6</v>
      </c>
      <c r="J28" s="98" t="s">
        <v>237</v>
      </c>
      <c r="K28" s="175"/>
      <c r="L28" s="175"/>
      <c r="M28" s="176"/>
      <c r="N28" s="89"/>
    </row>
    <row r="29" spans="1:14" s="88" customFormat="1" ht="25.2" customHeight="1" x14ac:dyDescent="0.3">
      <c r="A29" s="159"/>
      <c r="B29" s="202" t="s">
        <v>228</v>
      </c>
      <c r="C29" s="204"/>
      <c r="D29" s="204"/>
      <c r="E29" s="204"/>
      <c r="F29" s="204"/>
      <c r="G29" s="204"/>
      <c r="H29" s="98">
        <v>6</v>
      </c>
      <c r="I29" s="98" t="s">
        <v>6</v>
      </c>
      <c r="J29" s="98" t="s">
        <v>235</v>
      </c>
      <c r="K29" s="175"/>
      <c r="L29" s="175"/>
      <c r="M29" s="176"/>
      <c r="N29" s="89"/>
    </row>
    <row r="30" spans="1:14" s="88" customFormat="1" ht="25.2" customHeight="1" x14ac:dyDescent="0.3">
      <c r="A30" s="159"/>
      <c r="B30" s="202" t="s">
        <v>221</v>
      </c>
      <c r="C30" s="204"/>
      <c r="D30" s="204"/>
      <c r="E30" s="204"/>
      <c r="F30" s="204"/>
      <c r="G30" s="204"/>
      <c r="H30" s="98">
        <v>0.5</v>
      </c>
      <c r="I30" s="98" t="s">
        <v>6</v>
      </c>
      <c r="J30" s="98" t="s">
        <v>236</v>
      </c>
      <c r="K30" s="175"/>
      <c r="L30" s="175"/>
      <c r="M30" s="176"/>
      <c r="N30" s="89"/>
    </row>
    <row r="31" spans="1:14" s="88" customFormat="1" ht="25.2" customHeight="1" x14ac:dyDescent="0.3">
      <c r="A31" s="159"/>
      <c r="B31" s="202" t="s">
        <v>238</v>
      </c>
      <c r="C31" s="204"/>
      <c r="D31" s="204"/>
      <c r="E31" s="204"/>
      <c r="F31" s="204"/>
      <c r="G31" s="204"/>
      <c r="H31" s="98">
        <v>7</v>
      </c>
      <c r="I31" s="98" t="s">
        <v>6</v>
      </c>
      <c r="J31" s="98" t="s">
        <v>224</v>
      </c>
      <c r="K31" s="175"/>
      <c r="L31" s="175"/>
      <c r="M31" s="176"/>
      <c r="N31" s="89"/>
    </row>
    <row r="32" spans="1:14" s="88" customFormat="1" ht="25.2" customHeight="1" x14ac:dyDescent="0.3">
      <c r="A32" s="159"/>
      <c r="B32" s="202" t="s">
        <v>225</v>
      </c>
      <c r="C32" s="204"/>
      <c r="D32" s="204"/>
      <c r="E32" s="204"/>
      <c r="F32" s="204"/>
      <c r="G32" s="204"/>
      <c r="H32" s="98">
        <v>0.5</v>
      </c>
      <c r="I32" s="98" t="s">
        <v>6</v>
      </c>
      <c r="J32" s="98" t="s">
        <v>243</v>
      </c>
      <c r="K32" s="175"/>
      <c r="L32" s="175"/>
      <c r="M32" s="176"/>
      <c r="N32" s="89"/>
    </row>
    <row r="33" spans="1:14" s="88" customFormat="1" ht="25.2" customHeight="1" x14ac:dyDescent="0.3">
      <c r="A33" s="159"/>
      <c r="B33" s="202" t="s">
        <v>231</v>
      </c>
      <c r="C33" s="202"/>
      <c r="D33" s="202"/>
      <c r="E33" s="202"/>
      <c r="F33" s="202"/>
      <c r="G33" s="202"/>
      <c r="H33" s="98">
        <v>7</v>
      </c>
      <c r="I33" s="98" t="s">
        <v>6</v>
      </c>
      <c r="J33" s="98" t="s">
        <v>226</v>
      </c>
      <c r="K33" s="175"/>
      <c r="L33" s="175"/>
      <c r="M33" s="176"/>
      <c r="N33" s="89"/>
    </row>
    <row r="34" spans="1:14" s="88" customFormat="1" ht="25.2" customHeight="1" x14ac:dyDescent="0.3">
      <c r="A34" s="177"/>
      <c r="B34" s="140" t="e">
        <f>B26+TIME(0,H26,0)</f>
        <v>#VALUE!</v>
      </c>
      <c r="C34" s="205" t="s">
        <v>220</v>
      </c>
      <c r="D34" s="205"/>
      <c r="E34" s="205"/>
      <c r="F34" s="205"/>
      <c r="G34" s="205"/>
      <c r="H34" s="138">
        <v>10</v>
      </c>
      <c r="I34" s="114" t="s">
        <v>6</v>
      </c>
      <c r="J34" s="134"/>
      <c r="K34" s="141"/>
      <c r="L34" s="141"/>
      <c r="M34" s="178"/>
      <c r="N34" s="89"/>
    </row>
    <row r="35" spans="1:14" s="88" customFormat="1" ht="25.2" customHeight="1" x14ac:dyDescent="0.3">
      <c r="A35" s="179"/>
      <c r="B35" s="139" t="e">
        <f>B34+TIME(0,H34,0)</f>
        <v>#VALUE!</v>
      </c>
      <c r="C35" s="203" t="s">
        <v>44</v>
      </c>
      <c r="D35" s="203"/>
      <c r="E35" s="203"/>
      <c r="F35" s="203"/>
      <c r="G35" s="203"/>
      <c r="H35" s="138">
        <v>5</v>
      </c>
      <c r="I35" s="114" t="s">
        <v>6</v>
      </c>
      <c r="J35" s="114"/>
      <c r="K35" s="200" t="s">
        <v>43</v>
      </c>
      <c r="L35" s="200"/>
      <c r="M35" s="200"/>
      <c r="N35" s="89"/>
    </row>
    <row r="36" spans="1:14" s="88" customFormat="1" ht="25.2" customHeight="1" x14ac:dyDescent="0.3">
      <c r="A36" s="180"/>
      <c r="B36" s="139" t="e">
        <f>B35+TIME(0,H35,0)</f>
        <v>#VALUE!</v>
      </c>
      <c r="C36" s="257" t="s">
        <v>152</v>
      </c>
      <c r="D36" s="258"/>
      <c r="E36" s="258"/>
      <c r="F36" s="258"/>
      <c r="G36" s="258"/>
      <c r="H36" s="128">
        <f>SUM(H37:H41)</f>
        <v>9.5</v>
      </c>
      <c r="I36" s="114" t="s">
        <v>6</v>
      </c>
      <c r="J36" s="122"/>
      <c r="K36" s="246" t="s">
        <v>158</v>
      </c>
      <c r="L36" s="246"/>
      <c r="M36" s="246"/>
      <c r="N36" s="89"/>
    </row>
    <row r="37" spans="1:14" s="88" customFormat="1" ht="25.2" customHeight="1" x14ac:dyDescent="0.3">
      <c r="A37" s="181"/>
      <c r="B37" s="223" t="s">
        <v>21</v>
      </c>
      <c r="C37" s="223"/>
      <c r="D37" s="223"/>
      <c r="E37" s="223"/>
      <c r="F37" s="223"/>
      <c r="G37" s="223"/>
      <c r="H37" s="135">
        <v>0.5</v>
      </c>
      <c r="I37" s="136" t="s">
        <v>6</v>
      </c>
      <c r="J37" s="137" t="str">
        <f>J25</f>
        <v>龙志凤（捷普聚思）</v>
      </c>
      <c r="K37" s="246"/>
      <c r="L37" s="246"/>
      <c r="M37" s="246"/>
      <c r="N37" s="89"/>
    </row>
    <row r="38" spans="1:14" s="88" customFormat="1" ht="25.2" customHeight="1" x14ac:dyDescent="0.3">
      <c r="A38" s="181"/>
      <c r="B38" s="254" t="s">
        <v>229</v>
      </c>
      <c r="C38" s="255"/>
      <c r="D38" s="255"/>
      <c r="E38" s="255"/>
      <c r="F38" s="255"/>
      <c r="G38" s="256"/>
      <c r="H38" s="119">
        <v>3</v>
      </c>
      <c r="I38" s="118" t="s">
        <v>6</v>
      </c>
      <c r="J38" s="123" t="str">
        <f>J28</f>
        <v>Beatrice(ALT)</v>
      </c>
      <c r="K38" s="246"/>
      <c r="L38" s="246"/>
      <c r="M38" s="246"/>
      <c r="N38" s="89"/>
    </row>
    <row r="39" spans="1:14" s="88" customFormat="1" ht="25.2" customHeight="1" x14ac:dyDescent="0.3">
      <c r="A39" s="181"/>
      <c r="B39" s="230" t="s">
        <v>230</v>
      </c>
      <c r="C39" s="231"/>
      <c r="D39" s="231"/>
      <c r="E39" s="231"/>
      <c r="F39" s="231"/>
      <c r="G39" s="231"/>
      <c r="H39" s="119">
        <v>3</v>
      </c>
      <c r="I39" s="118" t="s">
        <v>6</v>
      </c>
      <c r="J39" s="113" t="str">
        <f>J30</f>
        <v>Sandra(ALT)</v>
      </c>
      <c r="K39" s="246"/>
      <c r="L39" s="246"/>
      <c r="M39" s="246"/>
      <c r="N39" s="89"/>
    </row>
    <row r="40" spans="1:14" s="88" customFormat="1" ht="25.2" customHeight="1" x14ac:dyDescent="0.3">
      <c r="A40" s="181"/>
      <c r="B40" s="232" t="s">
        <v>232</v>
      </c>
      <c r="C40" s="233"/>
      <c r="D40" s="233"/>
      <c r="E40" s="233"/>
      <c r="F40" s="233"/>
      <c r="G40" s="234"/>
      <c r="H40" s="119">
        <v>3</v>
      </c>
      <c r="I40" s="118" t="s">
        <v>6</v>
      </c>
      <c r="J40" s="113" t="str">
        <f>J32</f>
        <v>平仔（AACTP)</v>
      </c>
      <c r="K40" s="245" t="s">
        <v>156</v>
      </c>
      <c r="L40" s="200"/>
      <c r="M40" s="200"/>
      <c r="N40" s="89"/>
    </row>
    <row r="41" spans="1:14" s="88" customFormat="1" ht="25.2" customHeight="1" x14ac:dyDescent="0.3">
      <c r="A41" s="181"/>
      <c r="B41" s="232"/>
      <c r="C41" s="233"/>
      <c r="D41" s="233"/>
      <c r="E41" s="233"/>
      <c r="F41" s="233"/>
      <c r="G41" s="234"/>
      <c r="H41" s="119"/>
      <c r="I41" s="118"/>
      <c r="J41" s="113"/>
      <c r="K41" s="246" t="s">
        <v>157</v>
      </c>
      <c r="L41" s="246"/>
      <c r="M41" s="246"/>
      <c r="N41" s="89"/>
    </row>
    <row r="42" spans="1:14" s="88" customFormat="1" ht="25.2" customHeight="1" x14ac:dyDescent="0.3">
      <c r="A42" s="182"/>
      <c r="B42" s="99" t="e">
        <f>B36+TIME(0,H36,0)</f>
        <v>#VALUE!</v>
      </c>
      <c r="C42" s="238" t="s">
        <v>45</v>
      </c>
      <c r="D42" s="238"/>
      <c r="E42" s="238"/>
      <c r="F42" s="238"/>
      <c r="G42" s="238"/>
      <c r="H42" s="100">
        <f>SUM(H43:H47)</f>
        <v>13</v>
      </c>
      <c r="I42" s="120" t="s">
        <v>6</v>
      </c>
      <c r="J42" s="122"/>
      <c r="K42" s="246"/>
      <c r="L42" s="246"/>
      <c r="M42" s="246"/>
      <c r="N42" s="89"/>
    </row>
    <row r="43" spans="1:14" s="88" customFormat="1" ht="25.2" customHeight="1" x14ac:dyDescent="0.3">
      <c r="A43" s="159"/>
      <c r="B43" s="193" t="s">
        <v>29</v>
      </c>
      <c r="C43" s="193"/>
      <c r="D43" s="193"/>
      <c r="E43" s="193"/>
      <c r="F43" s="193"/>
      <c r="G43" s="193"/>
      <c r="H43" s="95">
        <v>2</v>
      </c>
      <c r="I43" s="113" t="s">
        <v>6</v>
      </c>
      <c r="J43" s="98">
        <f>J27</f>
        <v>1</v>
      </c>
      <c r="K43" s="246"/>
      <c r="L43" s="246"/>
      <c r="M43" s="246"/>
      <c r="N43" s="89"/>
    </row>
    <row r="44" spans="1:14" s="88" customFormat="1" ht="25.2" customHeight="1" x14ac:dyDescent="0.3">
      <c r="A44" s="159"/>
      <c r="B44" s="193" t="s">
        <v>31</v>
      </c>
      <c r="C44" s="193"/>
      <c r="D44" s="193"/>
      <c r="E44" s="193"/>
      <c r="F44" s="193"/>
      <c r="G44" s="193"/>
      <c r="H44" s="95">
        <v>1</v>
      </c>
      <c r="I44" s="95" t="s">
        <v>6</v>
      </c>
      <c r="J44" s="121" t="str">
        <f>J17</f>
        <v>陈立雄（捷普聚思）</v>
      </c>
      <c r="K44" s="206" t="s">
        <v>46</v>
      </c>
      <c r="L44" s="206"/>
      <c r="M44" s="207"/>
      <c r="N44" s="89"/>
    </row>
    <row r="45" spans="1:14" s="88" customFormat="1" ht="25.2" customHeight="1" x14ac:dyDescent="0.3">
      <c r="A45" s="159"/>
      <c r="B45" s="193" t="s">
        <v>33</v>
      </c>
      <c r="C45" s="193"/>
      <c r="D45" s="193"/>
      <c r="E45" s="193"/>
      <c r="F45" s="193"/>
      <c r="G45" s="193"/>
      <c r="H45" s="95">
        <v>1</v>
      </c>
      <c r="I45" s="95" t="s">
        <v>6</v>
      </c>
      <c r="J45" s="115" t="str">
        <f>J18</f>
        <v>春子</v>
      </c>
      <c r="K45" s="194"/>
      <c r="L45" s="194"/>
      <c r="M45" s="195"/>
      <c r="N45" s="89"/>
    </row>
    <row r="46" spans="1:14" s="88" customFormat="1" ht="25.2" customHeight="1" x14ac:dyDescent="0.3">
      <c r="A46" s="159"/>
      <c r="B46" s="193" t="s">
        <v>47</v>
      </c>
      <c r="C46" s="193"/>
      <c r="D46" s="193"/>
      <c r="E46" s="193"/>
      <c r="F46" s="193"/>
      <c r="G46" s="193"/>
      <c r="H46" s="95">
        <v>2</v>
      </c>
      <c r="I46" s="95" t="s">
        <v>6</v>
      </c>
      <c r="J46" s="115" t="str">
        <f>J19</f>
        <v>火火</v>
      </c>
      <c r="K46" s="196"/>
      <c r="L46" s="196"/>
      <c r="M46" s="197"/>
      <c r="N46" s="89"/>
    </row>
    <row r="47" spans="1:14" s="88" customFormat="1" ht="25.2" customHeight="1" x14ac:dyDescent="0.3">
      <c r="A47" s="159"/>
      <c r="B47" s="193" t="s">
        <v>38</v>
      </c>
      <c r="C47" s="193"/>
      <c r="D47" s="193"/>
      <c r="E47" s="193"/>
      <c r="F47" s="193"/>
      <c r="G47" s="193"/>
      <c r="H47" s="95">
        <v>7</v>
      </c>
      <c r="I47" s="95" t="s">
        <v>6</v>
      </c>
      <c r="J47" s="115" t="str">
        <f>J20</f>
        <v>辛鹏娟 Niki</v>
      </c>
      <c r="K47" s="196"/>
      <c r="L47" s="196"/>
      <c r="M47" s="197"/>
      <c r="N47" s="89"/>
    </row>
    <row r="48" spans="1:14" s="88" customFormat="1" ht="25.2" customHeight="1" x14ac:dyDescent="0.3">
      <c r="A48" s="167"/>
      <c r="B48" s="96" t="e">
        <f>B42+TIME(0,H42,0)</f>
        <v>#VALUE!</v>
      </c>
      <c r="C48" s="210" t="s">
        <v>48</v>
      </c>
      <c r="D48" s="210"/>
      <c r="E48" s="210"/>
      <c r="F48" s="210"/>
      <c r="G48" s="210"/>
      <c r="H48" s="97">
        <f>SUM(H49:H52)</f>
        <v>14</v>
      </c>
      <c r="I48" s="104" t="s">
        <v>6</v>
      </c>
      <c r="J48" s="112"/>
      <c r="K48" s="196"/>
      <c r="L48" s="196"/>
      <c r="M48" s="197"/>
      <c r="N48" s="89"/>
    </row>
    <row r="49" spans="1:14" s="88" customFormat="1" ht="25.2" customHeight="1" x14ac:dyDescent="0.3">
      <c r="A49" s="159"/>
      <c r="B49" s="235" t="s">
        <v>214</v>
      </c>
      <c r="C49" s="236"/>
      <c r="D49" s="236"/>
      <c r="E49" s="236"/>
      <c r="F49" s="236"/>
      <c r="G49" s="237"/>
      <c r="H49" s="95">
        <v>1</v>
      </c>
      <c r="I49" s="95" t="s">
        <v>6</v>
      </c>
      <c r="J49" s="115">
        <f>J11</f>
        <v>1</v>
      </c>
      <c r="K49" s="196"/>
      <c r="L49" s="196"/>
      <c r="M49" s="197"/>
      <c r="N49" s="89"/>
    </row>
    <row r="50" spans="1:14" s="88" customFormat="1" ht="25.2" customHeight="1" x14ac:dyDescent="0.3">
      <c r="A50" s="159"/>
      <c r="B50" s="235" t="s">
        <v>244</v>
      </c>
      <c r="C50" s="236"/>
      <c r="D50" s="236"/>
      <c r="E50" s="236"/>
      <c r="F50" s="236"/>
      <c r="G50" s="237"/>
      <c r="H50" s="95">
        <v>5</v>
      </c>
      <c r="I50" s="95" t="s">
        <v>245</v>
      </c>
      <c r="J50" s="98" t="s">
        <v>246</v>
      </c>
      <c r="K50" s="196"/>
      <c r="L50" s="196"/>
      <c r="M50" s="197"/>
      <c r="N50" s="89"/>
    </row>
    <row r="51" spans="1:14" s="88" customFormat="1" ht="25.2" customHeight="1" x14ac:dyDescent="0.3">
      <c r="A51" s="159"/>
      <c r="B51" s="193" t="s">
        <v>49</v>
      </c>
      <c r="C51" s="193"/>
      <c r="D51" s="193"/>
      <c r="E51" s="193"/>
      <c r="F51" s="193"/>
      <c r="G51" s="193"/>
      <c r="H51" s="95">
        <v>5</v>
      </c>
      <c r="I51" s="95" t="s">
        <v>6</v>
      </c>
      <c r="J51" s="115" t="str">
        <f>J14</f>
        <v>王一希</v>
      </c>
      <c r="K51" s="198"/>
      <c r="L51" s="198"/>
      <c r="M51" s="199"/>
      <c r="N51" s="89"/>
    </row>
    <row r="52" spans="1:14" s="88" customFormat="1" ht="25.2" customHeight="1" x14ac:dyDescent="0.3">
      <c r="A52" s="159"/>
      <c r="B52" s="193" t="s">
        <v>50</v>
      </c>
      <c r="C52" s="193"/>
      <c r="D52" s="193"/>
      <c r="E52" s="193"/>
      <c r="F52" s="193"/>
      <c r="G52" s="193"/>
      <c r="H52" s="95">
        <v>3</v>
      </c>
      <c r="I52" s="95" t="s">
        <v>6</v>
      </c>
      <c r="J52" s="115" t="str">
        <f>J51</f>
        <v>王一希</v>
      </c>
      <c r="K52" s="127" t="s">
        <v>262</v>
      </c>
      <c r="L52" s="116" t="s">
        <v>263</v>
      </c>
      <c r="M52" s="183"/>
      <c r="N52" s="89"/>
    </row>
    <row r="53" spans="1:14" s="88" customFormat="1" ht="25.2" customHeight="1" x14ac:dyDescent="0.3">
      <c r="A53" s="184"/>
      <c r="B53" s="185" t="s">
        <v>257</v>
      </c>
      <c r="C53" s="229" t="s">
        <v>258</v>
      </c>
      <c r="D53" s="229"/>
      <c r="E53" s="229"/>
      <c r="F53" s="229"/>
      <c r="G53" s="229"/>
      <c r="H53" s="186"/>
      <c r="I53" s="187"/>
      <c r="J53" s="188"/>
      <c r="K53" s="189" t="s">
        <v>260</v>
      </c>
      <c r="L53" s="190" t="s">
        <v>261</v>
      </c>
      <c r="M53" s="191"/>
      <c r="N53" s="89"/>
    </row>
    <row r="54" spans="1:14" ht="20.399999999999999" customHeight="1" x14ac:dyDescent="0.3"/>
    <row r="56" spans="1:14" ht="12.75" customHeight="1" x14ac:dyDescent="0.3">
      <c r="C56" s="4"/>
      <c r="D56" s="4"/>
      <c r="E56" s="4"/>
      <c r="F56" s="4"/>
      <c r="G56" s="4"/>
      <c r="H56" s="4"/>
      <c r="J56" s="4"/>
    </row>
    <row r="57" spans="1:14" ht="12.75" customHeight="1" x14ac:dyDescent="0.3">
      <c r="C57" s="4"/>
      <c r="D57" s="4"/>
      <c r="E57" s="4"/>
      <c r="F57" s="4"/>
      <c r="G57" s="4"/>
      <c r="H57" s="4"/>
      <c r="J57" s="4"/>
    </row>
    <row r="58" spans="1:14" ht="12.75" customHeight="1" x14ac:dyDescent="0.3">
      <c r="C58" s="4"/>
      <c r="D58" s="4"/>
      <c r="E58" s="4"/>
      <c r="F58" s="4"/>
      <c r="G58" s="4"/>
      <c r="H58" s="4"/>
      <c r="J58" s="4"/>
    </row>
    <row r="59" spans="1:14" ht="12.75" customHeight="1" x14ac:dyDescent="0.3">
      <c r="C59" s="4"/>
      <c r="D59" s="4"/>
      <c r="E59" s="4"/>
      <c r="F59" s="4"/>
      <c r="G59" s="4"/>
      <c r="H59" s="4"/>
      <c r="J59" s="4"/>
    </row>
    <row r="60" spans="1:14" ht="12.75" customHeight="1" x14ac:dyDescent="0.3">
      <c r="C60" s="4"/>
      <c r="D60" s="4"/>
      <c r="E60" s="4"/>
      <c r="F60" s="4"/>
      <c r="G60" s="4"/>
      <c r="H60" s="4"/>
      <c r="J60" s="4"/>
    </row>
  </sheetData>
  <mergeCells count="66">
    <mergeCell ref="K23:M26"/>
    <mergeCell ref="M1:M3"/>
    <mergeCell ref="K40:M40"/>
    <mergeCell ref="K36:M39"/>
    <mergeCell ref="B51:G51"/>
    <mergeCell ref="K41:M43"/>
    <mergeCell ref="K7:M7"/>
    <mergeCell ref="C8:G8"/>
    <mergeCell ref="K8:M8"/>
    <mergeCell ref="B13:G13"/>
    <mergeCell ref="B14:G14"/>
    <mergeCell ref="B38:G38"/>
    <mergeCell ref="C36:G36"/>
    <mergeCell ref="B20:G20"/>
    <mergeCell ref="C21:G21"/>
    <mergeCell ref="C7:G7"/>
    <mergeCell ref="B11:G11"/>
    <mergeCell ref="C53:G53"/>
    <mergeCell ref="B39:G39"/>
    <mergeCell ref="B40:G40"/>
    <mergeCell ref="B41:G41"/>
    <mergeCell ref="B47:G47"/>
    <mergeCell ref="C48:G48"/>
    <mergeCell ref="B49:G49"/>
    <mergeCell ref="B52:G52"/>
    <mergeCell ref="B43:G43"/>
    <mergeCell ref="B46:G46"/>
    <mergeCell ref="C42:G42"/>
    <mergeCell ref="B50:G50"/>
    <mergeCell ref="C15:G15"/>
    <mergeCell ref="B37:G37"/>
    <mergeCell ref="B16:G16"/>
    <mergeCell ref="B22:G22"/>
    <mergeCell ref="B17:G17"/>
    <mergeCell ref="B18:G18"/>
    <mergeCell ref="B19:G19"/>
    <mergeCell ref="B29:G29"/>
    <mergeCell ref="B30:G30"/>
    <mergeCell ref="C26:G26"/>
    <mergeCell ref="B31:G31"/>
    <mergeCell ref="B23:G23"/>
    <mergeCell ref="B24:G24"/>
    <mergeCell ref="B25:G25"/>
    <mergeCell ref="B10:G10"/>
    <mergeCell ref="D4:L4"/>
    <mergeCell ref="E1:K1"/>
    <mergeCell ref="E2:K2"/>
    <mergeCell ref="A1:B3"/>
    <mergeCell ref="C5:I5"/>
    <mergeCell ref="H7:I7"/>
    <mergeCell ref="B12:G12"/>
    <mergeCell ref="D6:J6"/>
    <mergeCell ref="K45:M51"/>
    <mergeCell ref="K35:M35"/>
    <mergeCell ref="B27:G27"/>
    <mergeCell ref="B28:G28"/>
    <mergeCell ref="C35:G35"/>
    <mergeCell ref="B32:G32"/>
    <mergeCell ref="B33:G33"/>
    <mergeCell ref="C34:G34"/>
    <mergeCell ref="B44:G44"/>
    <mergeCell ref="K44:M44"/>
    <mergeCell ref="B45:G45"/>
    <mergeCell ref="K15:M15"/>
    <mergeCell ref="C9:G9"/>
    <mergeCell ref="K9:M9"/>
  </mergeCells>
  <phoneticPr fontId="38" type="noConversion"/>
  <printOptions horizontalCentered="1" verticalCentered="1"/>
  <pageMargins left="0" right="0" top="0" bottom="0" header="0.31458333333333299" footer="0.31458333333333299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8"/>
  <sheetViews>
    <sheetView view="pageBreakPreview" topLeftCell="A28" zoomScale="80" zoomScaleNormal="100" workbookViewId="0">
      <selection activeCell="J34" sqref="J34:K35"/>
    </sheetView>
  </sheetViews>
  <sheetFormatPr defaultColWidth="9" defaultRowHeight="15" x14ac:dyDescent="0.3"/>
  <cols>
    <col min="1" max="1" width="10.6640625" style="62" customWidth="1"/>
    <col min="2" max="2" width="2.6640625" style="62" customWidth="1"/>
    <col min="3" max="3" width="10.44140625" style="62" customWidth="1"/>
    <col min="4" max="4" width="19.33203125" style="61" customWidth="1"/>
    <col min="5" max="6" width="5" style="61" customWidth="1"/>
    <col min="7" max="7" width="20" style="61" customWidth="1"/>
    <col min="8" max="8" width="10.44140625" style="61" customWidth="1"/>
    <col min="9" max="9" width="42.6640625" style="63" customWidth="1"/>
    <col min="10" max="10" width="10.44140625" style="64" customWidth="1"/>
    <col min="11" max="11" width="49.33203125" style="64" customWidth="1"/>
    <col min="12" max="12" width="1.6640625" style="61" customWidth="1"/>
    <col min="13" max="14" width="9" style="61"/>
    <col min="15" max="15" width="28.6640625" style="61" customWidth="1"/>
    <col min="16" max="16384" width="9" style="61"/>
  </cols>
  <sheetData>
    <row r="1" spans="1:11" ht="40.200000000000003" customHeight="1" thickBot="1" x14ac:dyDescent="0.35">
      <c r="A1" s="263" t="s">
        <v>51</v>
      </c>
      <c r="B1" s="264"/>
      <c r="C1" s="264"/>
      <c r="D1" s="264"/>
      <c r="E1" s="264"/>
      <c r="F1" s="264"/>
      <c r="G1" s="264"/>
      <c r="H1" s="264"/>
      <c r="I1" s="264"/>
      <c r="J1" s="264"/>
      <c r="K1" s="265"/>
    </row>
    <row r="2" spans="1:11" ht="40.200000000000003" customHeight="1" x14ac:dyDescent="0.3">
      <c r="A2" s="266" t="s">
        <v>52</v>
      </c>
      <c r="B2" s="267"/>
      <c r="C2" s="267"/>
      <c r="D2" s="267"/>
      <c r="E2" s="267"/>
      <c r="F2" s="267"/>
      <c r="G2" s="267"/>
      <c r="H2" s="267"/>
      <c r="I2" s="267"/>
      <c r="J2" s="267"/>
      <c r="K2" s="268"/>
    </row>
    <row r="3" spans="1:11" ht="40.200000000000003" customHeight="1" x14ac:dyDescent="0.3">
      <c r="A3" s="269" t="s">
        <v>53</v>
      </c>
      <c r="B3" s="270"/>
      <c r="C3" s="270"/>
      <c r="D3" s="270"/>
      <c r="E3" s="270"/>
      <c r="F3" s="270"/>
      <c r="G3" s="271"/>
      <c r="H3" s="272" t="s">
        <v>54</v>
      </c>
      <c r="I3" s="273"/>
      <c r="J3" s="274" t="s">
        <v>55</v>
      </c>
      <c r="K3" s="275"/>
    </row>
    <row r="4" spans="1:11" s="60" customFormat="1" ht="40.200000000000003" customHeight="1" x14ac:dyDescent="0.3">
      <c r="A4" s="276" t="s">
        <v>56</v>
      </c>
      <c r="B4" s="277"/>
      <c r="C4" s="277"/>
      <c r="D4" s="277"/>
      <c r="E4" s="277"/>
      <c r="F4" s="277"/>
      <c r="G4" s="278"/>
      <c r="H4" s="70" t="s">
        <v>57</v>
      </c>
      <c r="I4" s="71" t="s">
        <v>58</v>
      </c>
      <c r="J4" s="72" t="s">
        <v>57</v>
      </c>
      <c r="K4" s="73" t="s">
        <v>59</v>
      </c>
    </row>
    <row r="5" spans="1:11" s="60" customFormat="1" ht="40.200000000000003" customHeight="1" x14ac:dyDescent="0.3">
      <c r="A5" s="279"/>
      <c r="B5" s="280"/>
      <c r="C5" s="280"/>
      <c r="D5" s="280"/>
      <c r="E5" s="280"/>
      <c r="F5" s="280"/>
      <c r="G5" s="281"/>
      <c r="H5" s="70" t="s">
        <v>60</v>
      </c>
      <c r="I5" s="71" t="s">
        <v>61</v>
      </c>
      <c r="J5" s="74" t="s">
        <v>60</v>
      </c>
      <c r="K5" s="73" t="s">
        <v>62</v>
      </c>
    </row>
    <row r="6" spans="1:11" s="60" customFormat="1" ht="40.200000000000003" customHeight="1" x14ac:dyDescent="0.3">
      <c r="A6" s="279"/>
      <c r="B6" s="280"/>
      <c r="C6" s="280"/>
      <c r="D6" s="280"/>
      <c r="E6" s="280"/>
      <c r="F6" s="280"/>
      <c r="G6" s="281"/>
      <c r="H6" s="70" t="s">
        <v>63</v>
      </c>
      <c r="I6" s="71" t="s">
        <v>64</v>
      </c>
      <c r="J6" s="74" t="s">
        <v>63</v>
      </c>
      <c r="K6" s="73" t="s">
        <v>65</v>
      </c>
    </row>
    <row r="7" spans="1:11" s="60" customFormat="1" ht="40.200000000000003" customHeight="1" x14ac:dyDescent="0.3">
      <c r="A7" s="279"/>
      <c r="B7" s="280"/>
      <c r="C7" s="280"/>
      <c r="D7" s="280"/>
      <c r="E7" s="280"/>
      <c r="F7" s="280"/>
      <c r="G7" s="281"/>
      <c r="H7" s="70" t="s">
        <v>66</v>
      </c>
      <c r="I7" s="71" t="s">
        <v>67</v>
      </c>
      <c r="J7" s="74" t="s">
        <v>66</v>
      </c>
      <c r="K7" s="73" t="s">
        <v>68</v>
      </c>
    </row>
    <row r="8" spans="1:11" s="60" customFormat="1" ht="40.200000000000003" customHeight="1" thickBot="1" x14ac:dyDescent="0.35">
      <c r="A8" s="282"/>
      <c r="B8" s="283"/>
      <c r="C8" s="283"/>
      <c r="D8" s="283"/>
      <c r="E8" s="283"/>
      <c r="F8" s="283"/>
      <c r="G8" s="284"/>
      <c r="H8" s="75" t="s">
        <v>69</v>
      </c>
      <c r="I8" s="76" t="s">
        <v>70</v>
      </c>
      <c r="J8" s="77" t="s">
        <v>69</v>
      </c>
      <c r="K8" s="78" t="s">
        <v>71</v>
      </c>
    </row>
    <row r="9" spans="1:11" s="60" customFormat="1" ht="40.200000000000003" customHeight="1" x14ac:dyDescent="0.3">
      <c r="A9" s="285" t="s">
        <v>72</v>
      </c>
      <c r="B9" s="286"/>
      <c r="C9" s="286"/>
      <c r="D9" s="286"/>
      <c r="E9" s="286"/>
      <c r="F9" s="286"/>
      <c r="G9" s="286"/>
      <c r="H9" s="286"/>
      <c r="I9" s="286"/>
      <c r="J9" s="286"/>
      <c r="K9" s="287"/>
    </row>
    <row r="10" spans="1:11" s="60" customFormat="1" ht="40.200000000000003" customHeight="1" x14ac:dyDescent="0.3">
      <c r="A10" s="260" t="s">
        <v>73</v>
      </c>
      <c r="B10" s="261"/>
      <c r="C10" s="261"/>
      <c r="D10" s="261"/>
      <c r="E10" s="261"/>
      <c r="F10" s="261"/>
      <c r="G10" s="261"/>
      <c r="H10" s="261"/>
      <c r="I10" s="261"/>
      <c r="J10" s="261"/>
      <c r="K10" s="262"/>
    </row>
    <row r="11" spans="1:11" s="60" customFormat="1" ht="40.200000000000003" customHeight="1" x14ac:dyDescent="0.3">
      <c r="A11" s="260" t="s">
        <v>74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2"/>
    </row>
    <row r="12" spans="1:11" s="60" customFormat="1" ht="40.200000000000003" customHeight="1" x14ac:dyDescent="0.3">
      <c r="A12" s="260" t="s">
        <v>75</v>
      </c>
      <c r="B12" s="261"/>
      <c r="C12" s="261"/>
      <c r="D12" s="261"/>
      <c r="E12" s="261"/>
      <c r="F12" s="261"/>
      <c r="G12" s="261"/>
      <c r="H12" s="261"/>
      <c r="I12" s="261"/>
      <c r="J12" s="261"/>
      <c r="K12" s="262"/>
    </row>
    <row r="13" spans="1:11" s="60" customFormat="1" ht="40.200000000000003" customHeight="1" x14ac:dyDescent="0.3">
      <c r="A13" s="260" t="s">
        <v>76</v>
      </c>
      <c r="B13" s="261"/>
      <c r="C13" s="261"/>
      <c r="D13" s="261"/>
      <c r="E13" s="261"/>
      <c r="F13" s="261"/>
      <c r="G13" s="261"/>
      <c r="H13" s="261"/>
      <c r="I13" s="261"/>
      <c r="J13" s="261"/>
      <c r="K13" s="262"/>
    </row>
    <row r="14" spans="1:11" s="60" customFormat="1" ht="40.200000000000003" customHeight="1" x14ac:dyDescent="0.3">
      <c r="A14" s="260" t="s">
        <v>77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2"/>
    </row>
    <row r="15" spans="1:11" s="60" customFormat="1" ht="40.200000000000003" customHeight="1" x14ac:dyDescent="0.3">
      <c r="A15" s="260" t="s">
        <v>78</v>
      </c>
      <c r="B15" s="261"/>
      <c r="C15" s="261"/>
      <c r="D15" s="261"/>
      <c r="E15" s="261"/>
      <c r="F15" s="261"/>
      <c r="G15" s="261"/>
      <c r="H15" s="261"/>
      <c r="I15" s="261"/>
      <c r="J15" s="261"/>
      <c r="K15" s="262"/>
    </row>
    <row r="16" spans="1:11" s="60" customFormat="1" ht="40.200000000000003" customHeight="1" x14ac:dyDescent="0.3">
      <c r="A16" s="260" t="s">
        <v>79</v>
      </c>
      <c r="B16" s="261"/>
      <c r="C16" s="261"/>
      <c r="D16" s="261"/>
      <c r="E16" s="261"/>
      <c r="F16" s="261"/>
      <c r="G16" s="261"/>
      <c r="H16" s="261"/>
      <c r="I16" s="261"/>
      <c r="J16" s="261"/>
      <c r="K16" s="262"/>
    </row>
    <row r="17" spans="1:11" s="60" customFormat="1" ht="40.200000000000003" customHeight="1" x14ac:dyDescent="0.3">
      <c r="A17" s="260" t="s">
        <v>80</v>
      </c>
      <c r="B17" s="261"/>
      <c r="C17" s="261"/>
      <c r="D17" s="261"/>
      <c r="E17" s="261"/>
      <c r="F17" s="261"/>
      <c r="G17" s="261"/>
      <c r="H17" s="261"/>
      <c r="I17" s="261"/>
      <c r="J17" s="261"/>
      <c r="K17" s="262"/>
    </row>
    <row r="18" spans="1:11" s="60" customFormat="1" ht="40.200000000000003" customHeight="1" x14ac:dyDescent="0.3">
      <c r="A18" s="260" t="s">
        <v>81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2"/>
    </row>
    <row r="19" spans="1:11" s="60" customFormat="1" ht="40.200000000000003" customHeight="1" x14ac:dyDescent="0.3">
      <c r="A19" s="260" t="s">
        <v>82</v>
      </c>
      <c r="B19" s="261"/>
      <c r="C19" s="261"/>
      <c r="D19" s="261"/>
      <c r="E19" s="261"/>
      <c r="F19" s="261"/>
      <c r="G19" s="261"/>
      <c r="H19" s="261"/>
      <c r="I19" s="261"/>
      <c r="J19" s="261"/>
      <c r="K19" s="262"/>
    </row>
    <row r="20" spans="1:11" s="60" customFormat="1" ht="40.200000000000003" customHeight="1" thickBot="1" x14ac:dyDescent="0.35">
      <c r="A20" s="302" t="s">
        <v>83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4"/>
    </row>
    <row r="21" spans="1:11" s="60" customFormat="1" ht="40.950000000000003" customHeight="1" x14ac:dyDescent="0.3">
      <c r="A21" s="305" t="s">
        <v>84</v>
      </c>
      <c r="B21" s="306"/>
      <c r="C21" s="306"/>
      <c r="D21" s="306"/>
      <c r="E21" s="306"/>
      <c r="F21" s="306"/>
      <c r="G21" s="306"/>
      <c r="H21" s="306"/>
      <c r="I21" s="306"/>
      <c r="J21" s="306"/>
      <c r="K21" s="307"/>
    </row>
    <row r="22" spans="1:11" s="60" customFormat="1" ht="40.950000000000003" customHeight="1" x14ac:dyDescent="0.3">
      <c r="A22" s="290"/>
      <c r="B22" s="291"/>
      <c r="C22" s="291"/>
      <c r="D22" s="291"/>
      <c r="E22" s="291"/>
      <c r="F22" s="291"/>
      <c r="G22" s="291"/>
      <c r="H22" s="291"/>
      <c r="I22" s="291"/>
      <c r="J22" s="291"/>
      <c r="K22" s="292"/>
    </row>
    <row r="23" spans="1:11" s="60" customFormat="1" ht="40.950000000000003" customHeight="1" x14ac:dyDescent="0.3">
      <c r="A23" s="293"/>
      <c r="B23" s="294"/>
      <c r="C23" s="294"/>
      <c r="D23" s="294"/>
      <c r="E23" s="294"/>
      <c r="F23" s="294"/>
      <c r="G23" s="294"/>
      <c r="H23" s="294"/>
      <c r="I23" s="294"/>
      <c r="J23" s="294"/>
      <c r="K23" s="295"/>
    </row>
    <row r="24" spans="1:11" s="60" customFormat="1" ht="40.950000000000003" customHeight="1" x14ac:dyDescent="0.3">
      <c r="A24" s="293"/>
      <c r="B24" s="294"/>
      <c r="C24" s="294"/>
      <c r="D24" s="294"/>
      <c r="E24" s="294"/>
      <c r="F24" s="294"/>
      <c r="G24" s="294"/>
      <c r="H24" s="294"/>
      <c r="I24" s="294"/>
      <c r="J24" s="294"/>
      <c r="K24" s="295"/>
    </row>
    <row r="25" spans="1:11" s="60" customFormat="1" ht="40.950000000000003" customHeight="1" x14ac:dyDescent="0.3">
      <c r="A25" s="293"/>
      <c r="B25" s="294"/>
      <c r="C25" s="294"/>
      <c r="D25" s="294"/>
      <c r="E25" s="294"/>
      <c r="F25" s="294"/>
      <c r="G25" s="294"/>
      <c r="H25" s="294"/>
      <c r="I25" s="294"/>
      <c r="J25" s="294"/>
      <c r="K25" s="295"/>
    </row>
    <row r="26" spans="1:11" s="60" customFormat="1" ht="40.950000000000003" customHeight="1" x14ac:dyDescent="0.3">
      <c r="A26" s="293"/>
      <c r="B26" s="294"/>
      <c r="C26" s="294"/>
      <c r="D26" s="294"/>
      <c r="E26" s="294"/>
      <c r="F26" s="294"/>
      <c r="G26" s="294"/>
      <c r="H26" s="294"/>
      <c r="I26" s="294"/>
      <c r="J26" s="294"/>
      <c r="K26" s="295"/>
    </row>
    <row r="27" spans="1:11" s="60" customFormat="1" ht="40.950000000000003" customHeight="1" x14ac:dyDescent="0.3">
      <c r="A27" s="293"/>
      <c r="B27" s="294"/>
      <c r="C27" s="294"/>
      <c r="D27" s="294"/>
      <c r="E27" s="294"/>
      <c r="F27" s="294"/>
      <c r="G27" s="294"/>
      <c r="H27" s="294"/>
      <c r="I27" s="294"/>
      <c r="J27" s="294"/>
      <c r="K27" s="295"/>
    </row>
    <row r="28" spans="1:11" s="60" customFormat="1" ht="40.950000000000003" customHeight="1" x14ac:dyDescent="0.3">
      <c r="A28" s="293"/>
      <c r="B28" s="294"/>
      <c r="C28" s="294"/>
      <c r="D28" s="294"/>
      <c r="E28" s="294"/>
      <c r="F28" s="294"/>
      <c r="G28" s="294"/>
      <c r="H28" s="294"/>
      <c r="I28" s="294"/>
      <c r="J28" s="294"/>
      <c r="K28" s="295"/>
    </row>
    <row r="29" spans="1:11" s="60" customFormat="1" ht="40.950000000000003" customHeight="1" x14ac:dyDescent="0.3">
      <c r="A29" s="293"/>
      <c r="B29" s="294"/>
      <c r="C29" s="294"/>
      <c r="D29" s="294"/>
      <c r="E29" s="294"/>
      <c r="F29" s="294"/>
      <c r="G29" s="294"/>
      <c r="H29" s="294"/>
      <c r="I29" s="294"/>
      <c r="J29" s="294"/>
      <c r="K29" s="295"/>
    </row>
    <row r="30" spans="1:11" s="60" customFormat="1" ht="40.950000000000003" customHeight="1" thickBot="1" x14ac:dyDescent="0.35">
      <c r="A30" s="296"/>
      <c r="B30" s="297"/>
      <c r="C30" s="297"/>
      <c r="D30" s="297"/>
      <c r="E30" s="297"/>
      <c r="F30" s="297"/>
      <c r="G30" s="297"/>
      <c r="H30" s="297"/>
      <c r="I30" s="297"/>
      <c r="J30" s="297"/>
      <c r="K30" s="298"/>
    </row>
    <row r="31" spans="1:11" s="60" customFormat="1" ht="70.95" customHeight="1" x14ac:dyDescent="0.3">
      <c r="A31" s="308" t="s">
        <v>85</v>
      </c>
      <c r="B31" s="309"/>
      <c r="C31" s="309"/>
      <c r="D31" s="309"/>
      <c r="E31" s="309"/>
      <c r="F31" s="309"/>
      <c r="G31" s="309"/>
      <c r="H31" s="309"/>
      <c r="I31" s="310"/>
      <c r="J31" s="310"/>
      <c r="K31" s="311"/>
    </row>
    <row r="32" spans="1:11" s="60" customFormat="1" ht="40.200000000000003" customHeight="1" x14ac:dyDescent="0.3">
      <c r="A32" s="312" t="s">
        <v>86</v>
      </c>
      <c r="B32" s="313"/>
      <c r="C32" s="313"/>
      <c r="D32" s="313"/>
      <c r="E32" s="313"/>
      <c r="F32" s="313"/>
      <c r="G32" s="313"/>
      <c r="H32" s="313"/>
      <c r="I32" s="314" t="s">
        <v>87</v>
      </c>
      <c r="J32" s="315"/>
      <c r="K32" s="316"/>
    </row>
    <row r="33" spans="1:12" s="60" customFormat="1" ht="40.200000000000003" customHeight="1" x14ac:dyDescent="0.3">
      <c r="A33" s="65" t="s">
        <v>88</v>
      </c>
      <c r="B33" s="66"/>
      <c r="C33" s="66"/>
      <c r="D33" s="66"/>
      <c r="E33" s="66"/>
      <c r="F33" s="66"/>
      <c r="G33" s="66"/>
      <c r="H33" s="66"/>
      <c r="I33" s="299" t="s">
        <v>219</v>
      </c>
      <c r="J33" s="300"/>
      <c r="K33" s="301"/>
    </row>
    <row r="34" spans="1:12" s="60" customFormat="1" ht="40.200000000000003" customHeight="1" x14ac:dyDescent="0.3">
      <c r="A34" s="65" t="s">
        <v>89</v>
      </c>
      <c r="B34" s="66"/>
      <c r="C34" s="66"/>
      <c r="D34" s="66"/>
      <c r="E34" s="66"/>
      <c r="F34" s="66"/>
      <c r="G34" s="66"/>
      <c r="H34" s="66"/>
      <c r="I34" s="80" t="s">
        <v>90</v>
      </c>
      <c r="J34" s="288"/>
      <c r="K34" s="289"/>
    </row>
    <row r="35" spans="1:12" s="60" customFormat="1" ht="40.200000000000003" customHeight="1" x14ac:dyDescent="0.3">
      <c r="A35" s="65" t="s">
        <v>91</v>
      </c>
      <c r="B35" s="66"/>
      <c r="C35" s="66"/>
      <c r="D35" s="66"/>
      <c r="E35" s="66"/>
      <c r="F35" s="66"/>
      <c r="G35" s="66"/>
      <c r="H35" s="66"/>
      <c r="I35" s="81"/>
      <c r="J35" s="288"/>
      <c r="K35" s="289"/>
      <c r="L35" s="82"/>
    </row>
    <row r="36" spans="1:12" s="60" customFormat="1" ht="40.200000000000003" customHeight="1" x14ac:dyDescent="0.3">
      <c r="A36" s="65" t="s">
        <v>92</v>
      </c>
      <c r="B36" s="66"/>
      <c r="C36" s="66"/>
      <c r="D36" s="66"/>
      <c r="E36" s="66"/>
      <c r="F36" s="66"/>
      <c r="G36" s="66"/>
      <c r="H36" s="66"/>
      <c r="I36" s="80"/>
      <c r="J36" s="66"/>
      <c r="K36" s="79"/>
      <c r="L36" s="83"/>
    </row>
    <row r="37" spans="1:12" s="60" customFormat="1" ht="40.200000000000003" customHeight="1" thickBot="1" x14ac:dyDescent="0.35">
      <c r="A37" s="67" t="s">
        <v>93</v>
      </c>
      <c r="B37" s="68"/>
      <c r="C37" s="68"/>
      <c r="D37" s="68"/>
      <c r="E37" s="68"/>
      <c r="F37" s="68"/>
      <c r="G37" s="68"/>
      <c r="H37" s="68"/>
      <c r="I37" s="84"/>
      <c r="J37" s="68"/>
      <c r="K37" s="85"/>
      <c r="L37" s="82"/>
    </row>
    <row r="38" spans="1:12" s="60" customFormat="1" ht="31.95" customHeight="1" x14ac:dyDescent="0.3"/>
    <row r="39" spans="1:12" s="60" customFormat="1" ht="31.95" customHeight="1" x14ac:dyDescent="0.3"/>
    <row r="40" spans="1:12" s="60" customFormat="1" ht="31.95" customHeight="1" x14ac:dyDescent="0.3"/>
    <row r="41" spans="1:12" s="60" customFormat="1" ht="31.95" customHeight="1" x14ac:dyDescent="0.3"/>
    <row r="42" spans="1:12" s="60" customFormat="1" ht="31.95" customHeight="1" x14ac:dyDescent="0.3"/>
    <row r="43" spans="1:12" s="60" customFormat="1" ht="31.95" customHeight="1" x14ac:dyDescent="0.3"/>
    <row r="44" spans="1:12" s="60" customFormat="1" ht="31.95" customHeight="1" x14ac:dyDescent="0.3"/>
    <row r="45" spans="1:12" s="60" customFormat="1" ht="31.95" customHeight="1" x14ac:dyDescent="0.3"/>
    <row r="46" spans="1:12" s="60" customFormat="1" ht="31.95" customHeight="1" x14ac:dyDescent="0.3"/>
    <row r="47" spans="1:12" s="60" customFormat="1" ht="31.95" customHeight="1" x14ac:dyDescent="0.3">
      <c r="A47" s="69"/>
      <c r="B47" s="69"/>
      <c r="C47" s="69"/>
      <c r="I47" s="86"/>
      <c r="J47" s="87"/>
      <c r="K47" s="87"/>
    </row>
    <row r="48" spans="1:12" ht="31.95" customHeight="1" x14ac:dyDescent="0.3"/>
  </sheetData>
  <mergeCells count="25">
    <mergeCell ref="J34:K35"/>
    <mergeCell ref="A14:K14"/>
    <mergeCell ref="A15:K15"/>
    <mergeCell ref="A16:K16"/>
    <mergeCell ref="A17:K17"/>
    <mergeCell ref="A18:K18"/>
    <mergeCell ref="A22:K30"/>
    <mergeCell ref="I33:K33"/>
    <mergeCell ref="A19:K19"/>
    <mergeCell ref="A20:K20"/>
    <mergeCell ref="A21:K21"/>
    <mergeCell ref="A31:K31"/>
    <mergeCell ref="A32:H32"/>
    <mergeCell ref="I32:K32"/>
    <mergeCell ref="A11:K11"/>
    <mergeCell ref="A12:K12"/>
    <mergeCell ref="A13:K13"/>
    <mergeCell ref="A1:K1"/>
    <mergeCell ref="A2:K2"/>
    <mergeCell ref="A3:G3"/>
    <mergeCell ref="H3:I3"/>
    <mergeCell ref="J3:K3"/>
    <mergeCell ref="A4:G8"/>
    <mergeCell ref="A9:K9"/>
    <mergeCell ref="A10:K10"/>
  </mergeCells>
  <phoneticPr fontId="38" type="noConversion"/>
  <pageMargins left="0.31458333333333299" right="3.8888888888888903E-2" top="0.23622047244094499" bottom="0.196850393700787" header="0.31496062992126" footer="0.31496062992126"/>
  <pageSetup paperSize="9" scale="52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942C-DD80-4D43-95D5-11B56481BAA5}">
  <dimension ref="A1:C9"/>
  <sheetViews>
    <sheetView workbookViewId="0">
      <selection activeCell="D9" sqref="D9"/>
    </sheetView>
  </sheetViews>
  <sheetFormatPr defaultRowHeight="14.4" x14ac:dyDescent="0.3"/>
  <sheetData>
    <row r="1" spans="1:3" x14ac:dyDescent="0.3">
      <c r="A1" s="142" t="s">
        <v>264</v>
      </c>
      <c r="B1" s="143" t="s">
        <v>265</v>
      </c>
      <c r="C1" s="143" t="s">
        <v>266</v>
      </c>
    </row>
    <row r="2" spans="1:3" x14ac:dyDescent="0.3">
      <c r="A2" s="143" t="s">
        <v>267</v>
      </c>
      <c r="B2" s="143" t="s">
        <v>268</v>
      </c>
      <c r="C2" s="144" t="s">
        <v>277</v>
      </c>
    </row>
    <row r="3" spans="1:3" x14ac:dyDescent="0.3">
      <c r="A3" s="143" t="s">
        <v>269</v>
      </c>
      <c r="B3" s="144" t="s">
        <v>278</v>
      </c>
      <c r="C3" s="144" t="s">
        <v>279</v>
      </c>
    </row>
    <row r="4" spans="1:3" x14ac:dyDescent="0.3">
      <c r="A4" s="143" t="s">
        <v>271</v>
      </c>
      <c r="B4" s="144" t="s">
        <v>270</v>
      </c>
      <c r="C4" s="144" t="s">
        <v>280</v>
      </c>
    </row>
    <row r="5" spans="1:3" x14ac:dyDescent="0.3">
      <c r="A5" s="143" t="s">
        <v>272</v>
      </c>
      <c r="B5" s="144" t="s">
        <v>281</v>
      </c>
      <c r="C5" s="144" t="s">
        <v>282</v>
      </c>
    </row>
    <row r="6" spans="1:3" x14ac:dyDescent="0.3">
      <c r="A6" s="143" t="s">
        <v>273</v>
      </c>
      <c r="B6" s="144" t="s">
        <v>283</v>
      </c>
      <c r="C6" s="144" t="s">
        <v>284</v>
      </c>
    </row>
    <row r="7" spans="1:3" x14ac:dyDescent="0.3">
      <c r="A7" s="143" t="s">
        <v>274</v>
      </c>
      <c r="B7" s="144" t="s">
        <v>285</v>
      </c>
      <c r="C7" s="144" t="s">
        <v>286</v>
      </c>
    </row>
    <row r="8" spans="1:3" x14ac:dyDescent="0.3">
      <c r="A8" s="143" t="s">
        <v>275</v>
      </c>
      <c r="B8" s="144" t="s">
        <v>287</v>
      </c>
      <c r="C8" s="144" t="s">
        <v>288</v>
      </c>
    </row>
    <row r="9" spans="1:3" x14ac:dyDescent="0.3">
      <c r="A9" s="143" t="s">
        <v>276</v>
      </c>
      <c r="B9" s="144" t="s">
        <v>289</v>
      </c>
      <c r="C9" s="144" t="s">
        <v>295</v>
      </c>
    </row>
  </sheetData>
  <phoneticPr fontId="3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AC57-9F45-49B6-8A93-AA62EC6444EB}">
  <dimension ref="A1:C2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142" t="s">
        <v>264</v>
      </c>
      <c r="B1" s="143" t="s">
        <v>265</v>
      </c>
      <c r="C1" s="143" t="s">
        <v>266</v>
      </c>
    </row>
    <row r="2" spans="1:3" x14ac:dyDescent="0.3">
      <c r="A2" s="145" t="s">
        <v>290</v>
      </c>
      <c r="B2" s="145" t="s">
        <v>291</v>
      </c>
      <c r="C2" s="145" t="s">
        <v>292</v>
      </c>
    </row>
  </sheetData>
  <phoneticPr fontId="3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:J31"/>
  <sheetViews>
    <sheetView workbookViewId="0">
      <selection activeCell="E31" sqref="E31"/>
    </sheetView>
  </sheetViews>
  <sheetFormatPr defaultRowHeight="14.4" x14ac:dyDescent="0.3"/>
  <cols>
    <col min="6" max="6" width="5.33203125" customWidth="1"/>
    <col min="7" max="7" width="10.5546875" bestFit="1" customWidth="1"/>
    <col min="9" max="9" width="22.6640625" bestFit="1" customWidth="1"/>
  </cols>
  <sheetData>
    <row r="1" spans="6:10" ht="15" x14ac:dyDescent="0.3">
      <c r="F1">
        <v>1</v>
      </c>
      <c r="G1" s="126" t="s">
        <v>161</v>
      </c>
      <c r="H1" s="126" t="s">
        <v>180</v>
      </c>
      <c r="I1" s="126" t="s">
        <v>181</v>
      </c>
    </row>
    <row r="2" spans="6:10" ht="15" x14ac:dyDescent="0.3">
      <c r="F2">
        <v>2</v>
      </c>
      <c r="G2" s="126" t="s">
        <v>162</v>
      </c>
      <c r="H2" s="126" t="s">
        <v>190</v>
      </c>
      <c r="I2" s="126" t="s">
        <v>195</v>
      </c>
    </row>
    <row r="3" spans="6:10" ht="15" x14ac:dyDescent="0.3">
      <c r="F3">
        <v>3</v>
      </c>
      <c r="G3" s="126" t="s">
        <v>163</v>
      </c>
      <c r="H3" s="126" t="s">
        <v>190</v>
      </c>
      <c r="I3" s="126" t="s">
        <v>202</v>
      </c>
    </row>
    <row r="4" spans="6:10" ht="15" x14ac:dyDescent="0.3">
      <c r="F4">
        <v>4</v>
      </c>
      <c r="G4" s="126" t="s">
        <v>164</v>
      </c>
      <c r="H4" s="126" t="s">
        <v>190</v>
      </c>
      <c r="I4" s="126" t="s">
        <v>208</v>
      </c>
    </row>
    <row r="5" spans="6:10" ht="15" x14ac:dyDescent="0.3">
      <c r="F5">
        <v>5</v>
      </c>
      <c r="G5" s="126" t="s">
        <v>165</v>
      </c>
      <c r="H5" s="126" t="s">
        <v>190</v>
      </c>
      <c r="I5" s="126" t="s">
        <v>200</v>
      </c>
    </row>
    <row r="6" spans="6:10" ht="15" x14ac:dyDescent="0.3">
      <c r="F6">
        <v>6</v>
      </c>
      <c r="G6" s="126" t="s">
        <v>166</v>
      </c>
      <c r="H6" s="126" t="s">
        <v>190</v>
      </c>
      <c r="I6" s="126" t="s">
        <v>204</v>
      </c>
    </row>
    <row r="7" spans="6:10" ht="15" x14ac:dyDescent="0.3">
      <c r="F7">
        <v>7</v>
      </c>
      <c r="G7" s="126" t="s">
        <v>167</v>
      </c>
      <c r="H7" s="126" t="s">
        <v>190</v>
      </c>
      <c r="I7" s="126" t="s">
        <v>205</v>
      </c>
    </row>
    <row r="8" spans="6:10" ht="15" x14ac:dyDescent="0.3">
      <c r="F8">
        <v>8</v>
      </c>
      <c r="G8" s="126" t="s">
        <v>197</v>
      </c>
      <c r="H8" s="126" t="s">
        <v>190</v>
      </c>
    </row>
    <row r="9" spans="6:10" ht="15" x14ac:dyDescent="0.3">
      <c r="F9">
        <v>9</v>
      </c>
      <c r="G9" s="126" t="s">
        <v>168</v>
      </c>
      <c r="H9" s="126" t="s">
        <v>190</v>
      </c>
      <c r="I9" s="126"/>
    </row>
    <row r="10" spans="6:10" ht="15" x14ac:dyDescent="0.3">
      <c r="F10">
        <v>10</v>
      </c>
      <c r="G10" s="126" t="s">
        <v>169</v>
      </c>
      <c r="H10" s="126" t="s">
        <v>190</v>
      </c>
      <c r="I10" s="126" t="s">
        <v>203</v>
      </c>
    </row>
    <row r="11" spans="6:10" ht="15" x14ac:dyDescent="0.3">
      <c r="F11">
        <v>11</v>
      </c>
      <c r="G11" s="126" t="s">
        <v>170</v>
      </c>
      <c r="H11" s="126" t="s">
        <v>190</v>
      </c>
      <c r="I11" s="126" t="s">
        <v>196</v>
      </c>
      <c r="J11" s="126" t="s">
        <v>207</v>
      </c>
    </row>
    <row r="12" spans="6:10" ht="15" x14ac:dyDescent="0.3">
      <c r="F12">
        <v>12</v>
      </c>
      <c r="G12" s="126" t="s">
        <v>171</v>
      </c>
      <c r="H12" s="126" t="s">
        <v>194</v>
      </c>
    </row>
    <row r="13" spans="6:10" ht="15" x14ac:dyDescent="0.3">
      <c r="F13">
        <v>13</v>
      </c>
      <c r="G13" s="126" t="s">
        <v>172</v>
      </c>
      <c r="H13" s="126" t="s">
        <v>190</v>
      </c>
      <c r="I13" s="126" t="s">
        <v>198</v>
      </c>
    </row>
    <row r="14" spans="6:10" ht="15" x14ac:dyDescent="0.3">
      <c r="F14">
        <v>14</v>
      </c>
      <c r="G14" s="126" t="s">
        <v>173</v>
      </c>
      <c r="H14" s="126" t="s">
        <v>190</v>
      </c>
      <c r="I14" s="126" t="s">
        <v>205</v>
      </c>
    </row>
    <row r="15" spans="6:10" ht="15" x14ac:dyDescent="0.3">
      <c r="F15">
        <v>15</v>
      </c>
      <c r="G15" s="126" t="s">
        <v>174</v>
      </c>
      <c r="H15" s="126" t="s">
        <v>190</v>
      </c>
      <c r="I15" s="126" t="s">
        <v>192</v>
      </c>
    </row>
    <row r="16" spans="6:10" ht="15" x14ac:dyDescent="0.3">
      <c r="F16">
        <v>16</v>
      </c>
      <c r="G16" s="126" t="s">
        <v>175</v>
      </c>
      <c r="H16" s="126" t="s">
        <v>190</v>
      </c>
      <c r="I16" s="126" t="s">
        <v>209</v>
      </c>
    </row>
    <row r="17" spans="6:10" ht="15" x14ac:dyDescent="0.3">
      <c r="F17">
        <v>17</v>
      </c>
      <c r="G17" s="126" t="s">
        <v>176</v>
      </c>
      <c r="H17" s="126" t="s">
        <v>180</v>
      </c>
      <c r="I17" s="126" t="s">
        <v>186</v>
      </c>
    </row>
    <row r="18" spans="6:10" ht="15" x14ac:dyDescent="0.3">
      <c r="F18">
        <v>18</v>
      </c>
      <c r="G18" s="126" t="s">
        <v>159</v>
      </c>
      <c r="H18" s="126" t="s">
        <v>180</v>
      </c>
      <c r="I18" s="126" t="s">
        <v>185</v>
      </c>
      <c r="J18" s="126" t="s">
        <v>212</v>
      </c>
    </row>
    <row r="19" spans="6:10" ht="15" x14ac:dyDescent="0.3">
      <c r="F19">
        <v>19</v>
      </c>
      <c r="G19" s="126" t="s">
        <v>151</v>
      </c>
      <c r="H19" s="126" t="s">
        <v>180</v>
      </c>
      <c r="I19" s="126" t="s">
        <v>188</v>
      </c>
      <c r="J19" s="126" t="s">
        <v>193</v>
      </c>
    </row>
    <row r="20" spans="6:10" ht="15" x14ac:dyDescent="0.3">
      <c r="F20">
        <v>20</v>
      </c>
      <c r="G20" s="126" t="s">
        <v>177</v>
      </c>
      <c r="H20" s="126" t="s">
        <v>194</v>
      </c>
      <c r="I20" s="126" t="s">
        <v>201</v>
      </c>
    </row>
    <row r="21" spans="6:10" ht="15" x14ac:dyDescent="0.3">
      <c r="F21">
        <v>21</v>
      </c>
      <c r="G21" s="126" t="s">
        <v>178</v>
      </c>
      <c r="H21" s="126" t="s">
        <v>190</v>
      </c>
      <c r="I21" s="126" t="s">
        <v>199</v>
      </c>
    </row>
    <row r="22" spans="6:10" ht="15" x14ac:dyDescent="0.3">
      <c r="F22">
        <v>22</v>
      </c>
      <c r="G22" s="126" t="s">
        <v>179</v>
      </c>
      <c r="H22" s="126" t="s">
        <v>180</v>
      </c>
      <c r="I22" s="126" t="s">
        <v>187</v>
      </c>
      <c r="J22" s="126" t="s">
        <v>210</v>
      </c>
    </row>
    <row r="23" spans="6:10" ht="15" x14ac:dyDescent="0.3">
      <c r="F23" s="126" t="s">
        <v>182</v>
      </c>
      <c r="G23" s="126" t="s">
        <v>183</v>
      </c>
      <c r="H23" s="126" t="s">
        <v>180</v>
      </c>
      <c r="I23" s="126" t="s">
        <v>184</v>
      </c>
    </row>
    <row r="24" spans="6:10" ht="15" x14ac:dyDescent="0.3">
      <c r="F24" s="126" t="s">
        <v>182</v>
      </c>
      <c r="G24" s="126" t="s">
        <v>189</v>
      </c>
      <c r="H24" s="126" t="s">
        <v>190</v>
      </c>
      <c r="I24" s="126" t="s">
        <v>191</v>
      </c>
    </row>
    <row r="25" spans="6:10" ht="15" x14ac:dyDescent="0.3">
      <c r="F25" s="126" t="s">
        <v>182</v>
      </c>
      <c r="G25" s="126" t="s">
        <v>211</v>
      </c>
      <c r="H25" s="126" t="s">
        <v>180</v>
      </c>
    </row>
    <row r="28" spans="6:10" ht="15" x14ac:dyDescent="0.3">
      <c r="H28" s="126" t="s">
        <v>180</v>
      </c>
      <c r="I28">
        <f>COUNTIF($H$1:$H$25,H28)</f>
        <v>7</v>
      </c>
    </row>
    <row r="29" spans="6:10" ht="15" x14ac:dyDescent="0.3">
      <c r="H29" s="126" t="s">
        <v>190</v>
      </c>
      <c r="I29">
        <f>COUNTIF($H$1:$H$25,H29)</f>
        <v>16</v>
      </c>
    </row>
    <row r="30" spans="6:10" ht="15" x14ac:dyDescent="0.3">
      <c r="H30" s="126" t="s">
        <v>194</v>
      </c>
      <c r="I30">
        <f>COUNTIF($H$1:$H$25,H30)</f>
        <v>2</v>
      </c>
    </row>
    <row r="31" spans="6:10" ht="15" x14ac:dyDescent="0.3">
      <c r="H31" s="126" t="s">
        <v>206</v>
      </c>
      <c r="I31">
        <f>SUM(I28:I30)</f>
        <v>25</v>
      </c>
    </row>
  </sheetData>
  <phoneticPr fontId="3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44"/>
  <sheetViews>
    <sheetView showGridLines="0" topLeftCell="A18" zoomScale="85" zoomScaleNormal="85" workbookViewId="0">
      <selection activeCell="G23" sqref="G23"/>
    </sheetView>
  </sheetViews>
  <sheetFormatPr defaultColWidth="12.44140625" defaultRowHeight="12.75" customHeight="1" x14ac:dyDescent="0.3"/>
  <cols>
    <col min="1" max="1" width="27.6640625" style="3" customWidth="1"/>
    <col min="2" max="2" width="25.6640625" style="3" customWidth="1"/>
    <col min="3" max="3" width="5.6640625" style="3" customWidth="1"/>
    <col min="4" max="4" width="5.6640625" style="4" customWidth="1"/>
    <col min="5" max="5" width="20.6640625" style="3" customWidth="1"/>
    <col min="6" max="6" width="27.6640625" style="5" customWidth="1"/>
    <col min="7" max="7" width="25.6640625" style="5" customWidth="1"/>
    <col min="8" max="9" width="5.6640625" style="5" customWidth="1"/>
    <col min="10" max="10" width="25.6640625" style="5" customWidth="1"/>
    <col min="11" max="16384" width="12.44140625" style="6"/>
  </cols>
  <sheetData>
    <row r="1" spans="1:10" ht="38.25" customHeight="1" x14ac:dyDescent="0.3">
      <c r="A1" s="7"/>
      <c r="B1" s="8"/>
      <c r="C1" s="317"/>
      <c r="D1" s="317"/>
      <c r="E1" s="317"/>
      <c r="F1" s="317"/>
      <c r="G1" s="317"/>
      <c r="H1" s="317"/>
      <c r="I1" s="317"/>
      <c r="J1" s="318"/>
    </row>
    <row r="2" spans="1:10" ht="25.2" customHeight="1" x14ac:dyDescent="0.3">
      <c r="A2" s="9"/>
      <c r="B2" s="10"/>
      <c r="C2" s="319"/>
      <c r="D2" s="319"/>
      <c r="E2" s="319"/>
      <c r="F2" s="319"/>
      <c r="G2" s="319"/>
      <c r="H2" s="319"/>
      <c r="I2" s="319"/>
      <c r="J2" s="320"/>
    </row>
    <row r="3" spans="1:10" s="1" customFormat="1" ht="31.95" customHeight="1" x14ac:dyDescent="0.3">
      <c r="A3" s="11"/>
      <c r="B3" s="12"/>
      <c r="C3" s="321"/>
      <c r="D3" s="321"/>
      <c r="E3" s="321"/>
      <c r="F3" s="321"/>
      <c r="G3" s="321"/>
      <c r="H3" s="321"/>
      <c r="I3" s="13"/>
      <c r="J3" s="47"/>
    </row>
    <row r="4" spans="1:10" s="1" customFormat="1" ht="24" customHeight="1" x14ac:dyDescent="0.3">
      <c r="A4" s="11"/>
      <c r="B4" s="12"/>
      <c r="C4" s="14"/>
      <c r="D4" s="15"/>
      <c r="E4" s="14"/>
      <c r="F4" s="16"/>
      <c r="G4" s="16"/>
      <c r="H4" s="17"/>
      <c r="I4" s="17"/>
      <c r="J4" s="48"/>
    </row>
    <row r="5" spans="1:10" s="1" customFormat="1" ht="31.95" customHeight="1" x14ac:dyDescent="0.3">
      <c r="A5" s="18" t="s">
        <v>9</v>
      </c>
      <c r="B5" s="19" t="s">
        <v>94</v>
      </c>
      <c r="C5" s="322" t="s">
        <v>95</v>
      </c>
      <c r="D5" s="322"/>
      <c r="E5" s="19" t="s">
        <v>96</v>
      </c>
      <c r="F5" s="19" t="s">
        <v>97</v>
      </c>
      <c r="G5" s="19" t="s">
        <v>94</v>
      </c>
      <c r="H5" s="322" t="s">
        <v>95</v>
      </c>
      <c r="I5" s="322"/>
      <c r="J5" s="49" t="s">
        <v>96</v>
      </c>
    </row>
    <row r="6" spans="1:10" s="1" customFormat="1" ht="31.95" customHeight="1" x14ac:dyDescent="0.3">
      <c r="A6" s="20" t="s">
        <v>98</v>
      </c>
      <c r="B6" s="13"/>
      <c r="C6" s="21">
        <v>2</v>
      </c>
      <c r="D6" s="21" t="s">
        <v>6</v>
      </c>
      <c r="E6" s="22"/>
      <c r="F6" s="13" t="s">
        <v>99</v>
      </c>
      <c r="G6" s="21"/>
      <c r="H6" s="21">
        <v>2</v>
      </c>
      <c r="I6" s="21" t="s">
        <v>6</v>
      </c>
      <c r="J6" s="50"/>
    </row>
    <row r="7" spans="1:10" s="1" customFormat="1" ht="31.95" customHeight="1" x14ac:dyDescent="0.3">
      <c r="A7" s="20" t="s">
        <v>100</v>
      </c>
      <c r="B7" s="13"/>
      <c r="C7" s="21">
        <v>2</v>
      </c>
      <c r="D7" s="21" t="s">
        <v>6</v>
      </c>
      <c r="E7" s="22"/>
      <c r="F7" s="13" t="s">
        <v>31</v>
      </c>
      <c r="G7" s="21"/>
      <c r="H7" s="21">
        <v>1</v>
      </c>
      <c r="I7" s="21" t="s">
        <v>6</v>
      </c>
      <c r="J7" s="50"/>
    </row>
    <row r="8" spans="1:10" s="1" customFormat="1" ht="31.95" customHeight="1" x14ac:dyDescent="0.3">
      <c r="A8" s="20" t="s">
        <v>18</v>
      </c>
      <c r="B8" s="13"/>
      <c r="C8" s="21">
        <v>5</v>
      </c>
      <c r="D8" s="21" t="s">
        <v>6</v>
      </c>
      <c r="E8" s="22"/>
      <c r="F8" s="13" t="s">
        <v>33</v>
      </c>
      <c r="G8" s="21"/>
      <c r="H8" s="21">
        <v>1</v>
      </c>
      <c r="I8" s="21" t="s">
        <v>6</v>
      </c>
      <c r="J8" s="50"/>
    </row>
    <row r="9" spans="1:10" s="1" customFormat="1" ht="31.95" customHeight="1" x14ac:dyDescent="0.3">
      <c r="A9" s="23" t="s">
        <v>24</v>
      </c>
      <c r="B9" s="24"/>
      <c r="C9" s="21"/>
      <c r="D9" s="21" t="s">
        <v>6</v>
      </c>
      <c r="E9" s="25"/>
      <c r="F9" s="13" t="s">
        <v>47</v>
      </c>
      <c r="G9" s="21"/>
      <c r="H9" s="21">
        <v>2</v>
      </c>
      <c r="I9" s="21" t="s">
        <v>6</v>
      </c>
      <c r="J9" s="50"/>
    </row>
    <row r="10" spans="1:10" s="2" customFormat="1" ht="31.95" customHeight="1" x14ac:dyDescent="0.3">
      <c r="A10" s="26"/>
      <c r="B10" s="21"/>
      <c r="C10" s="21"/>
      <c r="D10" s="21" t="s">
        <v>6</v>
      </c>
      <c r="E10" s="21"/>
      <c r="F10" s="13" t="s">
        <v>38</v>
      </c>
      <c r="G10" s="21"/>
      <c r="H10" s="21">
        <v>1</v>
      </c>
      <c r="I10" s="21" t="s">
        <v>6</v>
      </c>
      <c r="J10" s="50"/>
    </row>
    <row r="11" spans="1:10" s="2" customFormat="1" ht="31.2" customHeight="1" x14ac:dyDescent="0.3">
      <c r="A11" s="27" t="s">
        <v>101</v>
      </c>
      <c r="B11" s="28"/>
      <c r="C11" s="28"/>
      <c r="D11" s="21" t="s">
        <v>6</v>
      </c>
      <c r="E11" s="29"/>
      <c r="F11" s="30" t="s">
        <v>101</v>
      </c>
      <c r="G11" s="31"/>
      <c r="H11" s="28"/>
      <c r="I11" s="21" t="s">
        <v>6</v>
      </c>
      <c r="J11" s="51"/>
    </row>
    <row r="12" spans="1:10" s="2" customFormat="1" ht="31.95" customHeight="1" x14ac:dyDescent="0.3">
      <c r="A12" s="323" t="s">
        <v>102</v>
      </c>
      <c r="B12" s="322"/>
      <c r="C12" s="322"/>
      <c r="D12" s="322"/>
      <c r="E12" s="322"/>
      <c r="F12" s="322"/>
      <c r="G12" s="322"/>
      <c r="H12" s="322"/>
      <c r="I12" s="322"/>
      <c r="J12" s="324"/>
    </row>
    <row r="13" spans="1:10" s="2" customFormat="1" ht="31.95" customHeight="1" x14ac:dyDescent="0.3">
      <c r="A13" s="18" t="s">
        <v>103</v>
      </c>
      <c r="B13" s="19" t="s">
        <v>94</v>
      </c>
      <c r="C13" s="322" t="s">
        <v>95</v>
      </c>
      <c r="D13" s="322"/>
      <c r="E13" s="19" t="s">
        <v>96</v>
      </c>
      <c r="F13" s="19" t="s">
        <v>104</v>
      </c>
      <c r="G13" s="19" t="s">
        <v>94</v>
      </c>
      <c r="H13" s="322" t="s">
        <v>95</v>
      </c>
      <c r="I13" s="322"/>
      <c r="J13" s="49" t="s">
        <v>96</v>
      </c>
    </row>
    <row r="14" spans="1:10" s="2" customFormat="1" ht="31.95" customHeight="1" x14ac:dyDescent="0.3">
      <c r="A14" s="20" t="s">
        <v>105</v>
      </c>
      <c r="B14" s="13"/>
      <c r="C14" s="21">
        <v>2</v>
      </c>
      <c r="D14" s="21" t="s">
        <v>6</v>
      </c>
      <c r="E14" s="32"/>
      <c r="F14" s="13" t="s">
        <v>106</v>
      </c>
      <c r="G14" s="21"/>
      <c r="H14" s="25">
        <v>2</v>
      </c>
      <c r="I14" s="25" t="s">
        <v>6</v>
      </c>
      <c r="J14" s="50"/>
    </row>
    <row r="15" spans="1:10" s="2" customFormat="1" ht="31.95" customHeight="1" x14ac:dyDescent="0.3">
      <c r="A15" s="20" t="s">
        <v>107</v>
      </c>
      <c r="B15" s="13"/>
      <c r="C15" s="21">
        <v>2</v>
      </c>
      <c r="D15" s="21" t="s">
        <v>6</v>
      </c>
      <c r="E15" s="21"/>
      <c r="F15" s="13" t="s">
        <v>108</v>
      </c>
      <c r="G15" s="21"/>
      <c r="H15" s="22">
        <v>2</v>
      </c>
      <c r="I15" s="25" t="s">
        <v>6</v>
      </c>
      <c r="J15" s="50"/>
    </row>
    <row r="16" spans="1:10" s="2" customFormat="1" ht="31.95" customHeight="1" x14ac:dyDescent="0.3">
      <c r="A16" s="20" t="s">
        <v>109</v>
      </c>
      <c r="B16" s="13"/>
      <c r="C16" s="21">
        <v>2</v>
      </c>
      <c r="D16" s="21" t="s">
        <v>6</v>
      </c>
      <c r="E16" s="22"/>
      <c r="F16" s="13" t="s">
        <v>110</v>
      </c>
      <c r="G16" s="21"/>
      <c r="H16" s="22">
        <v>2</v>
      </c>
      <c r="I16" s="25" t="s">
        <v>6</v>
      </c>
      <c r="J16" s="50"/>
    </row>
    <row r="17" spans="1:10" s="2" customFormat="1" ht="31.95" customHeight="1" x14ac:dyDescent="0.3">
      <c r="A17" s="20" t="s">
        <v>111</v>
      </c>
      <c r="B17" s="21"/>
      <c r="C17" s="21">
        <v>2</v>
      </c>
      <c r="D17" s="21" t="s">
        <v>6</v>
      </c>
      <c r="E17" s="21"/>
      <c r="F17" s="33" t="s">
        <v>112</v>
      </c>
      <c r="G17" s="21"/>
      <c r="H17" s="29">
        <v>6</v>
      </c>
      <c r="I17" s="29" t="s">
        <v>6</v>
      </c>
      <c r="J17" s="50"/>
    </row>
    <row r="18" spans="1:10" s="2" customFormat="1" ht="31.95" customHeight="1" x14ac:dyDescent="0.3">
      <c r="A18" s="20" t="s">
        <v>113</v>
      </c>
      <c r="B18" s="13"/>
      <c r="C18" s="21">
        <v>2</v>
      </c>
      <c r="D18" s="21" t="s">
        <v>6</v>
      </c>
      <c r="E18" s="21"/>
      <c r="F18" s="33" t="s">
        <v>101</v>
      </c>
      <c r="G18" s="21"/>
      <c r="H18" s="25">
        <v>6</v>
      </c>
      <c r="I18" s="25" t="s">
        <v>6</v>
      </c>
      <c r="J18" s="52"/>
    </row>
    <row r="19" spans="1:10" s="2" customFormat="1" ht="31.95" customHeight="1" x14ac:dyDescent="0.3">
      <c r="A19" s="323" t="s">
        <v>40</v>
      </c>
      <c r="B19" s="322"/>
      <c r="C19" s="322"/>
      <c r="D19" s="322"/>
      <c r="E19" s="322"/>
      <c r="F19" s="322"/>
      <c r="G19" s="322"/>
      <c r="H19" s="322"/>
      <c r="I19" s="322"/>
      <c r="J19" s="324"/>
    </row>
    <row r="20" spans="1:10" s="2" customFormat="1" ht="31.95" customHeight="1" x14ac:dyDescent="0.3">
      <c r="A20" s="18" t="s">
        <v>114</v>
      </c>
      <c r="B20" s="19" t="s">
        <v>94</v>
      </c>
      <c r="C20" s="322" t="s">
        <v>95</v>
      </c>
      <c r="D20" s="322"/>
      <c r="E20" s="19" t="s">
        <v>96</v>
      </c>
      <c r="F20" s="19" t="s">
        <v>97</v>
      </c>
      <c r="G20" s="19" t="s">
        <v>94</v>
      </c>
      <c r="H20" s="322" t="s">
        <v>95</v>
      </c>
      <c r="I20" s="322"/>
      <c r="J20" s="49" t="s">
        <v>96</v>
      </c>
    </row>
    <row r="21" spans="1:10" s="2" customFormat="1" ht="31.95" customHeight="1" x14ac:dyDescent="0.3">
      <c r="A21" s="34" t="s">
        <v>115</v>
      </c>
      <c r="B21" s="35"/>
      <c r="C21" s="21">
        <v>2</v>
      </c>
      <c r="D21" s="21" t="s">
        <v>6</v>
      </c>
      <c r="E21" s="21"/>
      <c r="F21" s="13" t="s">
        <v>116</v>
      </c>
      <c r="G21" s="21"/>
      <c r="H21" s="25"/>
      <c r="I21" s="25" t="s">
        <v>6</v>
      </c>
      <c r="J21" s="52"/>
    </row>
    <row r="22" spans="1:10" s="2" customFormat="1" ht="31.95" customHeight="1" x14ac:dyDescent="0.3">
      <c r="A22" s="20" t="s">
        <v>117</v>
      </c>
      <c r="B22" s="13"/>
      <c r="C22" s="21">
        <v>0.5</v>
      </c>
      <c r="D22" s="21" t="s">
        <v>6</v>
      </c>
      <c r="E22" s="21"/>
      <c r="F22" s="35" t="s">
        <v>118</v>
      </c>
      <c r="G22" s="36"/>
      <c r="H22" s="25"/>
      <c r="I22" s="25" t="s">
        <v>6</v>
      </c>
      <c r="J22" s="53"/>
    </row>
    <row r="23" spans="1:10" s="2" customFormat="1" ht="31.95" customHeight="1" x14ac:dyDescent="0.3">
      <c r="A23" s="34" t="s">
        <v>119</v>
      </c>
      <c r="B23" s="35"/>
      <c r="C23" s="21">
        <v>7</v>
      </c>
      <c r="D23" s="21" t="s">
        <v>6</v>
      </c>
      <c r="E23" s="21"/>
      <c r="F23" s="13" t="s">
        <v>120</v>
      </c>
      <c r="G23" s="36"/>
      <c r="H23" s="25"/>
      <c r="I23" s="25" t="s">
        <v>6</v>
      </c>
      <c r="J23" s="53"/>
    </row>
    <row r="24" spans="1:10" s="1" customFormat="1" ht="31.95" customHeight="1" x14ac:dyDescent="0.3">
      <c r="A24" s="20" t="s">
        <v>121</v>
      </c>
      <c r="B24" s="13"/>
      <c r="C24" s="21">
        <v>0.5</v>
      </c>
      <c r="D24" s="21" t="s">
        <v>6</v>
      </c>
      <c r="E24" s="21"/>
      <c r="F24" s="35" t="s">
        <v>122</v>
      </c>
      <c r="G24" s="36"/>
      <c r="H24" s="25"/>
      <c r="I24" s="25" t="s">
        <v>6</v>
      </c>
      <c r="J24" s="53"/>
    </row>
    <row r="25" spans="1:10" s="1" customFormat="1" ht="31.95" customHeight="1" x14ac:dyDescent="0.3">
      <c r="A25" s="34" t="s">
        <v>123</v>
      </c>
      <c r="B25" s="35"/>
      <c r="C25" s="21">
        <v>7</v>
      </c>
      <c r="D25" s="21" t="s">
        <v>6</v>
      </c>
      <c r="E25" s="21"/>
      <c r="F25" s="13" t="s">
        <v>124</v>
      </c>
      <c r="G25" s="36"/>
      <c r="H25" s="25"/>
      <c r="I25" s="25" t="s">
        <v>6</v>
      </c>
      <c r="J25" s="53"/>
    </row>
    <row r="26" spans="1:10" s="1" customFormat="1" ht="31.95" customHeight="1" x14ac:dyDescent="0.3">
      <c r="A26" s="20" t="s">
        <v>125</v>
      </c>
      <c r="B26" s="35"/>
      <c r="C26" s="21">
        <v>0.5</v>
      </c>
      <c r="D26" s="21" t="s">
        <v>6</v>
      </c>
      <c r="E26" s="21"/>
      <c r="F26" s="35" t="s">
        <v>126</v>
      </c>
      <c r="G26" s="37"/>
      <c r="H26" s="25"/>
      <c r="I26" s="25" t="s">
        <v>6</v>
      </c>
      <c r="J26" s="54"/>
    </row>
    <row r="27" spans="1:10" s="1" customFormat="1" ht="31.95" customHeight="1" x14ac:dyDescent="0.3">
      <c r="A27" s="34" t="s">
        <v>127</v>
      </c>
      <c r="B27" s="38"/>
      <c r="C27" s="28">
        <v>7</v>
      </c>
      <c r="D27" s="28"/>
      <c r="E27" s="28"/>
      <c r="F27" s="39" t="s">
        <v>101</v>
      </c>
      <c r="G27" s="40"/>
      <c r="H27" s="28"/>
      <c r="I27" s="55"/>
      <c r="J27" s="56"/>
    </row>
    <row r="28" spans="1:10" s="1" customFormat="1" ht="31.95" customHeight="1" x14ac:dyDescent="0.3">
      <c r="A28" s="18" t="s">
        <v>128</v>
      </c>
      <c r="B28" s="19" t="s">
        <v>94</v>
      </c>
      <c r="C28" s="322" t="s">
        <v>95</v>
      </c>
      <c r="D28" s="322"/>
      <c r="E28" s="19" t="s">
        <v>96</v>
      </c>
      <c r="F28" s="19" t="s">
        <v>129</v>
      </c>
      <c r="G28" s="19" t="s">
        <v>94</v>
      </c>
      <c r="H28" s="322" t="s">
        <v>130</v>
      </c>
      <c r="I28" s="322"/>
      <c r="J28" s="49" t="s">
        <v>96</v>
      </c>
    </row>
    <row r="29" spans="1:10" s="1" customFormat="1" ht="31.95" customHeight="1" x14ac:dyDescent="0.3">
      <c r="A29" s="20" t="s">
        <v>99</v>
      </c>
      <c r="B29" s="21"/>
      <c r="C29" s="21"/>
      <c r="D29" s="21" t="s">
        <v>131</v>
      </c>
      <c r="E29" s="21"/>
      <c r="F29" s="13" t="s">
        <v>99</v>
      </c>
      <c r="G29" s="36"/>
      <c r="H29" s="21"/>
      <c r="I29" s="21" t="s">
        <v>6</v>
      </c>
      <c r="J29" s="53"/>
    </row>
    <row r="30" spans="1:10" s="1" customFormat="1" ht="31.95" customHeight="1" x14ac:dyDescent="0.3">
      <c r="A30" s="20" t="s">
        <v>31</v>
      </c>
      <c r="B30" s="21"/>
      <c r="C30" s="21">
        <v>2</v>
      </c>
      <c r="D30" s="21" t="s">
        <v>131</v>
      </c>
      <c r="E30" s="21"/>
      <c r="F30" s="13" t="s">
        <v>132</v>
      </c>
      <c r="G30" s="36"/>
      <c r="H30" s="21">
        <v>3</v>
      </c>
      <c r="I30" s="21" t="s">
        <v>6</v>
      </c>
      <c r="J30" s="53"/>
    </row>
    <row r="31" spans="1:10" s="1" customFormat="1" ht="31.95" customHeight="1" x14ac:dyDescent="0.3">
      <c r="A31" s="20" t="s">
        <v>33</v>
      </c>
      <c r="B31" s="21"/>
      <c r="C31" s="21">
        <v>2</v>
      </c>
      <c r="D31" s="21" t="s">
        <v>131</v>
      </c>
      <c r="E31" s="21"/>
      <c r="F31" s="13" t="s">
        <v>133</v>
      </c>
      <c r="G31" s="36"/>
      <c r="H31" s="21">
        <v>3</v>
      </c>
      <c r="I31" s="21" t="s">
        <v>6</v>
      </c>
      <c r="J31" s="53"/>
    </row>
    <row r="32" spans="1:10" s="1" customFormat="1" ht="31.95" customHeight="1" x14ac:dyDescent="0.3">
      <c r="A32" s="41" t="s">
        <v>47</v>
      </c>
      <c r="B32" s="21"/>
      <c r="C32" s="21">
        <v>3</v>
      </c>
      <c r="D32" s="21" t="s">
        <v>131</v>
      </c>
      <c r="E32" s="21"/>
      <c r="F32" s="13" t="s">
        <v>134</v>
      </c>
      <c r="G32" s="42"/>
      <c r="H32" s="21">
        <v>3</v>
      </c>
      <c r="I32" s="21" t="s">
        <v>6</v>
      </c>
      <c r="J32" s="57"/>
    </row>
    <row r="33" spans="1:10" s="1" customFormat="1" ht="31.95" customHeight="1" x14ac:dyDescent="0.3">
      <c r="A33" s="20" t="s">
        <v>38</v>
      </c>
      <c r="B33" s="21"/>
      <c r="C33" s="21">
        <v>8</v>
      </c>
      <c r="D33" s="21" t="s">
        <v>131</v>
      </c>
      <c r="E33" s="21"/>
      <c r="F33" s="13" t="s">
        <v>135</v>
      </c>
      <c r="G33" s="36"/>
      <c r="H33" s="21"/>
      <c r="I33" s="21" t="s">
        <v>6</v>
      </c>
      <c r="J33" s="53"/>
    </row>
    <row r="34" spans="1:10" s="1" customFormat="1" ht="31.95" customHeight="1" x14ac:dyDescent="0.3">
      <c r="A34" s="20" t="s">
        <v>136</v>
      </c>
      <c r="B34" s="43"/>
      <c r="C34" s="21"/>
      <c r="D34" s="21" t="s">
        <v>131</v>
      </c>
      <c r="E34" s="21"/>
      <c r="F34" s="13" t="s">
        <v>137</v>
      </c>
      <c r="G34" s="36"/>
      <c r="H34" s="21"/>
      <c r="I34" s="21" t="s">
        <v>6</v>
      </c>
      <c r="J34" s="53"/>
    </row>
    <row r="35" spans="1:10" s="1" customFormat="1" ht="31.95" customHeight="1" x14ac:dyDescent="0.3">
      <c r="A35" s="20" t="s">
        <v>49</v>
      </c>
      <c r="B35" s="13"/>
      <c r="C35" s="21"/>
      <c r="D35" s="21" t="s">
        <v>131</v>
      </c>
      <c r="E35" s="44"/>
      <c r="F35" s="13" t="s">
        <v>138</v>
      </c>
      <c r="G35" s="36"/>
      <c r="H35" s="21"/>
      <c r="I35" s="21" t="s">
        <v>6</v>
      </c>
      <c r="J35" s="53"/>
    </row>
    <row r="36" spans="1:10" s="1" customFormat="1" ht="31.95" customHeight="1" x14ac:dyDescent="0.3">
      <c r="A36" s="27" t="s">
        <v>101</v>
      </c>
      <c r="B36" s="28"/>
      <c r="C36" s="28"/>
      <c r="D36" s="28" t="s">
        <v>6</v>
      </c>
      <c r="E36" s="28"/>
      <c r="F36" s="28" t="s">
        <v>101</v>
      </c>
      <c r="G36" s="45"/>
      <c r="H36" s="28"/>
      <c r="I36" s="28" t="s">
        <v>6</v>
      </c>
      <c r="J36" s="58"/>
    </row>
    <row r="37" spans="1:10" s="1" customFormat="1" ht="31.95" customHeight="1" x14ac:dyDescent="0.3">
      <c r="A37" s="18" t="s">
        <v>139</v>
      </c>
      <c r="B37" s="19"/>
      <c r="C37" s="19"/>
      <c r="D37" s="19" t="s">
        <v>6</v>
      </c>
      <c r="E37" s="19"/>
      <c r="F37" s="19" t="s">
        <v>139</v>
      </c>
      <c r="G37" s="46"/>
      <c r="H37" s="19"/>
      <c r="I37" s="19" t="s">
        <v>6</v>
      </c>
      <c r="J37" s="59"/>
    </row>
    <row r="38" spans="1:10" s="1" customFormat="1" ht="31.95" customHeight="1" x14ac:dyDescent="0.3">
      <c r="A38" s="331" t="s">
        <v>140</v>
      </c>
      <c r="B38" s="332"/>
      <c r="C38" s="332"/>
      <c r="D38" s="332"/>
      <c r="E38" s="332"/>
      <c r="F38" s="332"/>
      <c r="G38" s="332"/>
      <c r="H38" s="332"/>
      <c r="I38" s="332"/>
      <c r="J38" s="333"/>
    </row>
    <row r="39" spans="1:10" s="1" customFormat="1" ht="31.95" customHeight="1" x14ac:dyDescent="0.3">
      <c r="A39" s="325" t="s">
        <v>141</v>
      </c>
      <c r="B39" s="326"/>
      <c r="C39" s="326"/>
      <c r="D39" s="326"/>
      <c r="E39" s="326"/>
      <c r="F39" s="326"/>
      <c r="G39" s="326"/>
      <c r="H39" s="326"/>
      <c r="I39" s="326"/>
      <c r="J39" s="327"/>
    </row>
    <row r="40" spans="1:10" s="1" customFormat="1" ht="31.95" customHeight="1" x14ac:dyDescent="0.3">
      <c r="A40" s="325" t="s">
        <v>142</v>
      </c>
      <c r="B40" s="326"/>
      <c r="C40" s="326"/>
      <c r="D40" s="326"/>
      <c r="E40" s="326"/>
      <c r="F40" s="326"/>
      <c r="G40" s="326"/>
      <c r="H40" s="326"/>
      <c r="I40" s="326"/>
      <c r="J40" s="327"/>
    </row>
    <row r="41" spans="1:10" s="1" customFormat="1" ht="31.95" customHeight="1" x14ac:dyDescent="0.3">
      <c r="A41" s="325" t="s">
        <v>143</v>
      </c>
      <c r="B41" s="326"/>
      <c r="C41" s="326"/>
      <c r="D41" s="326"/>
      <c r="E41" s="326"/>
      <c r="F41" s="326"/>
      <c r="G41" s="326"/>
      <c r="H41" s="326"/>
      <c r="I41" s="326"/>
      <c r="J41" s="327"/>
    </row>
    <row r="42" spans="1:10" s="1" customFormat="1" ht="31.95" customHeight="1" x14ac:dyDescent="0.3">
      <c r="A42" s="325" t="s">
        <v>144</v>
      </c>
      <c r="B42" s="326"/>
      <c r="C42" s="326"/>
      <c r="D42" s="326"/>
      <c r="E42" s="326"/>
      <c r="F42" s="326"/>
      <c r="G42" s="326"/>
      <c r="H42" s="326"/>
      <c r="I42" s="326"/>
      <c r="J42" s="327"/>
    </row>
    <row r="43" spans="1:10" s="1" customFormat="1" ht="31.95" customHeight="1" x14ac:dyDescent="0.3">
      <c r="A43" s="325" t="s">
        <v>145</v>
      </c>
      <c r="B43" s="326"/>
      <c r="C43" s="326"/>
      <c r="D43" s="326"/>
      <c r="E43" s="326"/>
      <c r="F43" s="326"/>
      <c r="G43" s="326"/>
      <c r="H43" s="326"/>
      <c r="I43" s="326"/>
      <c r="J43" s="327"/>
    </row>
    <row r="44" spans="1:10" s="1" customFormat="1" ht="31.95" customHeight="1" x14ac:dyDescent="0.3">
      <c r="A44" s="328" t="s">
        <v>146</v>
      </c>
      <c r="B44" s="329"/>
      <c r="C44" s="329"/>
      <c r="D44" s="329"/>
      <c r="E44" s="329"/>
      <c r="F44" s="329"/>
      <c r="G44" s="329"/>
      <c r="H44" s="329"/>
      <c r="I44" s="329"/>
      <c r="J44" s="330"/>
    </row>
  </sheetData>
  <mergeCells count="20">
    <mergeCell ref="A41:J41"/>
    <mergeCell ref="A42:J42"/>
    <mergeCell ref="A43:J43"/>
    <mergeCell ref="A44:J44"/>
    <mergeCell ref="C28:D28"/>
    <mergeCell ref="H28:I28"/>
    <mergeCell ref="A38:J38"/>
    <mergeCell ref="A39:J39"/>
    <mergeCell ref="A40:J40"/>
    <mergeCell ref="A12:J12"/>
    <mergeCell ref="C13:D13"/>
    <mergeCell ref="H13:I13"/>
    <mergeCell ref="A19:J19"/>
    <mergeCell ref="C20:D20"/>
    <mergeCell ref="H20:I20"/>
    <mergeCell ref="C1:J1"/>
    <mergeCell ref="C2:J2"/>
    <mergeCell ref="C3:H3"/>
    <mergeCell ref="C5:D5"/>
    <mergeCell ref="H5:I5"/>
  </mergeCells>
  <phoneticPr fontId="38" type="noConversion"/>
  <pageMargins left="0.31" right="0.22" top="0.4" bottom="0.39" header="0.3" footer="0.3"/>
  <pageSetup paperSize="9" scale="5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page1</vt:lpstr>
      <vt:lpstr>page2</vt:lpstr>
      <vt:lpstr>page1_block_position</vt:lpstr>
      <vt:lpstr>page2_block_position</vt:lpstr>
      <vt:lpstr>Sheet1</vt:lpstr>
      <vt:lpstr>时间官报告</vt:lpstr>
      <vt:lpstr>page1!Print_Area</vt:lpstr>
      <vt:lpstr>page2!Print_Area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FangC12</dc:creator>
  <cp:lastModifiedBy>ch lin</cp:lastModifiedBy>
  <cp:lastPrinted>2023-07-20T15:48:19Z</cp:lastPrinted>
  <dcterms:created xsi:type="dcterms:W3CDTF">2016-03-31T00:48:00Z</dcterms:created>
  <dcterms:modified xsi:type="dcterms:W3CDTF">2023-11-05T03:34:09Z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C8118C0ECB434D058B1B48F8F709A783_13</vt:lpwstr>
  </property>
</Properties>
</file>