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9" i="1" l="1"/>
  <c r="C11" i="1" s="1"/>
  <c r="C12" i="1" l="1"/>
  <c r="C13" i="1" s="1"/>
</calcChain>
</file>

<file path=xl/sharedStrings.xml><?xml version="1.0" encoding="utf-8"?>
<sst xmlns="http://schemas.openxmlformats.org/spreadsheetml/2006/main" count="22" uniqueCount="22">
  <si>
    <t>小计</t>
    <phoneticPr fontId="4" type="noConversion"/>
  </si>
  <si>
    <t>材料费</t>
    <phoneticPr fontId="4" type="noConversion"/>
  </si>
  <si>
    <t>产品单价</t>
    <phoneticPr fontId="1" type="noConversion"/>
  </si>
  <si>
    <t>数量</t>
    <phoneticPr fontId="1" type="noConversion"/>
  </si>
  <si>
    <t>JBZ VPX整机</t>
    <phoneticPr fontId="1" type="noConversion"/>
  </si>
  <si>
    <t>IPMI软件（主端和终端）</t>
    <phoneticPr fontId="1" type="noConversion"/>
  </si>
  <si>
    <t>仪表租赁</t>
    <phoneticPr fontId="1" type="noConversion"/>
  </si>
  <si>
    <t>环境测试</t>
    <phoneticPr fontId="1" type="noConversion"/>
  </si>
  <si>
    <t>VPX测试机架</t>
    <phoneticPr fontId="1" type="noConversion"/>
  </si>
  <si>
    <t>MPC8309软件包</t>
    <phoneticPr fontId="1" type="noConversion"/>
  </si>
  <si>
    <t>项目</t>
    <phoneticPr fontId="1" type="noConversion"/>
  </si>
  <si>
    <t>VPX整机</t>
    <phoneticPr fontId="1" type="noConversion"/>
  </si>
  <si>
    <t>板卡类</t>
    <phoneticPr fontId="1" type="noConversion"/>
  </si>
  <si>
    <t>机箱</t>
    <phoneticPr fontId="1" type="noConversion"/>
  </si>
  <si>
    <t>包含12个板卡，分别是2块LISU，6块BPU，1块接口板，1块监控板，含4个RTM单板。（含散热片）</t>
    <phoneticPr fontId="1" type="noConversion"/>
  </si>
  <si>
    <t>功能</t>
    <phoneticPr fontId="1" type="noConversion"/>
  </si>
  <si>
    <t>含上下变频中频逻辑，底层各类高低速接口驱动，软核搭建使用培训。</t>
    <phoneticPr fontId="1" type="noConversion"/>
  </si>
  <si>
    <t>增值税及附加（以设备销售形式签订合同）</t>
  </si>
  <si>
    <t>总计</t>
    <phoneticPr fontId="1" type="noConversion"/>
  </si>
  <si>
    <t>设备总价</t>
    <phoneticPr fontId="1" type="noConversion"/>
  </si>
  <si>
    <t>JBZ业务站设备报价</t>
    <phoneticPr fontId="1" type="noConversion"/>
  </si>
  <si>
    <t>含220VAC，28VDC双电源，保证五项实验；包含后面板航插、线缆等。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</si>
</sst>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8"/>
      <color rgb="FF006100"/>
      <name val="宋体"/>
      <family val="2"/>
      <charset val="134"/>
      <scheme val="minor"/>
    </font>
    <font>
      <sz val="18"/>
      <color rgb="FF0061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0" fontId="5" fillId="0" borderId="1" xfId="2" applyFont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3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3" fontId="6" fillId="0" borderId="1" xfId="2" applyNumberFormat="1" applyFont="1" applyBorder="1" applyAlignment="1">
      <alignment horizontal="right" wrapText="1"/>
    </xf>
    <xf numFmtId="0" fontId="6" fillId="0" borderId="1" xfId="2" applyFont="1" applyFill="1" applyBorder="1" applyAlignment="1">
      <alignment horizontal="right" wrapText="1"/>
    </xf>
    <xf numFmtId="176" fontId="5" fillId="0" borderId="0" xfId="0" applyNumberFormat="1" applyFont="1" applyAlignment="1">
      <alignment vertical="center" wrapText="1"/>
    </xf>
    <xf numFmtId="176" fontId="5" fillId="0" borderId="1" xfId="2" applyNumberFormat="1" applyFont="1" applyBorder="1" applyAlignment="1">
      <alignment wrapText="1"/>
    </xf>
    <xf numFmtId="176" fontId="6" fillId="0" borderId="1" xfId="2" applyNumberFormat="1" applyFont="1" applyBorder="1" applyAlignment="1">
      <alignment horizontal="center" wrapText="1"/>
    </xf>
    <xf numFmtId="176" fontId="6" fillId="0" borderId="1" xfId="2" applyNumberFormat="1" applyFont="1" applyFill="1" applyBorder="1" applyAlignment="1">
      <alignment horizont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2" borderId="2" xfId="1" applyFont="1" applyBorder="1" applyAlignment="1">
      <alignment horizontal="center" vertical="center" wrapText="1"/>
    </xf>
    <xf numFmtId="0" fontId="8" fillId="2" borderId="2" xfId="1" applyFont="1" applyBorder="1" applyAlignment="1">
      <alignment horizontal="center" vertical="center" wrapText="1"/>
    </xf>
  </cellXfs>
  <cellStyles count="3">
    <cellStyle name="常规" xfId="0" builtinId="0"/>
    <cellStyle name="常规 19" xfId="2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workbookViewId="0">
      <selection activeCell="I4" sqref="I4"/>
    </sheetView>
  </sheetViews>
  <sheetFormatPr defaultRowHeight="13.5"/>
  <cols>
    <col min="1" max="1" width="9" style="2"/>
    <col min="2" max="2" width="25.875" style="2" customWidth="1"/>
    <col min="3" max="3" width="12.5" style="2" customWidth="1"/>
    <col min="4" max="4" width="9" style="8"/>
    <col min="5" max="5" width="11.625" style="2" bestFit="1" customWidth="1"/>
    <col min="6" max="6" width="10.5" style="2" customWidth="1"/>
    <col min="7" max="8" width="9" style="2"/>
    <col min="9" max="9" width="71.25" style="2" customWidth="1"/>
    <col min="10" max="16384" width="9" style="2"/>
  </cols>
  <sheetData>
    <row r="1" spans="1:9" ht="42.75" customHeight="1">
      <c r="A1" s="14" t="s">
        <v>20</v>
      </c>
      <c r="B1" s="15"/>
      <c r="C1" s="15"/>
      <c r="D1" s="15"/>
      <c r="E1" s="15"/>
    </row>
    <row r="2" spans="1:9">
      <c r="A2" s="5" t="s">
        <v>10</v>
      </c>
      <c r="B2" s="1" t="s">
        <v>1</v>
      </c>
      <c r="C2" s="1" t="s">
        <v>2</v>
      </c>
      <c r="D2" s="9" t="s">
        <v>3</v>
      </c>
      <c r="E2" s="1" t="s">
        <v>0</v>
      </c>
    </row>
    <row r="3" spans="1:9" ht="27">
      <c r="A3" s="5">
        <v>1</v>
      </c>
      <c r="B3" s="1" t="s">
        <v>4</v>
      </c>
      <c r="C3" s="6">
        <v>252</v>
      </c>
      <c r="D3" s="10">
        <v>4</v>
      </c>
      <c r="E3" s="6">
        <f>PRODUCT(C3,D3)</f>
        <v>1008</v>
      </c>
      <c r="G3" s="3" t="s">
        <v>11</v>
      </c>
      <c r="H3" s="3" t="s">
        <v>12</v>
      </c>
      <c r="I3" s="3" t="s">
        <v>14</v>
      </c>
    </row>
    <row r="4" spans="1:9" ht="13.5" customHeight="1">
      <c r="A4" s="5">
        <v>2</v>
      </c>
      <c r="B4" s="1" t="s">
        <v>5</v>
      </c>
      <c r="C4" s="6">
        <v>20</v>
      </c>
      <c r="D4" s="10">
        <v>2</v>
      </c>
      <c r="E4" s="6">
        <f t="shared" ref="E4:E8" si="0">PRODUCT(C4,D4)</f>
        <v>40</v>
      </c>
      <c r="G4" s="3"/>
      <c r="H4" s="3" t="s">
        <v>13</v>
      </c>
      <c r="I4" s="3" t="s">
        <v>21</v>
      </c>
    </row>
    <row r="5" spans="1:9">
      <c r="A5" s="5">
        <v>3</v>
      </c>
      <c r="B5" s="1" t="s">
        <v>6</v>
      </c>
      <c r="C5" s="6">
        <v>8.6</v>
      </c>
      <c r="D5" s="10">
        <v>1</v>
      </c>
      <c r="E5" s="6">
        <f t="shared" si="0"/>
        <v>8.6</v>
      </c>
      <c r="G5" s="3"/>
      <c r="H5" s="3" t="s">
        <v>15</v>
      </c>
      <c r="I5" s="3" t="s">
        <v>16</v>
      </c>
    </row>
    <row r="6" spans="1:9" ht="15" customHeight="1">
      <c r="A6" s="5">
        <v>4</v>
      </c>
      <c r="B6" s="1" t="s">
        <v>7</v>
      </c>
      <c r="C6" s="6">
        <v>20.16</v>
      </c>
      <c r="D6" s="10">
        <v>1</v>
      </c>
      <c r="E6" s="6">
        <f t="shared" si="0"/>
        <v>20.16</v>
      </c>
    </row>
    <row r="7" spans="1:9" ht="13.5" customHeight="1">
      <c r="A7" s="5">
        <v>5</v>
      </c>
      <c r="B7" s="1" t="s">
        <v>8</v>
      </c>
      <c r="C7" s="7">
        <v>7.06</v>
      </c>
      <c r="D7" s="11">
        <v>1</v>
      </c>
      <c r="E7" s="6">
        <f t="shared" si="0"/>
        <v>7.06</v>
      </c>
    </row>
    <row r="8" spans="1:9" ht="13.5" customHeight="1">
      <c r="A8" s="5">
        <v>6</v>
      </c>
      <c r="B8" s="1" t="s">
        <v>9</v>
      </c>
      <c r="C8" s="7">
        <v>24.6</v>
      </c>
      <c r="D8" s="11">
        <v>1</v>
      </c>
      <c r="E8" s="6">
        <f t="shared" si="0"/>
        <v>24.6</v>
      </c>
      <c r="G8" s="4"/>
    </row>
    <row r="9" spans="1:9">
      <c r="E9" s="4">
        <f>SUM(E3:E8)</f>
        <v>1108.4199999999998</v>
      </c>
    </row>
    <row r="11" spans="1:9">
      <c r="B11" s="3" t="s">
        <v>19</v>
      </c>
      <c r="C11" s="12">
        <f>E9</f>
        <v>1108.4199999999998</v>
      </c>
    </row>
    <row r="12" spans="1:9" ht="34.5" customHeight="1">
      <c r="B12" s="3" t="s">
        <v>17</v>
      </c>
      <c r="C12" s="13">
        <f>ROUND((C11*17%),2)</f>
        <v>188.43</v>
      </c>
    </row>
    <row r="13" spans="1:9">
      <c r="B13" s="3" t="s">
        <v>18</v>
      </c>
      <c r="C13" s="12">
        <f>SUM(C11:C12)</f>
        <v>1296.8499999999999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2015-12-11T07:28:30Z</dcterms:modified>
</cp:coreProperties>
</file>