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
  <workbookProtection lockStructure="1" workbookAlgorithmName="SHA-512" workbookHashValue="ujwsDR7dbZQ21kbhBk+HgNKGuChAyqAx7MdVr+PG1hfc+xLaUTbrssxsEpwkAdyZKJdOl0GBobiq8nmJFj/auw==" workbookSaltValue="+U/ZKSUEY6LtBill3/LpLw==" workbookSpinCount="100000"/>
  <bookViews>
    <workbookView activeTab="8" autoFilterDateGrouping="1" firstSheet="0" minimized="0" showHorizontalScroll="1" showSheetTabs="1" showVerticalScroll="1" tabRatio="600" visibility="visible" windowHeight="17850" windowWidth="34730" xWindow="0" yWindow="0"/>
  </bookViews>
  <sheets>
    <sheet name="Instructions" sheetId="1" state="visible" r:id="rId1"/>
    <sheet name="Index &amp; Average Scores" sheetId="2" state="visible" r:id="rId2"/>
    <sheet name="Company Information" sheetId="3" state="visible" r:id="rId3"/>
    <sheet name="P2P" sheetId="4" state="hidden" r:id="rId4"/>
    <sheet name="Sourcing" sheetId="5" state="hidden" r:id="rId5"/>
    <sheet name="Spend Analytics" sheetId="6" state="hidden" r:id="rId6"/>
    <sheet name="SXM" sheetId="7" state="hidden" r:id="rId7"/>
    <sheet name="CLM" sheetId="8" state="hidden" r:id="rId8"/>
    <sheet name="RFI" sheetId="9" state="visible" r:id="rId9"/>
  </sheets>
  <definedNames/>
  <calcPr calcId="162913" fullCalcOnLoad="1"/>
</workbook>
</file>

<file path=xl/styles.xml><?xml version="1.0" encoding="utf-8"?>
<styleSheet xmlns="http://schemas.openxmlformats.org/spreadsheetml/2006/main">
  <numFmts count="1">
    <numFmt formatCode="0.0" numFmtId="164"/>
  </numFmts>
  <fonts count="59">
    <font>
      <name val="Calibri"/>
      <family val="2"/>
      <color theme="1"/>
      <sz val="11"/>
      <scheme val="minor"/>
    </font>
    <font>
      <name val="Calibri"/>
      <family val="2"/>
      <color theme="1"/>
      <sz val="11"/>
      <scheme val="minor"/>
    </font>
    <font>
      <name val="Calibri"/>
      <family val="2"/>
      <b val="1"/>
      <color theme="1"/>
      <sz val="11"/>
      <scheme val="minor"/>
    </font>
    <font>
      <name val="Calibri"/>
      <family val="2"/>
      <b val="1"/>
      <color theme="1"/>
      <sz val="12"/>
      <scheme val="minor"/>
    </font>
    <font>
      <name val="Calibri"/>
      <family val="2"/>
      <b val="1"/>
      <color rgb="FF000000"/>
      <sz val="12"/>
    </font>
    <font>
      <name val="Calibri"/>
      <family val="2"/>
      <color rgb="FF000000"/>
      <sz val="12"/>
    </font>
    <font>
      <name val="Calibri"/>
      <family val="2"/>
      <b val="1"/>
      <color rgb="FF000000"/>
      <sz val="16"/>
    </font>
    <font>
      <name val="Calibri"/>
      <family val="2"/>
      <b val="1"/>
      <color theme="1"/>
      <sz val="16"/>
      <scheme val="minor"/>
    </font>
    <font>
      <name val="Calibri"/>
      <family val="2"/>
      <b val="1"/>
      <color theme="1"/>
      <sz val="14"/>
      <scheme val="minor"/>
    </font>
    <font>
      <name val="Calibri"/>
      <family val="2"/>
      <b val="1"/>
      <color rgb="FF000000"/>
      <sz val="11"/>
      <scheme val="minor"/>
    </font>
    <font>
      <name val="Calibri"/>
      <family val="2"/>
      <b val="1"/>
      <color theme="1"/>
      <sz val="14"/>
    </font>
    <font>
      <name val="Calibri"/>
      <family val="2"/>
      <b val="1"/>
      <color theme="1"/>
      <sz val="11"/>
    </font>
    <font>
      <name val="Calibri"/>
      <family val="2"/>
      <color theme="1"/>
      <sz val="16"/>
      <scheme val="minor"/>
    </font>
    <font>
      <name val="Calibri"/>
      <family val="2"/>
      <b val="1"/>
      <color theme="1"/>
      <sz val="18"/>
      <scheme val="minor"/>
    </font>
    <font>
      <name val="Calibri (Body)_x0000_"/>
      <b val="1"/>
      <color rgb="FF000000"/>
      <sz val="14"/>
    </font>
    <font>
      <name val="Calibri"/>
      <family val="2"/>
      <b val="1"/>
      <color rgb="FF000000"/>
      <sz val="14"/>
    </font>
    <font>
      <name val="Calibri"/>
      <family val="2"/>
      <b val="1"/>
      <color rgb="FF000000"/>
      <sz val="14"/>
      <scheme val="minor"/>
    </font>
    <font>
      <name val="Calibri"/>
      <family val="2"/>
      <color theme="1"/>
      <sz val="14"/>
      <scheme val="minor"/>
    </font>
    <font>
      <name val="Calibri"/>
      <family val="2"/>
      <b val="1"/>
      <color rgb="FF000000"/>
      <sz val="12"/>
      <scheme val="minor"/>
    </font>
    <font>
      <name val="Calibri"/>
      <family val="2"/>
      <color theme="1"/>
      <sz val="12"/>
      <scheme val="minor"/>
    </font>
    <font>
      <name val="Calibri (Body)_x0000_"/>
      <b val="1"/>
      <color theme="1"/>
      <sz val="14"/>
    </font>
    <font>
      <name val="Calibri"/>
      <family val="2"/>
      <b val="1"/>
      <color rgb="FF000000"/>
      <sz val="10"/>
      <scheme val="minor"/>
    </font>
    <font>
      <name val="Calibri (Body)_x0000_"/>
      <color theme="1"/>
      <sz val="14"/>
    </font>
    <font>
      <name val="Calibri"/>
      <family val="2"/>
      <b val="1"/>
      <color rgb="FF000000"/>
      <sz val="11"/>
    </font>
    <font>
      <name val="Calibri"/>
      <family val="2"/>
      <color rgb="FF000000"/>
      <sz val="11"/>
      <scheme val="minor"/>
    </font>
    <font>
      <name val="Calibri (Body)_x0000_"/>
      <color theme="1"/>
      <sz val="11"/>
    </font>
    <font>
      <name val="Arial"/>
      <family val="2"/>
      <color rgb="FF000000"/>
      <sz val="14"/>
    </font>
    <font>
      <name val="Calibri"/>
      <family val="2"/>
      <sz val="14"/>
    </font>
    <font>
      <name val="Calibri (Body)_x0000_"/>
      <color rgb="FF0070C0"/>
      <sz val="11"/>
      <u val="single"/>
    </font>
    <font>
      <name val="Calibri"/>
      <family val="2"/>
      <color rgb="FF0070C0"/>
      <sz val="12"/>
      <u val="single"/>
    </font>
    <font>
      <name val="Calibri"/>
      <family val="2"/>
      <sz val="12"/>
    </font>
    <font>
      <name val="Calibri"/>
      <family val="2"/>
      <color theme="1"/>
      <sz val="11"/>
    </font>
    <font>
      <name val="Calibri"/>
      <family val="2"/>
      <color theme="1"/>
      <sz val="12"/>
    </font>
    <font>
      <name val="Calibri"/>
      <family val="2"/>
      <color rgb="FF000000"/>
      <sz val="10"/>
    </font>
    <font>
      <name val="Calibri"/>
      <family val="2"/>
      <b val="1"/>
      <color theme="1"/>
      <sz val="12"/>
    </font>
    <font>
      <name val="Calibri"/>
      <family val="2"/>
      <color rgb="FF000000"/>
      <sz val="11"/>
    </font>
    <font>
      <name val="Calibri"/>
      <family val="2"/>
      <i val="1"/>
      <color rgb="FF000000"/>
      <sz val="11"/>
    </font>
    <font>
      <name val="Calibri"/>
      <family val="2"/>
      <i val="1"/>
      <sz val="11"/>
    </font>
    <font>
      <name val="Arial"/>
      <family val="2"/>
      <color rgb="FF000000"/>
      <sz val="11"/>
    </font>
    <font>
      <name val="Calibri"/>
      <family val="2"/>
      <strike val="1"/>
      <color rgb="FF000000"/>
      <sz val="12"/>
    </font>
    <font>
      <name val="Calibri"/>
      <family val="2"/>
      <color theme="10"/>
      <sz val="11"/>
      <u val="single"/>
      <scheme val="minor"/>
    </font>
    <font>
      <name val="Calibri"/>
      <family val="2"/>
      <b val="1"/>
      <color rgb="FF000000"/>
      <sz val="9"/>
      <scheme val="minor"/>
    </font>
    <font>
      <name val="Calibri (Body)_x0000_"/>
      <b val="1"/>
      <color rgb="FF000000"/>
      <sz val="12"/>
    </font>
    <font>
      <name val="Calibri"/>
      <family val="2"/>
      <b val="1"/>
      <color theme="1"/>
      <sz val="28"/>
      <scheme val="minor"/>
    </font>
    <font>
      <name val="Calibri"/>
      <family val="2"/>
      <color rgb="FF0070C0"/>
      <sz val="12"/>
      <u val="single"/>
      <scheme val="minor"/>
    </font>
    <font>
      <name val="Calibri"/>
      <family val="2"/>
      <b val="1"/>
      <color theme="1"/>
      <sz val="10"/>
      <scheme val="minor"/>
    </font>
    <font>
      <name val="Calibri"/>
      <family val="2"/>
      <b val="1"/>
      <color theme="1"/>
      <sz val="18"/>
      <u val="single"/>
      <scheme val="minor"/>
    </font>
    <font>
      <name val="Calibri"/>
      <family val="2"/>
      <b val="1"/>
      <color theme="1"/>
      <sz val="14"/>
      <u val="single"/>
      <scheme val="minor"/>
    </font>
    <font>
      <name val="Calibri"/>
      <family val="2"/>
      <color theme="1"/>
      <sz val="12"/>
      <u val="single"/>
      <scheme val="minor"/>
    </font>
    <font>
      <name val="Calibri"/>
      <family val="2"/>
      <b val="1"/>
      <color rgb="FFFF0000"/>
      <sz val="16"/>
      <scheme val="minor"/>
    </font>
    <font>
      <name val="Calibri"/>
      <family val="2"/>
      <color theme="10"/>
      <sz val="12"/>
      <u val="single"/>
      <scheme val="minor"/>
    </font>
    <font>
      <name val="Calibri (Body)_x0000_"/>
      <b val="1"/>
      <sz val="12"/>
    </font>
    <font>
      <name val="Calibri"/>
      <family val="2"/>
      <b val="1"/>
      <color theme="10"/>
      <sz val="12"/>
      <u val="single"/>
      <scheme val="minor"/>
    </font>
    <font>
      <name val="Calibri"/>
      <family val="2"/>
      <b val="1"/>
      <color rgb="FFFF0000"/>
      <sz val="12"/>
    </font>
    <font>
      <name val="Calibri (Body)_x0000_"/>
      <i val="1"/>
      <color rgb="FF0070C0"/>
      <sz val="12"/>
    </font>
    <font>
      <name val="Calibri"/>
      <family val="2"/>
      <color theme="1"/>
      <sz val="8"/>
      <scheme val="minor"/>
    </font>
    <font>
      <name val="Calibri (Body)_x0000_"/>
      <b val="1"/>
      <color rgb="FF000000"/>
      <sz val="8"/>
    </font>
    <font>
      <name val="Calibri"/>
      <family val="2"/>
      <b val="1"/>
      <color rgb="FF000000"/>
      <sz val="8"/>
      <scheme val="minor"/>
    </font>
    <font>
      <name val="Calibri"/>
      <family val="2"/>
      <color theme="1"/>
      <sz val="9"/>
      <scheme val="minor"/>
    </font>
  </fonts>
  <fills count="34">
    <fill>
      <patternFill/>
    </fill>
    <fill>
      <patternFill patternType="gray125"/>
    </fill>
    <fill>
      <patternFill patternType="solid">
        <fgColor rgb="FFFFFF00"/>
        <bgColor indexed="64"/>
      </patternFill>
    </fill>
    <fill>
      <patternFill patternType="solid">
        <fgColor theme="8" tint="0.7999816888943144"/>
        <bgColor indexed="64"/>
      </patternFill>
    </fill>
    <fill>
      <patternFill patternType="solid">
        <fgColor theme="8" tint="0.7999816888943144"/>
        <bgColor rgb="FFB6DDE8"/>
      </patternFill>
    </fill>
    <fill>
      <patternFill patternType="solid">
        <fgColor rgb="FF92D050"/>
        <bgColor rgb="FF92D050"/>
      </patternFill>
    </fill>
    <fill>
      <patternFill patternType="solid">
        <fgColor rgb="FF92D050"/>
        <bgColor indexed="64"/>
      </patternFill>
    </fill>
    <fill>
      <patternFill patternType="solid">
        <fgColor rgb="FF92D050"/>
        <bgColor rgb="FF000000"/>
      </patternFill>
    </fill>
    <fill>
      <patternFill patternType="solid">
        <fgColor rgb="FF00B050"/>
        <bgColor rgb="FF000000"/>
      </patternFill>
    </fill>
    <fill>
      <patternFill patternType="solid">
        <fgColor rgb="FF00B0F0"/>
        <bgColor rgb="FF000000"/>
      </patternFill>
    </fill>
    <fill>
      <patternFill patternType="solid">
        <fgColor theme="9" tint="0.5999938962981048"/>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rgb="FF00B0F0"/>
        <bgColor indexed="64"/>
      </patternFill>
    </fill>
    <fill>
      <patternFill patternType="solid">
        <fgColor theme="4" tint="0.7999816888943144"/>
        <bgColor rgb="FF92D050"/>
      </patternFill>
    </fill>
    <fill>
      <patternFill patternType="solid">
        <fgColor rgb="FFFFC000"/>
        <bgColor rgb="FF92D050"/>
      </patternFill>
    </fill>
    <fill>
      <patternFill patternType="solid">
        <fgColor theme="9" tint="0.7999816888943144"/>
        <bgColor indexed="64"/>
      </patternFill>
    </fill>
    <fill>
      <patternFill patternType="solid">
        <fgColor theme="5" tint="0.5999938962981048"/>
        <bgColor indexed="64"/>
      </patternFill>
    </fill>
    <fill>
      <patternFill patternType="solid">
        <fgColor rgb="FFFFC000"/>
        <bgColor indexed="64"/>
      </patternFill>
    </fill>
    <fill>
      <patternFill patternType="solid">
        <fgColor rgb="FFFFFF99"/>
        <bgColor indexed="64"/>
      </patternFill>
    </fill>
    <fill>
      <patternFill patternType="solid">
        <fgColor rgb="FFFFFF00"/>
        <bgColor rgb="FF92D050"/>
      </patternFill>
    </fill>
    <fill>
      <patternFill patternType="solid">
        <fgColor rgb="FFFFFF99"/>
        <bgColor rgb="FFFFE599"/>
      </patternFill>
    </fill>
    <fill>
      <patternFill patternType="solid">
        <fgColor rgb="FFFFD966"/>
        <bgColor rgb="FFFFD966"/>
      </patternFill>
    </fill>
    <fill>
      <patternFill patternType="solid">
        <fgColor rgb="FFA4C2F4"/>
        <bgColor rgb="FFA4C2F4"/>
      </patternFill>
    </fill>
    <fill>
      <patternFill patternType="solid">
        <fgColor rgb="FFB6D7A8"/>
        <bgColor rgb="FFB6D7A8"/>
      </patternFill>
    </fill>
    <fill>
      <patternFill patternType="solid">
        <fgColor rgb="FFD5A6BD"/>
        <bgColor rgb="FFD5A6BD"/>
      </patternFill>
    </fill>
    <fill>
      <patternFill patternType="solid">
        <fgColor rgb="FFFFC000"/>
        <bgColor rgb="FF000000"/>
      </patternFill>
    </fill>
    <fill>
      <patternFill patternType="solid">
        <fgColor theme="7" tint="0.7999511703848384"/>
        <bgColor indexed="64"/>
      </patternFill>
    </fill>
    <fill>
      <patternFill patternType="solid">
        <fgColor theme="5" tint="0.5999938962981048"/>
        <bgColor rgb="FF000000"/>
      </patternFill>
    </fill>
    <fill>
      <patternFill patternType="solid">
        <fgColor theme="7" tint="0.7999816888943144"/>
        <bgColor rgb="FF92D050"/>
      </patternFill>
    </fill>
    <fill>
      <patternFill patternType="solid">
        <fgColor theme="5" tint="0.5999938962981048"/>
        <bgColor rgb="FF92D050"/>
      </patternFill>
    </fill>
    <fill>
      <patternFill patternType="solid">
        <fgColor rgb="FF7030A0"/>
        <bgColor indexed="64"/>
      </patternFill>
    </fill>
    <fill>
      <patternFill patternType="solid">
        <fgColor theme="8" tint="0.7999511703848384"/>
        <bgColor indexed="64"/>
      </patternFill>
    </fill>
    <fill>
      <patternFill patternType="solid">
        <fgColor theme="5" tint="0.7999816888943144"/>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right/>
      <top style="thin">
        <color theme="1"/>
      </top>
      <bottom/>
      <diagonal/>
    </border>
    <border>
      <left/>
      <right style="thin">
        <color theme="1"/>
      </right>
      <top style="thin">
        <color theme="1"/>
      </top>
      <bottom/>
      <diagonal/>
    </border>
    <border>
      <left/>
      <right/>
      <top style="thin">
        <color indexed="64"/>
      </top>
      <bottom/>
      <diagonal/>
    </border>
    <border>
      <left/>
      <right style="thin">
        <color indexed="64"/>
      </right>
      <top style="thin">
        <color indexed="64"/>
      </top>
      <bottom/>
      <diagonal/>
    </border>
    <border>
      <left/>
      <right/>
      <top style="thin">
        <color theme="1"/>
      </top>
      <bottom style="thin">
        <color theme="1"/>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s>
  <cellStyleXfs count="2">
    <xf borderId="0" fillId="0" fontId="1" numFmtId="0"/>
    <xf borderId="0" fillId="0" fontId="40" numFmtId="0"/>
  </cellStyleXfs>
  <cellXfs count="281">
    <xf borderId="0" fillId="0" fontId="0" numFmtId="0" pivotButton="0" quotePrefix="0" xfId="0"/>
    <xf applyAlignment="1" borderId="0" fillId="0" fontId="0" numFmtId="0" pivotButton="0" quotePrefix="0" xfId="0">
      <alignment vertical="center"/>
    </xf>
    <xf applyAlignment="1" borderId="1" fillId="0" fontId="3" numFmtId="0" pivotButton="0" quotePrefix="0" xfId="0">
      <alignment vertical="center" wrapText="1"/>
    </xf>
    <xf applyAlignment="1" borderId="1" fillId="0" fontId="0" numFmtId="0" pivotButton="0" quotePrefix="0" xfId="0">
      <alignment vertical="center" wrapText="1"/>
    </xf>
    <xf applyAlignment="1" borderId="0" fillId="0" fontId="0" numFmtId="0" pivotButton="0" quotePrefix="0" xfId="0">
      <alignment vertical="center" wrapText="1"/>
    </xf>
    <xf applyAlignment="1" borderId="0" fillId="5" fontId="6" numFmtId="0" pivotButton="0" quotePrefix="0" xfId="0">
      <alignment horizontal="center" vertical="center" wrapText="1"/>
    </xf>
    <xf applyAlignment="1" borderId="1" fillId="0" fontId="5" numFmtId="0" pivotButton="0" quotePrefix="0" xfId="0">
      <alignment vertical="center" wrapText="1"/>
    </xf>
    <xf applyAlignment="1" applyProtection="1" borderId="1" fillId="3" fontId="5" numFmtId="0" pivotButton="0" quotePrefix="0" xfId="0">
      <alignment horizontal="left" vertical="center" wrapText="1"/>
      <protection hidden="0" locked="0"/>
    </xf>
    <xf applyAlignment="1" borderId="0" fillId="0" fontId="0" numFmtId="0" pivotButton="0" quotePrefix="0" xfId="0">
      <alignment vertical="center" wrapText="1"/>
    </xf>
    <xf applyAlignment="1" borderId="1" fillId="0" fontId="3" numFmtId="0" pivotButton="0" quotePrefix="0" xfId="0">
      <alignment vertical="center" wrapText="1"/>
    </xf>
    <xf applyAlignment="1" borderId="0" fillId="0" fontId="0" numFmtId="0" pivotButton="0" quotePrefix="0" xfId="0">
      <alignment vertical="center" wrapText="1"/>
    </xf>
    <xf applyAlignment="1" applyProtection="1" borderId="0" fillId="0" fontId="0" numFmtId="0" pivotButton="0" quotePrefix="0" xfId="0">
      <alignment vertical="center" wrapText="1"/>
      <protection hidden="0" locked="0"/>
    </xf>
    <xf applyAlignment="1" borderId="0" fillId="0" fontId="0" numFmtId="0" pivotButton="0" quotePrefix="0" xfId="0">
      <alignment horizontal="center" vertical="center" wrapText="1"/>
    </xf>
    <xf applyAlignment="1" borderId="0" fillId="0" fontId="0" numFmtId="0" pivotButton="0" quotePrefix="0" xfId="0">
      <alignment vertical="center" wrapText="1"/>
    </xf>
    <xf applyAlignment="1" borderId="1" fillId="2" fontId="2" numFmtId="0" pivotButton="0" quotePrefix="0" xfId="0">
      <alignment horizontal="left" vertical="center" wrapText="1"/>
    </xf>
    <xf applyAlignment="1" borderId="0" fillId="0" fontId="0" numFmtId="0" pivotButton="0" quotePrefix="0" xfId="0">
      <alignment horizontal="left" vertical="center" wrapText="1"/>
    </xf>
    <xf applyAlignment="1" borderId="0" fillId="0" fontId="1" numFmtId="0" pivotButton="0" quotePrefix="0" xfId="0">
      <alignment vertical="center" wrapText="1"/>
    </xf>
    <xf applyAlignment="1" borderId="0" fillId="0" fontId="0" numFmtId="0" pivotButton="0" quotePrefix="0" xfId="0">
      <alignment horizontal="center" vertical="center" wrapText="1"/>
    </xf>
    <xf applyAlignment="1" borderId="1" fillId="2" fontId="8" numFmtId="0" pivotButton="0" quotePrefix="0" xfId="0">
      <alignment horizontal="left" vertical="center" wrapText="1"/>
    </xf>
    <xf applyAlignment="1" borderId="1" fillId="7" fontId="9" numFmtId="0" pivotButton="0" quotePrefix="0" xfId="0">
      <alignment horizontal="left" vertical="center" wrapText="1"/>
    </xf>
    <xf applyAlignment="1" borderId="1" fillId="10" fontId="1" numFmtId="0" pivotButton="0" quotePrefix="0" xfId="0">
      <alignment horizontal="left" vertical="center" wrapText="1"/>
    </xf>
    <xf applyAlignment="1" borderId="1" fillId="0" fontId="0" numFmtId="164" pivotButton="0" quotePrefix="0" xfId="0">
      <alignment horizontal="center" vertical="center" wrapText="1"/>
    </xf>
    <xf applyAlignment="1" borderId="1" fillId="0" fontId="1" numFmtId="164" pivotButton="0" quotePrefix="0" xfId="0">
      <alignment horizontal="center" vertical="center" wrapText="1"/>
    </xf>
    <xf applyAlignment="1" borderId="1" fillId="11" fontId="1" numFmtId="0" pivotButton="0" quotePrefix="0" xfId="0">
      <alignment horizontal="left" vertical="center" wrapText="1"/>
    </xf>
    <xf applyAlignment="1" borderId="1" fillId="12" fontId="1" numFmtId="0" pivotButton="0" quotePrefix="0" xfId="0">
      <alignment horizontal="left" vertical="center" wrapText="1"/>
    </xf>
    <xf applyAlignment="1" borderId="1" fillId="13" fontId="2" numFmtId="0" pivotButton="0" quotePrefix="0" xfId="0">
      <alignment horizontal="right" vertical="center" wrapText="1"/>
    </xf>
    <xf applyAlignment="1" borderId="1" fillId="0" fontId="8" numFmtId="0" pivotButton="0" quotePrefix="0" xfId="0">
      <alignment vertical="center" wrapText="1"/>
    </xf>
    <xf applyAlignment="1" borderId="1" fillId="2" fontId="2" numFmtId="0" pivotButton="0" quotePrefix="0" xfId="0">
      <alignment horizontal="center" vertical="center" wrapText="1"/>
    </xf>
    <xf applyAlignment="1" borderId="1" fillId="2" fontId="8" numFmtId="0" pivotButton="0" quotePrefix="0" xfId="0">
      <alignment horizontal="center" vertical="center" wrapText="1"/>
    </xf>
    <xf applyAlignment="1" borderId="1" fillId="0" fontId="0" numFmtId="0" pivotButton="0" quotePrefix="0" xfId="0">
      <alignment horizontal="left" vertical="center" wrapText="1"/>
    </xf>
    <xf applyAlignment="1" applyProtection="1" borderId="1" fillId="3" fontId="1" numFmtId="0" pivotButton="0" quotePrefix="0" xfId="0">
      <alignment horizontal="center" vertical="center" wrapText="1"/>
      <protection hidden="0" locked="0"/>
    </xf>
    <xf applyAlignment="1" borderId="0" fillId="0" fontId="1" numFmtId="0" pivotButton="0" quotePrefix="0" xfId="0">
      <alignment wrapText="1"/>
    </xf>
    <xf applyAlignment="1" borderId="1" fillId="6" fontId="3" numFmtId="0" pivotButton="0" quotePrefix="0" xfId="0">
      <alignment horizontal="center" vertical="center" wrapText="1"/>
    </xf>
    <xf applyAlignment="1" borderId="0" fillId="0" fontId="0" numFmtId="0" pivotButton="0" quotePrefix="0" xfId="0">
      <alignment wrapText="1"/>
    </xf>
    <xf applyAlignment="1" borderId="0" fillId="0" fontId="1" numFmtId="0" pivotButton="0" quotePrefix="0" xfId="0">
      <alignment horizontal="center" vertical="center" wrapText="1"/>
    </xf>
    <xf applyAlignment="1" borderId="0" fillId="0" fontId="0" numFmtId="0" pivotButton="0" quotePrefix="0" xfId="0">
      <alignment horizontal="center" vertical="center" wrapText="1"/>
    </xf>
    <xf applyAlignment="1" borderId="1" fillId="10" fontId="13" numFmtId="0" pivotButton="0" quotePrefix="0" xfId="0">
      <alignment horizontal="center" vertical="center" wrapText="1"/>
    </xf>
    <xf applyAlignment="1" borderId="1" fillId="5" fontId="14" numFmtId="0" pivotButton="0" quotePrefix="0" xfId="0">
      <alignment horizontal="center" vertical="center" wrapText="1"/>
    </xf>
    <xf applyAlignment="1" borderId="1" fillId="14" fontId="15" numFmtId="0" pivotButton="0" quotePrefix="0" xfId="0">
      <alignment horizontal="center" vertical="center" wrapText="1"/>
    </xf>
    <xf applyAlignment="1" borderId="1" fillId="14" fontId="16" numFmtId="0" pivotButton="0" quotePrefix="0" xfId="0">
      <alignment horizontal="center" vertical="center" wrapText="1"/>
    </xf>
    <xf applyAlignment="1" borderId="1" fillId="15" fontId="14" numFmtId="0" pivotButton="0" quotePrefix="0" xfId="0">
      <alignment horizontal="center" vertical="center" wrapText="1"/>
    </xf>
    <xf applyAlignment="1" borderId="1" fillId="14" fontId="14" numFmtId="0" pivotButton="0" quotePrefix="0" xfId="0">
      <alignment horizontal="center" vertical="center" wrapText="1"/>
    </xf>
    <xf applyAlignment="1" borderId="1" fillId="14" fontId="16" numFmtId="0" pivotButton="0" quotePrefix="0" xfId="0">
      <alignment vertical="center" wrapText="1"/>
    </xf>
    <xf applyAlignment="1" borderId="0" fillId="0" fontId="17" numFmtId="0" pivotButton="0" quotePrefix="0" xfId="0">
      <alignment vertical="center" wrapText="1"/>
    </xf>
    <xf applyAlignment="1" borderId="4" fillId="0" fontId="0" numFmtId="0" pivotButton="0" quotePrefix="0" xfId="0">
      <alignment vertical="center" wrapText="1"/>
    </xf>
    <xf applyAlignment="1" borderId="4" fillId="0" fontId="1" numFmtId="0" pivotButton="0" quotePrefix="0" xfId="0">
      <alignment vertical="center" wrapText="1"/>
    </xf>
    <xf applyAlignment="1" borderId="4" fillId="0" fontId="0" numFmtId="0" pivotButton="0" quotePrefix="0" xfId="0">
      <alignment horizontal="center" vertical="center" wrapText="1"/>
    </xf>
    <xf borderId="0" fillId="0" fontId="1" numFmtId="0" pivotButton="0" quotePrefix="0" xfId="0"/>
    <xf borderId="0" fillId="0" fontId="0" numFmtId="0" pivotButton="0" quotePrefix="0" xfId="0"/>
    <xf borderId="0" fillId="0" fontId="1" numFmtId="0" pivotButton="0" quotePrefix="0" xfId="0"/>
    <xf applyAlignment="1" borderId="4" fillId="0" fontId="0" numFmtId="0" pivotButton="0" quotePrefix="0" xfId="0">
      <alignment horizontal="center" vertical="center" wrapText="1"/>
    </xf>
    <xf applyAlignment="1" borderId="4" fillId="0" fontId="0" numFmtId="0" pivotButton="0" quotePrefix="0" xfId="0">
      <alignment horizontal="left" vertical="center" wrapText="1"/>
    </xf>
    <xf applyAlignment="1" borderId="4" fillId="0" fontId="1" numFmtId="0" pivotButton="0" quotePrefix="0" xfId="0">
      <alignment vertical="center" wrapText="1"/>
    </xf>
    <xf applyAlignment="1" borderId="4" fillId="0" fontId="0" numFmtId="0" pivotButton="0" quotePrefix="0" xfId="0">
      <alignment vertical="center" wrapText="1"/>
    </xf>
    <xf applyAlignment="1" borderId="4" fillId="16" fontId="0" numFmtId="0" pivotButton="0" quotePrefix="0" xfId="0">
      <alignment horizontal="center" vertical="center" wrapText="1"/>
    </xf>
    <xf applyAlignment="1" borderId="1" fillId="0" fontId="1" numFmtId="0" pivotButton="0" quotePrefix="0" xfId="0">
      <alignment vertical="center" wrapText="1"/>
    </xf>
    <xf applyAlignment="1" borderId="1" fillId="0" fontId="0" numFmtId="0" pivotButton="0" quotePrefix="0" xfId="0">
      <alignment horizontal="center" vertical="center" wrapText="1"/>
    </xf>
    <xf applyAlignment="1" borderId="1" fillId="0" fontId="0" numFmtId="0" pivotButton="0" quotePrefix="0" xfId="0">
      <alignment horizontal="center" vertical="center" wrapText="1"/>
    </xf>
    <xf applyAlignment="1" borderId="1" fillId="0" fontId="0" numFmtId="0" pivotButton="0" quotePrefix="0" xfId="0">
      <alignment horizontal="left" vertical="center" wrapText="1"/>
    </xf>
    <xf applyAlignment="1" borderId="1" fillId="0" fontId="1" numFmtId="0" pivotButton="0" quotePrefix="0" xfId="0">
      <alignment vertical="center" wrapText="1"/>
    </xf>
    <xf applyAlignment="1" borderId="1" fillId="0" fontId="0" numFmtId="0" pivotButton="0" quotePrefix="0" xfId="0">
      <alignment vertical="center" wrapText="1"/>
    </xf>
    <xf applyAlignment="1" borderId="1" fillId="16" fontId="0" numFmtId="0" pivotButton="0" quotePrefix="0" xfId="0">
      <alignment horizontal="center" vertical="center" wrapText="1"/>
    </xf>
    <xf applyAlignment="1" borderId="0" fillId="0" fontId="0" numFmtId="0" pivotButton="0" quotePrefix="0" xfId="0">
      <alignment horizontal="center"/>
    </xf>
    <xf applyAlignment="1" borderId="0" fillId="0" fontId="0" numFmtId="0" pivotButton="0" quotePrefix="0" xfId="0">
      <alignment vertical="center" wrapText="1"/>
    </xf>
    <xf applyAlignment="1" borderId="0" fillId="0" fontId="1" numFmtId="0" pivotButton="0" quotePrefix="0" xfId="0">
      <alignment vertical="center" wrapText="1"/>
    </xf>
    <xf applyAlignment="1" borderId="1" fillId="11" fontId="13" numFmtId="0" pivotButton="0" quotePrefix="0" xfId="0">
      <alignment horizontal="center" vertical="center" wrapText="1"/>
    </xf>
    <xf applyAlignment="1" borderId="1" fillId="17" fontId="0" numFmtId="0" pivotButton="0" quotePrefix="0" xfId="0">
      <alignment vertical="center" wrapText="1"/>
    </xf>
    <xf applyAlignment="1" borderId="1" fillId="12" fontId="13" numFmtId="0" pivotButton="0" quotePrefix="0" xfId="0">
      <alignment horizontal="center" vertical="center" wrapText="1"/>
    </xf>
    <xf applyAlignment="1" borderId="0" fillId="0" fontId="3" numFmtId="0" pivotButton="0" quotePrefix="0" xfId="0">
      <alignment horizontal="center" vertical="center" wrapText="1"/>
    </xf>
    <xf applyAlignment="1" borderId="0" fillId="0" fontId="0" numFmtId="0" pivotButton="0" quotePrefix="0" xfId="0">
      <alignment vertical="center" wrapText="1"/>
    </xf>
    <xf applyAlignment="1" applyProtection="1" borderId="0" fillId="0" fontId="0" numFmtId="0" pivotButton="0" quotePrefix="0" xfId="0">
      <alignment horizontal="center" vertical="center" wrapText="1"/>
      <protection hidden="0" locked="0"/>
    </xf>
    <xf applyAlignment="1" applyProtection="1" borderId="0" fillId="0" fontId="0" numFmtId="0" pivotButton="0" quotePrefix="0" xfId="0">
      <alignment horizontal="left" vertical="center" wrapText="1"/>
      <protection hidden="0" locked="0"/>
    </xf>
    <xf applyAlignment="1" borderId="1" fillId="2" fontId="3" numFmtId="0" pivotButton="0" quotePrefix="0" xfId="0">
      <alignment horizontal="center" vertical="center" wrapText="1"/>
    </xf>
    <xf applyAlignment="1" applyProtection="1" borderId="1" fillId="3" fontId="0" numFmtId="0" pivotButton="0" quotePrefix="0" xfId="0">
      <alignment horizontal="center" vertical="center" wrapText="1"/>
      <protection hidden="0" locked="0"/>
    </xf>
    <xf applyProtection="1" borderId="0" fillId="0" fontId="0" numFmtId="0" pivotButton="0" quotePrefix="0" xfId="0">
      <protection hidden="0" locked="0"/>
    </xf>
    <xf applyAlignment="1" applyProtection="1" borderId="1" fillId="2" fontId="8" numFmtId="0" pivotButton="0" quotePrefix="0" xfId="0">
      <alignment horizontal="center" vertical="center" wrapText="1"/>
      <protection hidden="0" locked="0"/>
    </xf>
    <xf applyAlignment="1" applyProtection="1" borderId="1" fillId="6" fontId="3" numFmtId="0" pivotButton="0" quotePrefix="0" xfId="0">
      <alignment horizontal="center" vertical="center" wrapText="1"/>
      <protection hidden="0" locked="0"/>
    </xf>
    <xf applyAlignment="1" applyProtection="1" borderId="0" fillId="0" fontId="3" numFmtId="0" pivotButton="0" quotePrefix="0" xfId="0">
      <alignment horizontal="center" vertical="center" wrapText="1"/>
      <protection hidden="0" locked="0"/>
    </xf>
    <xf applyAlignment="1" borderId="1" fillId="2" fontId="20" numFmtId="0" pivotButton="0" quotePrefix="0" xfId="0">
      <alignment horizontal="center" vertical="center" wrapText="1"/>
    </xf>
    <xf applyAlignment="1" borderId="1" fillId="14" fontId="21" numFmtId="0" pivotButton="0" quotePrefix="0" xfId="0">
      <alignment horizontal="center" vertical="center" wrapText="1"/>
    </xf>
    <xf applyAlignment="1" applyProtection="1" borderId="1" fillId="14" fontId="14" numFmtId="0" pivotButton="0" quotePrefix="0" xfId="0">
      <alignment horizontal="center" vertical="center" wrapText="1"/>
      <protection hidden="0" locked="0"/>
    </xf>
    <xf applyAlignment="1" applyProtection="1" borderId="1" fillId="14" fontId="21" numFmtId="0" pivotButton="0" quotePrefix="0" xfId="0">
      <alignment vertical="center" wrapText="1"/>
      <protection hidden="0" locked="0"/>
    </xf>
    <xf applyAlignment="1" applyProtection="1" borderId="1" fillId="15" fontId="14" numFmtId="0" pivotButton="0" quotePrefix="0" xfId="0">
      <alignment horizontal="center" vertical="center" wrapText="1"/>
      <protection hidden="0" locked="0"/>
    </xf>
    <xf applyAlignment="1" applyProtection="1" borderId="1" fillId="14" fontId="21" numFmtId="0" pivotButton="0" quotePrefix="0" xfId="0">
      <alignment horizontal="center" vertical="center" wrapText="1"/>
      <protection hidden="0" locked="0"/>
    </xf>
    <xf applyAlignment="1" borderId="0" fillId="0" fontId="22" numFmtId="0" pivotButton="0" quotePrefix="0" xfId="0">
      <alignment vertical="center" wrapText="1"/>
    </xf>
    <xf applyAlignment="1" borderId="4" fillId="19" fontId="0" numFmtId="0" pivotButton="0" quotePrefix="0" xfId="0">
      <alignment vertical="center" wrapText="1"/>
    </xf>
    <xf applyAlignment="1" applyProtection="1" borderId="1" fillId="3" fontId="0" numFmtId="0" pivotButton="0" quotePrefix="0" xfId="0">
      <alignment horizontal="center" vertical="center" wrapText="1"/>
      <protection hidden="0" locked="0"/>
    </xf>
    <xf applyAlignment="1" applyProtection="1" borderId="1" fillId="3" fontId="0" numFmtId="0" pivotButton="0" quotePrefix="0" xfId="0">
      <alignment vertical="center" wrapText="1"/>
      <protection hidden="0" locked="0"/>
    </xf>
    <xf applyAlignment="1" applyProtection="1" borderId="1" fillId="0" fontId="0" numFmtId="0" pivotButton="0" quotePrefix="0" xfId="0">
      <alignment horizontal="center" vertical="center" wrapText="1"/>
      <protection hidden="0" locked="0"/>
    </xf>
    <xf applyAlignment="1" applyProtection="1" borderId="1" fillId="0" fontId="0" numFmtId="0" pivotButton="0" quotePrefix="0" xfId="0">
      <alignment horizontal="left" vertical="center" wrapText="1"/>
      <protection hidden="0" locked="0"/>
    </xf>
    <xf applyAlignment="1" applyProtection="1" borderId="1" fillId="3" fontId="0" numFmtId="0" pivotButton="0" quotePrefix="0" xfId="0">
      <alignment horizontal="left" vertical="center" wrapText="1"/>
      <protection hidden="0" locked="0"/>
    </xf>
    <xf applyAlignment="1" borderId="0" fillId="0" fontId="0" numFmtId="0" pivotButton="0" quotePrefix="0" xfId="0">
      <alignment horizontal="center" vertical="center"/>
    </xf>
    <xf applyAlignment="1" applyProtection="1" borderId="0" fillId="0" fontId="0" numFmtId="0" pivotButton="0" quotePrefix="0" xfId="0">
      <alignment vertical="center"/>
      <protection hidden="0" locked="0"/>
    </xf>
    <xf applyAlignment="1" applyProtection="1" borderId="0" fillId="0" fontId="0" numFmtId="0" pivotButton="0" quotePrefix="0" xfId="0">
      <alignment horizontal="left" vertical="center"/>
      <protection hidden="0" locked="0"/>
    </xf>
    <xf applyAlignment="1" borderId="1" fillId="19" fontId="0" numFmtId="0" pivotButton="0" quotePrefix="0" xfId="0">
      <alignment vertical="center" wrapText="1"/>
    </xf>
    <xf applyAlignment="1" borderId="0" fillId="0" fontId="3" numFmtId="0" pivotButton="0" quotePrefix="0" xfId="0">
      <alignment vertical="center" wrapText="1"/>
    </xf>
    <xf applyAlignment="1" borderId="1" fillId="19" fontId="3" numFmtId="0" pivotButton="0" quotePrefix="0" xfId="0">
      <alignment horizontal="center" vertical="center" wrapText="1"/>
    </xf>
    <xf applyAlignment="1" borderId="1" fillId="0" fontId="23" numFmtId="0" pivotButton="0" quotePrefix="0" xfId="0">
      <alignment vertical="center" wrapText="1"/>
    </xf>
    <xf applyAlignment="1" borderId="0" fillId="0" fontId="0" numFmtId="0" pivotButton="0" quotePrefix="0" xfId="0">
      <alignment horizontal="center" vertical="center" wrapText="1"/>
    </xf>
    <xf applyAlignment="1" applyProtection="1" borderId="0" fillId="0" fontId="0" numFmtId="0" pivotButton="0" quotePrefix="0" xfId="0">
      <alignment horizontal="center" vertical="center" wrapText="1"/>
      <protection hidden="0" locked="0"/>
    </xf>
    <xf applyAlignment="1" applyProtection="1" borderId="0" fillId="0" fontId="0" numFmtId="0" pivotButton="0" quotePrefix="0" xfId="0">
      <alignment horizontal="left" vertical="center" wrapText="1"/>
      <protection hidden="0" locked="0"/>
    </xf>
    <xf applyAlignment="1" borderId="1" fillId="0" fontId="4" numFmtId="0" pivotButton="0" quotePrefix="0" xfId="0">
      <alignment vertical="center" wrapText="1"/>
    </xf>
    <xf applyAlignment="1" borderId="1" fillId="0" fontId="24" numFmtId="0" pivotButton="0" quotePrefix="0" xfId="0">
      <alignment vertical="center" wrapText="1"/>
    </xf>
    <xf applyAlignment="1" borderId="1" fillId="13" fontId="3" numFmtId="164" pivotButton="0" quotePrefix="0" xfId="0">
      <alignment horizontal="center" vertical="center" wrapText="1"/>
    </xf>
    <xf applyAlignment="1" borderId="0" fillId="0" fontId="0" numFmtId="0" pivotButton="0" quotePrefix="0" xfId="0">
      <alignment vertical="center" wrapText="1"/>
    </xf>
    <xf applyAlignment="1" borderId="1" fillId="0" fontId="17" numFmtId="0" pivotButton="0" quotePrefix="0" xfId="0">
      <alignment horizontal="left" vertical="center" wrapText="1"/>
    </xf>
    <xf applyAlignment="1" applyProtection="1" borderId="0" fillId="0" fontId="0" numFmtId="0" pivotButton="0" quotePrefix="0" xfId="0">
      <alignment horizontal="left"/>
      <protection hidden="0" locked="0"/>
    </xf>
    <xf applyAlignment="1" borderId="1" fillId="20" fontId="15" numFmtId="0" pivotButton="0" quotePrefix="0" xfId="0">
      <alignment horizontal="left" vertical="center" wrapText="1"/>
    </xf>
    <xf applyAlignment="1" borderId="1" fillId="5" fontId="15" numFmtId="0" pivotButton="0" quotePrefix="0" xfId="0">
      <alignment horizontal="center" vertical="center" wrapText="1"/>
    </xf>
    <xf applyAlignment="1" borderId="4" fillId="0" fontId="17" numFmtId="0" pivotButton="0" quotePrefix="0" xfId="0">
      <alignment vertical="center" wrapText="1"/>
    </xf>
    <xf applyAlignment="1" borderId="4" fillId="0" fontId="25" numFmtId="0" pivotButton="0" quotePrefix="0" xfId="0">
      <alignment vertical="center" wrapText="1"/>
    </xf>
    <xf applyAlignment="1" borderId="4" fillId="0" fontId="0" numFmtId="0" pivotButton="0" quotePrefix="0" xfId="0">
      <alignment horizontal="center" vertical="center" wrapText="1"/>
    </xf>
    <xf applyAlignment="1" borderId="4" fillId="0" fontId="25" numFmtId="0" pivotButton="0" quotePrefix="0" xfId="0">
      <alignment horizontal="left" vertical="center" wrapText="1"/>
    </xf>
    <xf applyAlignment="1" borderId="4" fillId="0" fontId="0" numFmtId="0" pivotButton="0" quotePrefix="0" xfId="0">
      <alignment vertical="center" wrapText="1"/>
    </xf>
    <xf applyAlignment="1" applyProtection="1" borderId="4" fillId="3" fontId="0" numFmtId="0" pivotButton="0" quotePrefix="0" xfId="0">
      <alignment vertical="center" wrapText="1"/>
      <protection hidden="0" locked="0"/>
    </xf>
    <xf applyAlignment="1" applyProtection="1" borderId="4" fillId="0" fontId="0" numFmtId="0" pivotButton="0" quotePrefix="0" xfId="0">
      <alignment horizontal="center" vertical="center" wrapText="1"/>
      <protection hidden="0" locked="0"/>
    </xf>
    <xf applyAlignment="1" applyProtection="1" borderId="4" fillId="0" fontId="0" numFmtId="0" pivotButton="0" quotePrefix="0" xfId="0">
      <alignment horizontal="left" vertical="center" wrapText="1"/>
      <protection hidden="0" locked="0"/>
    </xf>
    <xf applyAlignment="1" applyProtection="1" borderId="4" fillId="3" fontId="0" numFmtId="0" pivotButton="0" quotePrefix="0" xfId="0">
      <alignment horizontal="left" vertical="center" wrapText="1"/>
      <protection hidden="0" locked="0"/>
    </xf>
    <xf applyAlignment="1" borderId="1" fillId="0" fontId="17" numFmtId="0" pivotButton="0" quotePrefix="0" xfId="0">
      <alignment vertical="center" wrapText="1"/>
    </xf>
    <xf applyAlignment="1" borderId="1" fillId="0" fontId="25" numFmtId="0" pivotButton="0" quotePrefix="0" xfId="0">
      <alignment vertical="center" wrapText="1"/>
    </xf>
    <xf applyAlignment="1" borderId="1" fillId="0" fontId="0" numFmtId="0" pivotButton="0" quotePrefix="0" xfId="0">
      <alignment horizontal="center" vertical="center" wrapText="1"/>
    </xf>
    <xf applyAlignment="1" borderId="1" fillId="0" fontId="25" numFmtId="0" pivotButton="0" quotePrefix="0" xfId="0">
      <alignment horizontal="left" vertical="center" wrapText="1"/>
    </xf>
    <xf applyAlignment="1" borderId="1" fillId="0" fontId="0" numFmtId="0" pivotButton="0" quotePrefix="0" xfId="0">
      <alignment vertical="center" wrapText="1"/>
    </xf>
    <xf applyAlignment="1" borderId="0" fillId="0" fontId="25" numFmtId="0" pivotButton="0" quotePrefix="0" xfId="0">
      <alignment vertical="center" wrapText="1"/>
    </xf>
    <xf applyAlignment="1" borderId="0" fillId="0" fontId="25" numFmtId="0" pivotButton="0" quotePrefix="0" xfId="0">
      <alignment horizontal="left" vertical="center" wrapText="1"/>
    </xf>
    <xf applyAlignment="1" borderId="6" fillId="20" fontId="15" numFmtId="0" pivotButton="0" quotePrefix="0" xfId="0">
      <alignment horizontal="left" vertical="center" wrapText="1"/>
    </xf>
    <xf applyAlignment="1" borderId="1" fillId="0" fontId="15" numFmtId="0" pivotButton="0" quotePrefix="0" xfId="0">
      <alignment vertical="center" wrapText="1"/>
    </xf>
    <xf applyAlignment="1" borderId="1" fillId="0" fontId="26" numFmtId="0" pivotButton="0" quotePrefix="0" xfId="0">
      <alignment vertical="center" wrapText="1"/>
    </xf>
    <xf applyAlignment="1" borderId="1" fillId="0" fontId="0" numFmtId="0" pivotButton="0" quotePrefix="0" xfId="0">
      <alignment horizontal="left" vertical="center" wrapText="1"/>
    </xf>
    <xf applyAlignment="1" borderId="2" fillId="0" fontId="25" numFmtId="0" pivotButton="0" quotePrefix="0" xfId="0">
      <alignment vertical="center" wrapText="1"/>
    </xf>
    <xf applyAlignment="1" borderId="2" fillId="0" fontId="0" numFmtId="0" pivotButton="0" quotePrefix="0" xfId="0">
      <alignment horizontal="center" vertical="center" wrapText="1"/>
    </xf>
    <xf applyAlignment="1" borderId="2" fillId="0" fontId="25" numFmtId="0" pivotButton="0" quotePrefix="0" xfId="0">
      <alignment horizontal="left" vertical="center" wrapText="1"/>
    </xf>
    <xf applyAlignment="1" borderId="2" fillId="0" fontId="0" numFmtId="0" pivotButton="0" quotePrefix="0" xfId="0">
      <alignment vertical="center" wrapText="1"/>
    </xf>
    <xf applyAlignment="1" borderId="5" fillId="0" fontId="17" numFmtId="0" pivotButton="0" quotePrefix="0" xfId="0">
      <alignment vertical="center" wrapText="1"/>
    </xf>
    <xf applyAlignment="1" borderId="1" fillId="21" fontId="17" numFmtId="0" pivotButton="0" quotePrefix="0" xfId="0">
      <alignment vertical="center" wrapText="1"/>
    </xf>
    <xf applyAlignment="1" borderId="7" fillId="0" fontId="17" numFmtId="0" pivotButton="0" quotePrefix="0" xfId="0">
      <alignment vertical="center" wrapText="1"/>
    </xf>
    <xf applyAlignment="1" borderId="8" fillId="0" fontId="0" numFmtId="0" pivotButton="0" quotePrefix="0" xfId="0">
      <alignment horizontal="center" vertical="center" wrapText="1"/>
    </xf>
    <xf applyAlignment="1" borderId="8" fillId="0" fontId="25" numFmtId="0" pivotButton="0" quotePrefix="0" xfId="0">
      <alignment horizontal="left" vertical="center" wrapText="1"/>
    </xf>
    <xf applyAlignment="1" borderId="8" fillId="0" fontId="0" numFmtId="0" pivotButton="0" quotePrefix="0" xfId="0">
      <alignment vertical="center" wrapText="1"/>
    </xf>
    <xf applyAlignment="1" borderId="0" fillId="0" fontId="27" numFmtId="0" pivotButton="0" quotePrefix="0" xfId="0">
      <alignment vertical="center" wrapText="1"/>
    </xf>
    <xf applyAlignment="1" borderId="1" fillId="0" fontId="28" numFmtId="0" pivotButton="0" quotePrefix="0" xfId="0">
      <alignment vertical="center" wrapText="1"/>
    </xf>
    <xf applyAlignment="1" borderId="0" fillId="0" fontId="29" numFmtId="0" pivotButton="0" quotePrefix="0" xfId="0">
      <alignment horizontal="center" vertical="center" wrapText="1"/>
    </xf>
    <xf applyAlignment="1" borderId="0" fillId="0" fontId="28" numFmtId="0" pivotButton="0" quotePrefix="0" xfId="0">
      <alignment horizontal="left" vertical="center" wrapText="1"/>
    </xf>
    <xf applyAlignment="1" borderId="0" fillId="0" fontId="29" numFmtId="0" pivotButton="0" quotePrefix="0" xfId="0">
      <alignment vertical="center" wrapText="1"/>
    </xf>
    <xf applyAlignment="1" borderId="2" fillId="21" fontId="17" numFmtId="0" pivotButton="0" quotePrefix="0" xfId="0">
      <alignment vertical="center" wrapText="1"/>
    </xf>
    <xf applyAlignment="1" borderId="1" fillId="0" fontId="17" numFmtId="0" pivotButton="0" quotePrefix="0" xfId="0">
      <alignment vertical="center" wrapText="1"/>
    </xf>
    <xf applyAlignment="1" borderId="1" fillId="0" fontId="25" numFmtId="0" pivotButton="0" quotePrefix="0" xfId="0">
      <alignment vertical="center" wrapText="1"/>
    </xf>
    <xf applyAlignment="1" borderId="1" fillId="0" fontId="0" numFmtId="0" pivotButton="0" quotePrefix="0" xfId="0">
      <alignment horizontal="center" vertical="center" wrapText="1"/>
    </xf>
    <xf applyAlignment="1" borderId="1" fillId="0" fontId="25" numFmtId="0" pivotButton="0" quotePrefix="0" xfId="0">
      <alignment horizontal="left" vertical="center" wrapText="1"/>
    </xf>
    <xf applyAlignment="1" borderId="1" fillId="0" fontId="0" numFmtId="0" pivotButton="0" quotePrefix="0" xfId="0">
      <alignment vertical="center" wrapText="1"/>
    </xf>
    <xf applyAlignment="1" borderId="0" fillId="0" fontId="30" numFmtId="0" pivotButton="0" quotePrefix="0" xfId="0">
      <alignment vertical="center" wrapText="1"/>
    </xf>
    <xf applyAlignment="1" borderId="1" fillId="18" fontId="19" numFmtId="0" pivotButton="0" quotePrefix="0" xfId="0">
      <alignment horizontal="left" vertical="center" wrapText="1"/>
    </xf>
    <xf applyAlignment="1" borderId="0" fillId="0" fontId="0" numFmtId="0" pivotButton="0" quotePrefix="0" xfId="0">
      <alignment horizontal="center" vertical="center" wrapText="1"/>
    </xf>
    <xf applyAlignment="1" borderId="1" fillId="20" fontId="15" numFmtId="0" pivotButton="0" quotePrefix="0" xfId="0">
      <alignment horizontal="center" vertical="center" wrapText="1"/>
    </xf>
    <xf applyAlignment="1" borderId="0" fillId="0" fontId="0" numFmtId="0" pivotButton="0" quotePrefix="0" xfId="0">
      <alignment horizontal="center" wrapText="1"/>
    </xf>
    <xf applyAlignment="1" applyProtection="1" borderId="0" fillId="0" fontId="0" numFmtId="0" pivotButton="0" quotePrefix="0" xfId="0">
      <alignment wrapText="1"/>
      <protection hidden="0" locked="0"/>
    </xf>
    <xf applyAlignment="1" applyProtection="1" borderId="0" fillId="0" fontId="0" numFmtId="0" pivotButton="0" quotePrefix="0" xfId="0">
      <alignment horizontal="left" wrapText="1"/>
      <protection hidden="0" locked="0"/>
    </xf>
    <xf applyAlignment="1" borderId="1" fillId="22" fontId="2" numFmtId="0" pivotButton="0" quotePrefix="0" xfId="0">
      <alignment vertical="center" wrapText="1"/>
    </xf>
    <xf applyAlignment="1" borderId="1" fillId="23" fontId="2" numFmtId="0" pivotButton="0" quotePrefix="0" xfId="0">
      <alignment vertical="center" wrapText="1"/>
    </xf>
    <xf applyAlignment="1" borderId="1" fillId="24" fontId="2" numFmtId="0" pivotButton="0" quotePrefix="0" xfId="0">
      <alignment vertical="center" wrapText="1"/>
    </xf>
    <xf applyAlignment="1" borderId="1" fillId="25" fontId="2" numFmtId="0" pivotButton="0" quotePrefix="0" xfId="0">
      <alignment vertical="center" wrapText="1"/>
    </xf>
    <xf applyAlignment="1" borderId="1" fillId="22" fontId="0" numFmtId="0" pivotButton="0" quotePrefix="0" xfId="0">
      <alignment vertical="center" wrapText="1"/>
    </xf>
    <xf applyAlignment="1" borderId="1" fillId="23" fontId="0" numFmtId="0" pivotButton="0" quotePrefix="0" xfId="0">
      <alignment vertical="center" wrapText="1"/>
    </xf>
    <xf applyAlignment="1" borderId="1" fillId="24" fontId="0" numFmtId="0" pivotButton="0" quotePrefix="0" xfId="0">
      <alignment vertical="center" wrapText="1"/>
    </xf>
    <xf applyAlignment="1" borderId="1" fillId="25" fontId="0" numFmtId="0" pivotButton="0" quotePrefix="0" xfId="0">
      <alignment vertical="center" wrapText="1"/>
    </xf>
    <xf applyAlignment="1" borderId="0" fillId="0" fontId="31" numFmtId="0" pivotButton="0" quotePrefix="0" xfId="0">
      <alignment horizontal="center" vertical="center" wrapText="1"/>
    </xf>
    <xf applyAlignment="1" borderId="0" fillId="0" fontId="32" numFmtId="0" pivotButton="0" quotePrefix="0" xfId="0">
      <alignment vertical="center" wrapText="1"/>
    </xf>
    <xf applyAlignment="1" borderId="0" fillId="0" fontId="33" numFmtId="0" pivotButton="0" quotePrefix="0" xfId="0">
      <alignment vertical="center" wrapText="1"/>
    </xf>
    <xf applyAlignment="1" borderId="0" fillId="0" fontId="33" numFmtId="0" pivotButton="0" quotePrefix="0" xfId="0">
      <alignment horizontal="center" vertical="center" wrapText="1"/>
    </xf>
    <xf applyAlignment="1" borderId="0" fillId="7" fontId="4" numFmtId="0" pivotButton="0" quotePrefix="0" xfId="0">
      <alignment horizontal="left" vertical="center" wrapText="1"/>
    </xf>
    <xf applyAlignment="1" borderId="1" fillId="26" fontId="5" numFmtId="0" pivotButton="0" quotePrefix="0" xfId="0">
      <alignment horizontal="left" vertical="center" wrapText="1"/>
    </xf>
    <xf applyAlignment="1" borderId="1" fillId="0" fontId="31" numFmtId="0" pivotButton="0" quotePrefix="0" xfId="0">
      <alignment horizontal="left" vertical="center" wrapText="1"/>
    </xf>
    <xf applyAlignment="1" borderId="1" fillId="0" fontId="0" numFmtId="0" pivotButton="0" quotePrefix="0" xfId="0">
      <alignment horizontal="left" vertical="center" wrapText="1"/>
    </xf>
    <xf applyAlignment="1" borderId="1" fillId="2" fontId="7" numFmtId="0" pivotButton="0" quotePrefix="0" xfId="0">
      <alignment horizontal="center" vertical="center" wrapText="1"/>
    </xf>
    <xf applyAlignment="1" borderId="4" fillId="0" fontId="34" numFmtId="0" pivotButton="0" quotePrefix="0" xfId="0">
      <alignment vertical="center" wrapText="1"/>
    </xf>
    <xf applyAlignment="1" borderId="0" fillId="0" fontId="33" numFmtId="0" pivotButton="0" quotePrefix="0" xfId="0">
      <alignment horizontal="left" vertical="center" wrapText="1"/>
    </xf>
    <xf applyAlignment="1" borderId="1" fillId="0" fontId="1" numFmtId="0" pivotButton="0" quotePrefix="0" xfId="0">
      <alignment horizontal="center" vertical="center" wrapText="1"/>
    </xf>
    <xf applyAlignment="1" borderId="0" fillId="0" fontId="35" numFmtId="0" pivotButton="0" quotePrefix="0" xfId="0">
      <alignment horizontal="left" vertical="center" wrapText="1"/>
    </xf>
    <xf applyAlignment="1" borderId="0" fillId="0" fontId="35" numFmtId="0" pivotButton="0" quotePrefix="0" xfId="0">
      <alignment horizontal="center" vertical="center" wrapText="1"/>
    </xf>
    <xf applyAlignment="1" borderId="0" fillId="0" fontId="36" numFmtId="0" pivotButton="0" quotePrefix="0" xfId="0">
      <alignment horizontal="left" vertical="center" wrapText="1"/>
    </xf>
    <xf applyAlignment="1" borderId="0" fillId="0" fontId="36" numFmtId="0" pivotButton="0" quotePrefix="0" xfId="0">
      <alignment horizontal="center" vertical="center" wrapText="1"/>
    </xf>
    <xf applyAlignment="1" borderId="0" fillId="18" fontId="31" numFmtId="0" pivotButton="0" quotePrefix="0" xfId="0">
      <alignment horizontal="center" vertical="center" wrapText="1"/>
    </xf>
    <xf applyAlignment="1" borderId="0" fillId="18" fontId="0" numFmtId="0" pivotButton="0" quotePrefix="0" xfId="0">
      <alignment horizontal="center" vertical="center" wrapText="1"/>
    </xf>
    <xf applyAlignment="1" borderId="1" fillId="0" fontId="34" numFmtId="0" pivotButton="0" quotePrefix="0" xfId="0">
      <alignment vertical="center" wrapText="1"/>
    </xf>
    <xf applyAlignment="1" borderId="0" fillId="0" fontId="35" numFmtId="0" pivotButton="0" quotePrefix="0" xfId="0">
      <alignment vertical="center" wrapText="1"/>
    </xf>
    <xf applyAlignment="1" borderId="0" fillId="0" fontId="1" numFmtId="0" pivotButton="0" quotePrefix="0" xfId="0">
      <alignment horizontal="center" vertical="center" wrapText="1"/>
    </xf>
    <xf applyAlignment="1" borderId="0" fillId="0" fontId="38" numFmtId="0" pivotButton="0" quotePrefix="0" xfId="0">
      <alignment vertical="center" wrapText="1"/>
    </xf>
    <xf applyAlignment="1" borderId="0" fillId="0" fontId="38" numFmtId="0" pivotButton="0" quotePrefix="0" xfId="0">
      <alignment horizontal="center" vertical="center" wrapText="1"/>
    </xf>
    <xf applyAlignment="1" borderId="0" fillId="0" fontId="39" numFmtId="0" pivotButton="0" quotePrefix="0" xfId="0">
      <alignment vertical="center" wrapText="1"/>
    </xf>
    <xf applyAlignment="1" borderId="0" fillId="0" fontId="34" numFmtId="0" pivotButton="0" quotePrefix="0" xfId="0">
      <alignment vertical="center" wrapText="1"/>
    </xf>
    <xf applyAlignment="1" applyProtection="1" borderId="4" fillId="3" fontId="0" numFmtId="0" pivotButton="0" quotePrefix="0" xfId="0">
      <alignment horizontal="center" vertical="center" wrapText="1"/>
      <protection hidden="0" locked="0"/>
    </xf>
    <xf applyAlignment="1" applyProtection="1" borderId="0" fillId="0" fontId="0" numFmtId="0" pivotButton="0" quotePrefix="0" xfId="0">
      <alignment horizontal="center" wrapText="1"/>
      <protection hidden="0" locked="0"/>
    </xf>
    <xf applyAlignment="1" borderId="1" fillId="17" fontId="8" numFmtId="0" pivotButton="0" quotePrefix="0" xfId="0">
      <alignment horizontal="center" vertical="center" wrapText="1"/>
    </xf>
    <xf applyAlignment="1" borderId="1" fillId="27" fontId="0" numFmtId="0" pivotButton="0" quotePrefix="0" xfId="0">
      <alignment horizontal="center" vertical="center" wrapText="1"/>
    </xf>
    <xf applyAlignment="1" borderId="1" fillId="9" fontId="11" numFmtId="0" pivotButton="0" quotePrefix="0" xfId="0">
      <alignment horizontal="center" vertical="center" wrapText="1"/>
    </xf>
    <xf applyAlignment="1" borderId="1" fillId="8" fontId="10" numFmtId="0" pivotButton="0" quotePrefix="0" xfId="0">
      <alignment horizontal="center" vertical="center" wrapText="1"/>
    </xf>
    <xf applyAlignment="1" borderId="1" fillId="28" fontId="10" numFmtId="0" pivotButton="0" quotePrefix="0" xfId="0">
      <alignment horizontal="center" vertical="center" wrapText="1"/>
    </xf>
    <xf applyAlignment="1" borderId="1" fillId="13" fontId="2" numFmtId="164" pivotButton="0" quotePrefix="0" xfId="0">
      <alignment horizontal="center" vertical="center" wrapText="1"/>
    </xf>
    <xf applyAlignment="1" borderId="1" fillId="7" fontId="18" numFmtId="0" pivotButton="0" quotePrefix="0" xfId="0">
      <alignment horizontal="left" vertical="center" wrapText="1"/>
    </xf>
    <xf applyAlignment="1" borderId="1" fillId="9" fontId="10" numFmtId="0" pivotButton="0" quotePrefix="0" xfId="0">
      <alignment horizontal="center" vertical="center" wrapText="1"/>
    </xf>
    <xf applyAlignment="1" borderId="1" fillId="7" fontId="16" numFmtId="0" pivotButton="0" quotePrefix="0" xfId="0">
      <alignment horizontal="left" vertical="center" wrapText="1"/>
    </xf>
    <xf applyAlignment="1" borderId="1" fillId="18" fontId="17" numFmtId="0" pivotButton="0" quotePrefix="0" xfId="0">
      <alignment horizontal="left" vertical="center" wrapText="1"/>
    </xf>
    <xf applyAlignment="1" borderId="1" fillId="13" fontId="8" numFmtId="0" pivotButton="0" quotePrefix="0" xfId="0">
      <alignment horizontal="right" vertical="center" wrapText="1"/>
    </xf>
    <xf applyAlignment="1" borderId="1" fillId="7" fontId="4" numFmtId="0" pivotButton="0" quotePrefix="0" xfId="0">
      <alignment horizontal="left" vertical="center" wrapText="1"/>
    </xf>
    <xf applyAlignment="1" borderId="1" fillId="9" fontId="4" numFmtId="0" pivotButton="0" quotePrefix="0" xfId="0">
      <alignment horizontal="right" vertical="center" wrapText="1"/>
    </xf>
    <xf applyAlignment="1" borderId="1" fillId="0" fontId="4" numFmtId="0" pivotButton="0" quotePrefix="0" xfId="0">
      <alignment vertical="center" wrapText="1"/>
    </xf>
    <xf applyAlignment="1" borderId="1" fillId="5" fontId="14" numFmtId="0" pivotButton="0" quotePrefix="0" xfId="0">
      <alignment horizontal="center" vertical="center" wrapText="1"/>
    </xf>
    <xf applyAlignment="1" borderId="1" fillId="14" fontId="14" numFmtId="0" pivotButton="0" quotePrefix="0" xfId="0">
      <alignment horizontal="center" vertical="center" wrapText="1"/>
    </xf>
    <xf applyAlignment="1" borderId="1" fillId="14" fontId="41" numFmtId="0" pivotButton="0" quotePrefix="0" xfId="0">
      <alignment horizontal="center" vertical="center" wrapText="1"/>
    </xf>
    <xf applyAlignment="1" borderId="1" fillId="15" fontId="14" numFmtId="0" pivotButton="0" quotePrefix="0" xfId="0">
      <alignment horizontal="center" vertical="center" wrapText="1"/>
    </xf>
    <xf applyAlignment="1" borderId="1" fillId="17" fontId="3" numFmtId="0" pivotButton="0" quotePrefix="0" xfId="0">
      <alignment horizontal="center" vertical="center" wrapText="1"/>
    </xf>
    <xf applyAlignment="1" borderId="1" fillId="5" fontId="42" numFmtId="0" pivotButton="0" quotePrefix="0" xfId="0">
      <alignment horizontal="center" vertical="center" wrapText="1"/>
    </xf>
    <xf applyAlignment="1" borderId="0" fillId="31" fontId="0" numFmtId="0" pivotButton="0" quotePrefix="0" xfId="0">
      <alignment wrapText="1"/>
    </xf>
    <xf applyAlignment="1" borderId="2" fillId="3" fontId="3" numFmtId="0" pivotButton="0" quotePrefix="0" xfId="0">
      <alignment vertical="center" wrapText="1"/>
    </xf>
    <xf applyAlignment="1" applyProtection="1" borderId="1" fillId="32" fontId="0" numFmtId="0" pivotButton="0" quotePrefix="0" xfId="0">
      <alignment horizontal="left" vertical="center" wrapText="1"/>
      <protection hidden="0" locked="0"/>
    </xf>
    <xf applyAlignment="1" borderId="10" fillId="3" fontId="3" numFmtId="0" pivotButton="0" quotePrefix="0" xfId="0">
      <alignment vertical="center" wrapText="1"/>
    </xf>
    <xf applyAlignment="1" borderId="8" fillId="0" fontId="0" numFmtId="0" pivotButton="0" quotePrefix="0" xfId="0">
      <alignment vertical="center" wrapText="1"/>
    </xf>
    <xf applyAlignment="1" borderId="1" fillId="0" fontId="44" numFmtId="0" pivotButton="0" quotePrefix="0" xfId="0">
      <alignment vertical="center" wrapText="1"/>
    </xf>
    <xf applyAlignment="1" borderId="10" fillId="16" fontId="7" numFmtId="0" pivotButton="0" quotePrefix="0" xfId="0">
      <alignment horizontal="center" vertical="center"/>
    </xf>
    <xf applyAlignment="1" borderId="10" fillId="9" fontId="3" numFmtId="0" pivotButton="0" quotePrefix="0" xfId="0">
      <alignment horizontal="center" vertical="center" wrapText="1"/>
    </xf>
    <xf applyAlignment="1" borderId="10" fillId="8" fontId="3" numFmtId="0" pivotButton="0" quotePrefix="0" xfId="0">
      <alignment horizontal="center" vertical="center" wrapText="1"/>
    </xf>
    <xf applyAlignment="1" borderId="10" fillId="28" fontId="3" numFmtId="0" pivotButton="0" quotePrefix="0" xfId="0">
      <alignment horizontal="center" vertical="center" wrapText="1"/>
    </xf>
    <xf applyAlignment="1" borderId="10" fillId="3" fontId="45" numFmtId="0" pivotButton="0" quotePrefix="0" xfId="0">
      <alignment horizontal="center" vertical="center" wrapText="1"/>
    </xf>
    <xf applyAlignment="1" borderId="10" fillId="16" fontId="45" numFmtId="0" pivotButton="0" quotePrefix="0" xfId="0">
      <alignment horizontal="center" vertical="center" wrapText="1"/>
    </xf>
    <xf applyAlignment="1" borderId="10" fillId="33" fontId="45" numFmtId="0" pivotButton="0" quotePrefix="0" xfId="0">
      <alignment horizontal="center" vertical="center" wrapText="1"/>
    </xf>
    <xf applyAlignment="1" borderId="10" fillId="18" fontId="46" numFmtId="0" pivotButton="0" quotePrefix="0" xfId="0">
      <alignment horizontal="left" vertical="center"/>
    </xf>
    <xf applyAlignment="1" borderId="10" fillId="18" fontId="13" numFmtId="2" pivotButton="0" quotePrefix="0" xfId="0">
      <alignment horizontal="center" vertical="center"/>
    </xf>
    <xf applyAlignment="1" borderId="10" fillId="6" fontId="47" numFmtId="0" pivotButton="0" quotePrefix="0" xfId="0">
      <alignment vertical="center" wrapText="1"/>
    </xf>
    <xf applyAlignment="1" borderId="10" fillId="6" fontId="8" numFmtId="2" pivotButton="0" quotePrefix="0" xfId="0">
      <alignment horizontal="center" vertical="center" wrapText="1"/>
    </xf>
    <xf applyAlignment="1" borderId="10" fillId="3" fontId="48" numFmtId="0" pivotButton="0" quotePrefix="0" xfId="0">
      <alignment vertical="center" wrapText="1"/>
    </xf>
    <xf applyAlignment="1" borderId="10" fillId="3" fontId="0" numFmtId="2" pivotButton="0" quotePrefix="0" xfId="0">
      <alignment horizontal="center" vertical="center" wrapText="1"/>
    </xf>
    <xf applyAlignment="1" borderId="10" fillId="18" fontId="46" numFmtId="0" pivotButton="0" quotePrefix="0" xfId="0">
      <alignment vertical="center"/>
    </xf>
    <xf applyAlignment="1" borderId="0" fillId="0" fontId="0" numFmtId="0" pivotButton="0" quotePrefix="0" xfId="0">
      <alignment horizontal="center"/>
    </xf>
    <xf applyAlignment="1" borderId="0" fillId="0" fontId="3" numFmtId="0" pivotButton="0" quotePrefix="0" xfId="0">
      <alignment vertical="center" wrapText="1"/>
    </xf>
    <xf applyAlignment="1" borderId="11" fillId="2" fontId="49" numFmtId="0" pivotButton="0" quotePrefix="0" xfId="0">
      <alignment vertical="center" wrapText="1"/>
    </xf>
    <xf applyAlignment="1" borderId="1" fillId="0" fontId="40" numFmtId="0" pivotButton="0" quotePrefix="0" xfId="1">
      <alignment vertical="center" wrapText="1"/>
    </xf>
    <xf applyAlignment="1" borderId="0" fillId="0" fontId="12" numFmtId="0" pivotButton="0" quotePrefix="0" xfId="0">
      <alignment vertical="center" wrapText="1"/>
    </xf>
    <xf applyAlignment="1" borderId="2" fillId="4" fontId="4" numFmtId="0" pivotButton="0" quotePrefix="0" xfId="0">
      <alignment vertical="center" wrapText="1"/>
    </xf>
    <xf applyAlignment="1" borderId="10" fillId="4" fontId="4" numFmtId="0" pivotButton="0" quotePrefix="0" xfId="0">
      <alignment vertical="center" wrapText="1"/>
    </xf>
    <xf applyAlignment="1" borderId="10" fillId="0" fontId="0" numFmtId="0" pivotButton="0" quotePrefix="0" xfId="0">
      <alignment vertical="center" wrapText="1"/>
    </xf>
    <xf applyAlignment="1" borderId="1" fillId="29" fontId="56" numFmtId="0" pivotButton="0" quotePrefix="0" xfId="0">
      <alignment horizontal="center" vertical="center" wrapText="1"/>
    </xf>
    <xf applyAlignment="1" borderId="1" fillId="30" fontId="57" numFmtId="0" pivotButton="0" quotePrefix="0" xfId="0">
      <alignment horizontal="center" vertical="center" wrapText="1"/>
    </xf>
    <xf applyAlignment="1" borderId="0" fillId="31" fontId="55" numFmtId="0" pivotButton="0" quotePrefix="0" xfId="0">
      <alignment wrapText="1"/>
    </xf>
    <xf applyAlignment="1" borderId="0" fillId="0" fontId="55" numFmtId="0" pivotButton="0" quotePrefix="0" xfId="0">
      <alignment wrapText="1"/>
    </xf>
    <xf applyAlignment="1" borderId="0" fillId="0" fontId="55" numFmtId="0" pivotButton="0" quotePrefix="0" xfId="0">
      <alignment horizontal="center" vertical="center" wrapText="1"/>
    </xf>
    <xf applyAlignment="1" borderId="0" fillId="0" fontId="55" numFmtId="0" pivotButton="0" quotePrefix="0" xfId="0">
      <alignment vertical="center" wrapText="1"/>
    </xf>
    <xf borderId="0" fillId="0" fontId="55" numFmtId="0" pivotButton="0" quotePrefix="0" xfId="0"/>
    <xf applyAlignment="1" applyProtection="1" borderId="0" fillId="31" fontId="0" numFmtId="0" pivotButton="0" quotePrefix="0" xfId="0">
      <alignment wrapText="1"/>
      <protection hidden="0" locked="0"/>
    </xf>
    <xf applyAlignment="1" borderId="1" fillId="6" fontId="3" numFmtId="0" pivotButton="0" quotePrefix="0" xfId="0">
      <alignment horizontal="center" vertical="center" wrapText="1"/>
    </xf>
    <xf applyAlignment="1" borderId="0" fillId="0" fontId="58" numFmtId="0" pivotButton="0" quotePrefix="0" xfId="0">
      <alignment horizontal="center" vertical="center" wrapText="1"/>
    </xf>
    <xf applyAlignment="1" applyProtection="1" borderId="1" fillId="0" fontId="0" numFmtId="0" pivotButton="0" quotePrefix="0" xfId="0">
      <alignment horizontal="center" vertical="center" wrapText="1"/>
      <protection hidden="0" locked="0"/>
    </xf>
    <xf applyAlignment="1" applyProtection="1" borderId="1" fillId="32" fontId="0" numFmtId="0" pivotButton="0" quotePrefix="0" xfId="0">
      <alignment horizontal="center" vertical="center" wrapText="1"/>
      <protection hidden="0" locked="0"/>
    </xf>
    <xf applyAlignment="1" borderId="10" fillId="0" fontId="0" numFmtId="0" pivotButton="0" quotePrefix="0" xfId="0">
      <alignment horizontal="left" vertical="center" wrapText="1"/>
    </xf>
    <xf applyAlignment="1" borderId="10" fillId="4" fontId="4" numFmtId="0" pivotButton="0" quotePrefix="0" xfId="0">
      <alignment horizontal="left" vertical="center" wrapText="1"/>
    </xf>
    <xf applyAlignment="1" borderId="11" fillId="0" fontId="0" numFmtId="0" pivotButton="0" quotePrefix="0" xfId="0">
      <alignment horizontal="left" vertical="center" wrapText="1"/>
    </xf>
    <xf applyAlignment="1" borderId="12" fillId="0" fontId="0" numFmtId="0" pivotButton="0" quotePrefix="0" xfId="0">
      <alignment horizontal="left" vertical="center" wrapText="1"/>
    </xf>
    <xf applyAlignment="1" borderId="1" fillId="6" fontId="8" numFmtId="0" pivotButton="0" quotePrefix="0" xfId="0">
      <alignment horizontal="center" vertical="center" wrapText="1"/>
    </xf>
    <xf applyAlignment="1" borderId="5" fillId="12" fontId="55" numFmtId="0" pivotButton="0" quotePrefix="0" xfId="0">
      <alignment horizontal="center" vertical="center" wrapText="1"/>
    </xf>
    <xf applyAlignment="1" borderId="9" fillId="12" fontId="55" numFmtId="0" pivotButton="0" quotePrefix="0" xfId="0">
      <alignment horizontal="center" vertical="center" wrapText="1"/>
    </xf>
    <xf applyAlignment="1" borderId="8" fillId="12" fontId="55" numFmtId="0" pivotButton="0" quotePrefix="0" xfId="0">
      <alignment horizontal="center" vertical="center" wrapText="1"/>
    </xf>
    <xf applyAlignment="1" borderId="10" fillId="18" fontId="43" numFmtId="0" pivotButton="0" quotePrefix="0" xfId="0">
      <alignment horizontal="center" vertical="center" wrapText="1"/>
    </xf>
    <xf applyAlignment="1" borderId="4" fillId="6" fontId="8" numFmtId="0" pivotButton="0" quotePrefix="0" xfId="0">
      <alignment horizontal="center" vertical="center" wrapText="1"/>
    </xf>
    <xf applyAlignment="1" borderId="2" fillId="6" fontId="8" numFmtId="0" pivotButton="0" quotePrefix="0" xfId="0">
      <alignment horizontal="center" vertical="center" wrapText="1"/>
    </xf>
    <xf applyAlignment="1" borderId="2" fillId="10" fontId="12" numFmtId="0" pivotButton="0" quotePrefix="0" xfId="0">
      <alignment horizontal="center" vertical="center" wrapText="1"/>
    </xf>
    <xf applyAlignment="1" borderId="3" fillId="10" fontId="12" numFmtId="0" pivotButton="0" quotePrefix="0" xfId="0">
      <alignment horizontal="center" vertical="center" wrapText="1"/>
    </xf>
    <xf applyAlignment="1" borderId="4" fillId="10" fontId="12" numFmtId="0" pivotButton="0" quotePrefix="0" xfId="0">
      <alignment horizontal="center" vertical="center" wrapText="1"/>
    </xf>
    <xf applyAlignment="1" borderId="2" fillId="11" fontId="12" numFmtId="0" pivotButton="0" quotePrefix="0" xfId="0">
      <alignment horizontal="center" vertical="center" wrapText="1"/>
    </xf>
    <xf applyAlignment="1" borderId="3" fillId="11" fontId="12" numFmtId="0" pivotButton="0" quotePrefix="0" xfId="0">
      <alignment horizontal="center" vertical="center" wrapText="1"/>
    </xf>
    <xf applyAlignment="1" borderId="4" fillId="11" fontId="12" numFmtId="0" pivotButton="0" quotePrefix="0" xfId="0">
      <alignment horizontal="center" vertical="center" wrapText="1"/>
    </xf>
    <xf applyAlignment="1" borderId="2" fillId="12" fontId="12" numFmtId="0" pivotButton="0" quotePrefix="0" xfId="0">
      <alignment horizontal="center" vertical="center" wrapText="1"/>
    </xf>
    <xf applyAlignment="1" borderId="4" fillId="12" fontId="12" numFmtId="0" pivotButton="0" quotePrefix="0" xfId="0">
      <alignment horizontal="center" vertical="center" wrapText="1"/>
    </xf>
    <xf applyAlignment="1" borderId="1" fillId="0" fontId="4" numFmtId="49" pivotButton="0" quotePrefix="0" xfId="0">
      <alignment horizontal="left" vertical="center" wrapText="1"/>
    </xf>
    <xf borderId="12" fillId="0" fontId="0" numFmtId="0" pivotButton="0" quotePrefix="0" xfId="0"/>
    <xf applyAlignment="1" borderId="1" fillId="12" fontId="55" numFmtId="0" pivotButton="0" quotePrefix="0" xfId="0">
      <alignment horizontal="center" vertical="center" wrapText="1"/>
    </xf>
    <xf borderId="9" fillId="0" fontId="0" numFmtId="0" pivotButton="0" quotePrefix="0" xfId="0"/>
    <xf borderId="8" fillId="0" fontId="0" numFmtId="0" pivotButton="0" quotePrefix="0" xfId="0"/>
    <xf applyAlignment="1" borderId="1" fillId="10" fontId="12" numFmtId="0" pivotButton="0" quotePrefix="0" xfId="0">
      <alignment horizontal="center" vertical="center" wrapText="1"/>
    </xf>
    <xf borderId="3" fillId="0" fontId="0" numFmtId="0" pivotButton="0" quotePrefix="0" xfId="0"/>
    <xf borderId="4" fillId="0" fontId="0" numFmtId="0" pivotButton="0" quotePrefix="0" xfId="0"/>
    <xf applyAlignment="1" borderId="1" fillId="11" fontId="12" numFmtId="0" pivotButton="0" quotePrefix="0" xfId="0">
      <alignment horizontal="center" vertical="center" wrapText="1"/>
    </xf>
    <xf applyAlignment="1" borderId="1" fillId="12" fontId="12" numFmtId="0" pivotButton="0" quotePrefix="0" xfId="0">
      <alignment horizontal="center" vertical="center" wrapText="1"/>
    </xf>
  </cellXfs>
  <cellStyles count="2">
    <cellStyle builtinId="0" name="Normal" xfId="0"/>
    <cellStyle builtinId="8" name="Hyperlink" xfId="1"/>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styles.xml" Type="http://schemas.openxmlformats.org/officeDocument/2006/relationships/styles" /><Relationship Id="rId11"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rId1" Target="mailto:dcutrone@spendmatters.com" TargetMode="External" Type="http://schemas.openxmlformats.org/officeDocument/2006/relationships/hyperlink"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O32"/>
  <sheetViews>
    <sheetView workbookViewId="0">
      <selection activeCell="A7" sqref="A7"/>
    </sheetView>
  </sheetViews>
  <sheetFormatPr baseColWidth="8" defaultColWidth="10.81640625" defaultRowHeight="14.5"/>
  <cols>
    <col customWidth="1" max="2" min="1" style="104" width="100.81640625"/>
    <col customWidth="1" max="16384" min="3" style="104" width="10.81640625"/>
  </cols>
  <sheetData>
    <row customHeight="1" ht="15.5" r="1" s="48">
      <c r="A1" s="9" t="inlineStr">
        <is>
          <t>Company:</t>
        </is>
      </c>
      <c r="B1" s="9" t="inlineStr">
        <is>
          <t>&lt;Company name&gt;</t>
        </is>
      </c>
    </row>
    <row customHeight="1" ht="15.5" r="2" s="48">
      <c r="A2" s="9" t="inlineStr">
        <is>
          <t>Contact:</t>
        </is>
      </c>
      <c r="B2" s="9" t="inlineStr">
        <is>
          <t>&lt;List RFI contact's name, title, email, tel.&gt;</t>
        </is>
      </c>
    </row>
    <row customHeight="1" ht="15.5" r="3" s="48">
      <c r="A3" s="233" t="n"/>
      <c r="B3" s="233" t="n"/>
    </row>
    <row customFormat="1" customHeight="1" ht="21" r="4" s="236">
      <c r="A4" s="234" t="inlineStr">
        <is>
          <t>Do NOT modify the format of the spreadsheet</t>
        </is>
      </c>
      <c r="B4" s="235" t="inlineStr">
        <is>
          <t>Questions: Contact RFI Administrator Dina Cutrone dcutrone@spendmatters.com</t>
        </is>
      </c>
      <c r="C4" s="104" t="n"/>
      <c r="D4" s="104" t="n"/>
      <c r="E4" s="104" t="n"/>
      <c r="F4" s="104" t="n"/>
      <c r="G4" s="104" t="n"/>
      <c r="H4" s="104" t="n"/>
      <c r="I4" s="104" t="n"/>
      <c r="J4" s="104" t="n"/>
      <c r="K4" s="104" t="n"/>
      <c r="L4" s="104" t="n"/>
      <c r="M4" s="104" t="n"/>
      <c r="N4" s="104" t="n"/>
      <c r="O4" s="104" t="n"/>
    </row>
    <row customHeight="1" ht="15.5" r="6" s="48">
      <c r="A6" s="237" t="inlineStr">
        <is>
          <t>Instructions for New Users</t>
        </is>
      </c>
      <c r="B6" s="238" t="inlineStr">
        <is>
          <t>Instructions for Returning Users</t>
        </is>
      </c>
    </row>
    <row customHeight="1" ht="306.5" r="7" s="48">
      <c r="A7" s="239" t="inlineStr">
        <is>
          <t>1. Complete the self-score and self-description columns for each RFI question.
Note that you have only been provided with questions related to the categories in which you have chosen to participate and all questions should be answered.
--- If a question is not relevant (as you do not provide the functionality it refers to), provide a 0 self-score and “N/A” in your description along with the reason as to why you think it doesn’t apply to you.
--- If you score a 0 because you don’t have the capability yet, we’ll assume that it’s not a customer priority, but you can provide additional details if you’d like.
With regards to the self-description text, please provide an amount of detail commensurate with the self-score. Basically, the higher you score yourself, the more detail we’d like to see. For example:
  0 - If “N/A”, please provide short explanation why you feel that it’s Not Applicable
  1 - A brief sentence or two describing how you meet the base capability
  2 - A short paragraph describing how you meet the core capability
  3 - A paragraph or two specifically describing how you enable moderate to high levels of capability
  4 - A detailed description of your materially differentiated capabilities. 
  5 - A detailed description of your materially differentiated capabilities and prepare an argument for the demo or feedback call explaining how this capability in particular wins you business
Be sure to use the 'Index &amp; Average Scores' tab to navigate the RFI tab by clicking on the RFI section links in ‘Index’ column A.</t>
        </is>
      </c>
      <c r="B7" s="239" t="inlineStr">
        <is>
          <t>1a. Complete all NEW (yellow highlight) and REVISED (rose highlight) questions in the RFI tab (Column E).
1b. For unchanged RFI questions (no highlight), edit the self-score (Column P) and self-description (column Q) for the current quarter where, and only where, you have updated functionality since the last time you completed the RFI. 
--- You only need to provide details on new functionality in the description column. 
--- Do not complete other columns. Your previous scores and answers carry forward where everything remains unchanged.
1c. For NEW questions, if you assign a self-score other than '0' (column P), you need to provide details in the self-description (column Q).
1d. For REVISED questions, provide an updated self-score against the revised scale (column P). The self-description from your historic RFI will be carried forward. Of course, you may add to or update this prior content in the self-description (column Q). 
NOTE: Be sure to use the 'Index &amp; Average Scores' tab to navigate the RFI tab by clicking on the RFI section links in ‘Index’ column A.</t>
        </is>
      </c>
    </row>
    <row customHeight="1" ht="72.5" r="8" s="48">
      <c r="A8" s="239" t="inlineStr">
        <is>
          <t>2. Provide the customer count per RFI (solution category) in which you participate (bottom rows of 'Company Information' RFI tab)
If you don't break down your customer count, Spend Matters reserves the right to estimate the customer (license) base using the rules and formulas as outlined in step 1 of your RFI portal page.</t>
        </is>
      </c>
      <c r="B8" s="239" t="inlineStr">
        <is>
          <t>2. If necessary, update your customer counts for each module you offer (bottom rows of 'Company Information' RFI tab).</t>
        </is>
      </c>
    </row>
    <row customHeight="1" ht="15.5" r="10" s="48">
      <c r="A10" s="253" t="inlineStr">
        <is>
          <t>Instructions for ALL Users</t>
        </is>
      </c>
      <c r="B10" s="272" t="n"/>
    </row>
    <row customHeight="1" ht="78" r="11" s="48">
      <c r="A11" s="252" t="inlineStr">
        <is>
          <t>3. How to parse out this RFI among your team?
- To enable team collaboration, clone Master RFI for each area (e.g. RFI_Common; RFI_CLM; RFI_SXM)
- Merge clones into Master input RFI
- Be sure to copy values into Master RFI for each area</t>
        </is>
      </c>
      <c r="B11" s="272" t="n"/>
    </row>
    <row customHeight="1" ht="92" r="12" s="48">
      <c r="A12" s="252" t="inlineStr">
        <is>
          <t>4. As you complete the RFI, please bear the following in mind:
- Avoid repeating information unnecessarily. If the response to one criteria is relevant to another criteria, reference it — but please don't repeat it.
- No need to include any generic introductory text; it's all about your capabilities.
- Avoid providing opinions. The provided scale is purely objective and capability-driven.
- Avoid arguing the question. The question is there for a reason; it is relevant to a subset of the market. If it is not relevant to you, select a '0' self-score and 'N/A' as your self-description.</t>
        </is>
      </c>
      <c r="B12" s="272" t="n"/>
    </row>
    <row r="13">
      <c r="A13" s="252" t="inlineStr">
        <is>
          <t>5. Once you have completed ALL your inputs, please log into your RFI profile page in Egnyte on SpendMatters.com and use the 'RFI upload' button to submit your RFI document.</t>
        </is>
      </c>
      <c r="B13" s="272" t="n"/>
    </row>
    <row r="14">
      <c r="A14" s="252" t="inlineStr">
        <is>
          <t>6. The lead analyst or administrator will then schedule your demonstration where the analyst may require spot check demonstrations of core capability and advanced or unique capabilities claimed in your RFI that the analyst has not seen before.</t>
        </is>
      </c>
      <c r="B14" s="272" t="n"/>
    </row>
    <row r="15">
      <c r="A15" s="252" t="inlineStr">
        <is>
          <t>7. The analysts will then complete the initial 'SM score' (i.e., the Spend Matters analyst score) and 'Analyst Notes' columns.</t>
        </is>
      </c>
      <c r="B15" s="272" t="n"/>
    </row>
    <row r="16">
      <c r="A16" s="252" t="inlineStr">
        <is>
          <t>8. The administrator will send you a download link to your draft RFI scores.</t>
        </is>
      </c>
      <c r="B16" s="272" t="n"/>
    </row>
    <row r="17">
      <c r="A17" s="252" t="inlineStr">
        <is>
          <t>9. The administrator or lead analyst will then invite you to a draft scoring review "feedback" call where you can provide additional information and ask questions.  This is optional.</t>
        </is>
      </c>
      <c r="B17" s="272" t="n"/>
    </row>
    <row r="18">
      <c r="A18" s="252" t="inlineStr">
        <is>
          <t>10. You will also have the option to appeal your draft scoring by completing the "Self-Score 2" and "Reasoning" columns before the scoring review meeting.</t>
        </is>
      </c>
      <c r="B18" s="272" t="n"/>
    </row>
    <row r="19">
      <c r="A19" s="252" t="inlineStr">
        <is>
          <t>11. At this point the analysts complete the scoring process and you are done.</t>
        </is>
      </c>
      <c r="B19" s="272" t="n"/>
    </row>
    <row r="20">
      <c r="A20" s="252" t="inlineStr">
        <is>
          <t>12. Spend Matters will generate SolutionMaps for the various personas and publish resulting content to our site and also to you.</t>
        </is>
      </c>
      <c r="B20" s="272" t="n"/>
    </row>
    <row customHeight="1" ht="15.5" r="22" s="48">
      <c r="A22" s="238" t="inlineStr">
        <is>
          <t>Scoring Guide for Technology</t>
        </is>
      </c>
    </row>
    <row r="23">
      <c r="A23" s="239" t="inlineStr">
        <is>
          <t>0. Not currently supported / Not applicable</t>
        </is>
      </c>
    </row>
    <row customHeight="1" ht="15.5" r="24" s="48">
      <c r="A24" s="239" t="inlineStr">
        <is>
          <t>1. Partial support for select requirements</t>
        </is>
      </c>
    </row>
    <row customHeight="1" ht="15.5" r="25" s="48">
      <c r="A25" s="239" t="inlineStr">
        <is>
          <t>2. Core support for standard requirements</t>
        </is>
      </c>
    </row>
    <row customHeight="1" ht="15.5" r="26" s="48">
      <c r="A26" s="239" t="inlineStr">
        <is>
          <t>3. Support for moderate to high levels of complexity for this requirement</t>
        </is>
      </c>
    </row>
    <row customHeight="1" ht="15.5" r="27" s="48">
      <c r="A27" s="239" t="inlineStr">
        <is>
          <t>4. Materially differentiated solution capabilities compared with peers</t>
        </is>
      </c>
    </row>
    <row customHeight="1" ht="31" r="28" s="48">
      <c r="A28" s="239" t="inlineStr">
        <is>
          <t>5. Materially differentiated capabilities that allow you to you win business just because of this single specific capability.  5 is at the lead analyst's discretion.</t>
        </is>
      </c>
    </row>
    <row customHeight="1" ht="15.5" r="30" s="48">
      <c r="A30" s="238" t="inlineStr">
        <is>
          <t>Example Scoring</t>
        </is>
      </c>
    </row>
    <row customHeight="1" ht="145" r="31" s="48">
      <c r="A31" s="239" t="inlineStr">
        <is>
          <t>"For many of the RFI questions we have included 'example scoring'. Please use these example scoring descriptions as a guide (not prescriptive). As per the scoring guide above, scoring a '3' or higher is very difficult in most cases. There are typically fewer than half a dozen '5' ratings left standing across all SolutionMap RFIs once the Spend Matters analyst team has judged all the self-scored responses (across all of the providers). Please note, as per the RFI instructions, Spend Matters reserves the right to both decrease and increase your self-scores based on your demonstrated capability.
Please realize that many providers have no “5” scores, but still score highly overall. Think of a “5” as the secret sauce capability that clearly separates you from the pack - and the capability that we should see mentioned from our Customer Satisfaction surveys from your customers."</t>
        </is>
      </c>
    </row>
    <row customHeight="1" ht="130.5" r="32" s="48">
      <c r="A32" s="239" t="inlineStr">
        <is>
          <t>Many providers have asked about receiving partial credit. If you can demonstrate capability beyond a '1' but less than a '2', it is at the discretion of the analyst whether or not to assign a half-point. The analyst will generally need to see functionality closer to the higher end of the range to assign that half point.
Please note, Spend Matters reserves the right to both decrease and increase your self-scores based on your demonstrated capability as judged by the lead analyst.
Finally, if you have capabilities not addressed within this RFI,  please complete the “Future Suggestions” cell at the bottom of the Company Information tab in the RFI. We will take these into account for future RFI updates.</t>
        </is>
      </c>
    </row>
  </sheetData>
  <mergeCells count="11">
    <mergeCell ref="A16:B16"/>
    <mergeCell ref="A17:B17"/>
    <mergeCell ref="A18:B18"/>
    <mergeCell ref="A19:B19"/>
    <mergeCell ref="A20:B20"/>
    <mergeCell ref="A15:B15"/>
    <mergeCell ref="A10:B10"/>
    <mergeCell ref="A11:B11"/>
    <mergeCell ref="A12:B12"/>
    <mergeCell ref="A13:B13"/>
    <mergeCell ref="A14:B14"/>
  </mergeCells>
  <hyperlinks>
    <hyperlink ref="B4" r:id="rId1"/>
  </hyperlinks>
  <pageMargins bottom="0.75" footer="0.3" header="0.3" left="0.7" right="0.7" top="0.75"/>
</worksheet>
</file>

<file path=xl/worksheets/sheet2.xml><?xml version="1.0" encoding="utf-8"?>
<worksheet xmlns="http://schemas.openxmlformats.org/spreadsheetml/2006/main">
  <sheetPr codeName="Sheet2">
    <outlinePr summaryBelow="1" summaryRight="1"/>
    <pageSetUpPr/>
  </sheetPr>
  <dimension ref="A1:K167"/>
  <sheetViews>
    <sheetView workbookViewId="0">
      <pane activePane="bottomLeft" state="frozenSplit" topLeftCell="A2" ySplit="1"/>
      <selection activeCell="A1" pane="bottomLeft" sqref="A1"/>
    </sheetView>
  </sheetViews>
  <sheetFormatPr baseColWidth="8" defaultColWidth="10.90625" defaultRowHeight="14.5"/>
  <cols>
    <col bestFit="1" customWidth="1" max="1" min="1" style="104" width="37.6328125"/>
    <col customWidth="1" max="5" min="2" style="232" width="18.453125"/>
    <col customWidth="1" hidden="1" max="8" min="6" style="48" width="13"/>
  </cols>
  <sheetData>
    <row customHeight="1" ht="52" r="1" s="48">
      <c r="A1" s="218" t="inlineStr">
        <is>
          <t>INDEX</t>
        </is>
      </c>
      <c r="B1" s="219" t="inlineStr">
        <is>
          <t>Last Quarter Benchmark Average</t>
        </is>
      </c>
      <c r="C1" s="220" t="inlineStr">
        <is>
          <t>Last Quarter Provider Average</t>
        </is>
      </c>
      <c r="D1" s="221" t="inlineStr">
        <is>
          <t>Current Self-Score Average</t>
        </is>
      </c>
      <c r="E1" s="220" t="inlineStr">
        <is>
          <t>Current Provider Average</t>
        </is>
      </c>
      <c r="F1" s="1" t="inlineStr">
        <is>
          <t>Link</t>
        </is>
      </c>
      <c r="G1" s="1" t="inlineStr">
        <is>
          <t>Start</t>
        </is>
      </c>
      <c r="H1" s="1" t="inlineStr">
        <is>
          <t>End</t>
        </is>
      </c>
      <c r="I1" s="222" t="inlineStr">
        <is>
          <t>Element count - Subcategories</t>
        </is>
      </c>
      <c r="J1" s="223" t="inlineStr">
        <is>
          <t>Element count - Categories</t>
        </is>
      </c>
      <c r="K1" s="224" t="inlineStr">
        <is>
          <t>Element count - Modules</t>
        </is>
      </c>
    </row>
    <row customHeight="1" ht="23.5" r="2" s="48">
      <c r="A2" s="225" t="inlineStr">
        <is>
          <t>COMMON S2P</t>
        </is>
      </c>
      <c r="B2" s="226" t="inlineStr">
        <is>
          <t>-</t>
        </is>
      </c>
      <c r="C2" s="226" t="inlineStr">
        <is>
          <t>-</t>
        </is>
      </c>
      <c r="D2" s="226">
        <f>IF(ISNUMBER(AVERAGE(RFI!Z4:Z219)),AVERAGE(RFI!Z4:Z219),"-")</f>
        <v/>
      </c>
      <c r="E2" s="226">
        <f>IF(ISNUMBER(AVERAGE(RFI!AA4:AA219)),AVERAGE(RFI!AA4:AA219),"-")</f>
        <v/>
      </c>
      <c r="F2" t="n">
        <v>4</v>
      </c>
      <c r="G2">
        <f>F2</f>
        <v/>
      </c>
      <c r="H2" t="n">
        <v>219</v>
      </c>
      <c r="K2">
        <f>SUM(J3:J21)</f>
        <v/>
      </c>
    </row>
    <row customHeight="1" ht="18.5" r="3" s="48">
      <c r="A3" s="227" t="inlineStr">
        <is>
          <t>Analytics</t>
        </is>
      </c>
      <c r="B3" s="228" t="inlineStr">
        <is>
          <t>-</t>
        </is>
      </c>
      <c r="C3" s="228" t="inlineStr">
        <is>
          <t>-</t>
        </is>
      </c>
      <c r="D3" s="228">
        <f>IF(ISNUMBER(AVERAGE(RFI!Z5:Z42)),AVERAGE(RFI!Z5:Z42),"-")</f>
        <v/>
      </c>
      <c r="E3" s="228">
        <f>IF(ISNUMBER(AVERAGE(RFI!AA5:AA42)),AVERAGE(RFI!AA5:AA42),"-")</f>
        <v/>
      </c>
      <c r="F3" t="n">
        <v>5</v>
      </c>
      <c r="G3">
        <f>F3</f>
        <v/>
      </c>
      <c r="H3" t="n">
        <v>42</v>
      </c>
      <c r="J3">
        <f>SUM(I4:I7)</f>
        <v/>
      </c>
    </row>
    <row customHeight="1" ht="15.5" r="4" s="48">
      <c r="A4" s="229" t="inlineStr">
        <is>
          <t>Data Schema</t>
        </is>
      </c>
      <c r="B4" s="230" t="inlineStr">
        <is>
          <t>-</t>
        </is>
      </c>
      <c r="C4" s="230" t="inlineStr">
        <is>
          <t>-</t>
        </is>
      </c>
      <c r="D4" s="230">
        <f>IF(ISNUMBER(AVERAGE(RFI!Z6:Z12)),AVERAGE(RFI!Z6:Z12),"-")</f>
        <v/>
      </c>
      <c r="E4" s="230">
        <f>IF(ISNUMBER(AVERAGE(RFI!AA6:AA12)),AVERAGE(RFI!AA6:AA12),"-")</f>
        <v/>
      </c>
      <c r="F4" t="n">
        <v>6</v>
      </c>
      <c r="G4">
        <f>F4</f>
        <v/>
      </c>
      <c r="H4" t="n">
        <v>12</v>
      </c>
      <c r="I4" t="n">
        <v>6</v>
      </c>
    </row>
    <row customHeight="1" ht="15.5" r="5" s="48">
      <c r="A5" s="229" t="inlineStr">
        <is>
          <t>Data Management</t>
        </is>
      </c>
      <c r="B5" s="230" t="inlineStr">
        <is>
          <t>-</t>
        </is>
      </c>
      <c r="C5" s="230" t="inlineStr">
        <is>
          <t>-</t>
        </is>
      </c>
      <c r="D5" s="230">
        <f>IF(ISNUMBER(AVERAGE(RFI!Z15:Z20)),AVERAGE(RFI!Z15:Z20),"-")</f>
        <v/>
      </c>
      <c r="E5" s="230">
        <f>IF(ISNUMBER(AVERAGE(RFI!AA15:AA20)),AVERAGE(RFI!AA15:AA20),"-")</f>
        <v/>
      </c>
      <c r="F5" t="n">
        <v>15</v>
      </c>
      <c r="G5">
        <f>F5</f>
        <v/>
      </c>
      <c r="H5" t="n">
        <v>20</v>
      </c>
      <c r="I5" t="n">
        <v>5</v>
      </c>
    </row>
    <row customHeight="1" ht="15.5" r="6" s="48">
      <c r="A6" s="229" t="inlineStr">
        <is>
          <t>Metric Management</t>
        </is>
      </c>
      <c r="B6" s="230" t="inlineStr">
        <is>
          <t>-</t>
        </is>
      </c>
      <c r="C6" s="230" t="inlineStr">
        <is>
          <t>-</t>
        </is>
      </c>
      <c r="D6" s="230">
        <f>IF(ISNUMBER(AVERAGE(RFI!Z23:Z28)),AVERAGE(RFI!Z23:Z28),"-")</f>
        <v/>
      </c>
      <c r="E6" s="230">
        <f>IF(ISNUMBER(AVERAGE(RFI!AA23:AA28)),AVERAGE(RFI!AA23:AA28),"-")</f>
        <v/>
      </c>
      <c r="F6" t="n">
        <v>23</v>
      </c>
      <c r="G6">
        <f>F6</f>
        <v/>
      </c>
      <c r="H6" t="n">
        <v>28</v>
      </c>
      <c r="I6" t="n">
        <v>5</v>
      </c>
    </row>
    <row customHeight="1" ht="15.5" r="7" s="48">
      <c r="A7" s="229" t="inlineStr">
        <is>
          <t>Reporting</t>
        </is>
      </c>
      <c r="B7" s="230" t="inlineStr">
        <is>
          <t>-</t>
        </is>
      </c>
      <c r="C7" s="230" t="inlineStr">
        <is>
          <t>-</t>
        </is>
      </c>
      <c r="D7" s="230">
        <f>IF(ISNUMBER(AVERAGE(RFI!Z31:Z42)),AVERAGE(RFI!Z31:Z42),"-")</f>
        <v/>
      </c>
      <c r="E7" s="230">
        <f>IF(ISNUMBER(AVERAGE(RFI!AA31:AA42)),AVERAGE(RFI!AA31:AA42),"-")</f>
        <v/>
      </c>
      <c r="F7" t="n">
        <v>31</v>
      </c>
      <c r="G7">
        <f>F7</f>
        <v/>
      </c>
      <c r="H7" t="n">
        <v>42</v>
      </c>
      <c r="I7" t="n">
        <v>11</v>
      </c>
    </row>
    <row customHeight="1" ht="18.5" r="8" s="48">
      <c r="A8" s="227" t="inlineStr">
        <is>
          <t>Configurability</t>
        </is>
      </c>
      <c r="B8" s="228" t="inlineStr">
        <is>
          <t>-</t>
        </is>
      </c>
      <c r="C8" s="228" t="inlineStr">
        <is>
          <t>-</t>
        </is>
      </c>
      <c r="D8" s="228">
        <f>IF(ISNUMBER(AVERAGE(RFI!Z45:Z88)),AVERAGE(RFI!Z45:Z88),"-")</f>
        <v/>
      </c>
      <c r="E8" s="228">
        <f>IF(ISNUMBER(AVERAGE(RFI!AA45:AA88)),AVERAGE(RFI!AA45:AA88),"-")</f>
        <v/>
      </c>
      <c r="F8" t="n">
        <v>45</v>
      </c>
      <c r="G8">
        <f>F8</f>
        <v/>
      </c>
      <c r="H8" t="n">
        <v>88</v>
      </c>
      <c r="J8">
        <f>SUM(I9:I13)</f>
        <v/>
      </c>
    </row>
    <row customHeight="1" ht="15.5" r="9" s="48">
      <c r="A9" s="229" t="inlineStr">
        <is>
          <t>Globalization</t>
        </is>
      </c>
      <c r="B9" s="230" t="inlineStr">
        <is>
          <t>-</t>
        </is>
      </c>
      <c r="C9" s="230" t="inlineStr">
        <is>
          <t>-</t>
        </is>
      </c>
      <c r="D9" s="230">
        <f>IF(ISNUMBER(AVERAGE(RFI!Z46:Z53)),AVERAGE(RFI!Z46:Z53),"-")</f>
        <v/>
      </c>
      <c r="E9" s="230">
        <f>IF(ISNUMBER(AVERAGE(RFI!AA46:AA53)),AVERAGE(RFI!AA46:AA53),"-")</f>
        <v/>
      </c>
      <c r="F9" t="n">
        <v>46</v>
      </c>
      <c r="G9">
        <f>F9</f>
        <v/>
      </c>
      <c r="H9" t="n">
        <v>53</v>
      </c>
      <c r="I9" t="n">
        <v>7</v>
      </c>
    </row>
    <row customHeight="1" ht="15.5" r="10" s="48">
      <c r="A10" s="229" t="inlineStr">
        <is>
          <t>Organizational Modeling</t>
        </is>
      </c>
      <c r="B10" s="230" t="inlineStr">
        <is>
          <t>-</t>
        </is>
      </c>
      <c r="C10" s="230" t="inlineStr">
        <is>
          <t>-</t>
        </is>
      </c>
      <c r="D10" s="230">
        <f>IF(ISNUMBER(AVERAGE(RFI!Z56:Z62)),AVERAGE(RFI!Z56:Z62),"-")</f>
        <v/>
      </c>
      <c r="E10" s="230">
        <f>IF(ISNUMBER(AVERAGE(RFI!AA56:AA62)),AVERAGE(RFI!AA56:AA62),"-")</f>
        <v/>
      </c>
      <c r="F10" t="n">
        <v>56</v>
      </c>
      <c r="G10">
        <f>F10</f>
        <v/>
      </c>
      <c r="H10" t="n">
        <v>62</v>
      </c>
      <c r="I10" t="n">
        <v>6</v>
      </c>
    </row>
    <row customHeight="1" ht="15.5" r="11" s="48">
      <c r="A11" s="229" t="inlineStr">
        <is>
          <t>Personalization</t>
        </is>
      </c>
      <c r="B11" s="230" t="inlineStr">
        <is>
          <t>-</t>
        </is>
      </c>
      <c r="C11" s="230" t="inlineStr">
        <is>
          <t>-</t>
        </is>
      </c>
      <c r="D11" s="230">
        <f>IF(ISNUMBER(AVERAGE(RFI!Z65:Z70)),AVERAGE(RFI!Z65:Z70),"-")</f>
        <v/>
      </c>
      <c r="E11" s="230">
        <f>IF(ISNUMBER(AVERAGE(RFI!AA65:AA70)),AVERAGE(RFI!AA65:AA70),"-")</f>
        <v/>
      </c>
      <c r="F11" t="n">
        <v>65</v>
      </c>
      <c r="G11">
        <f>F11</f>
        <v/>
      </c>
      <c r="H11" t="n">
        <v>70</v>
      </c>
      <c r="I11" t="n">
        <v>5</v>
      </c>
    </row>
    <row customHeight="1" ht="15.5" r="12" s="48">
      <c r="A12" s="229" t="inlineStr">
        <is>
          <t>Project Management</t>
        </is>
      </c>
      <c r="B12" s="230" t="inlineStr">
        <is>
          <t>-</t>
        </is>
      </c>
      <c r="C12" s="230" t="inlineStr">
        <is>
          <t>-</t>
        </is>
      </c>
      <c r="D12" s="230">
        <f>IF(ISNUMBER(AVERAGE(RFI!Z73:Z78)),AVERAGE(RFI!Z73:Z78),"-")</f>
        <v/>
      </c>
      <c r="E12" s="230">
        <f>IF(ISNUMBER(AVERAGE(RFI!AA73:AA78)),AVERAGE(RFI!AA73:AA78),"-")</f>
        <v/>
      </c>
      <c r="F12" t="n">
        <v>73</v>
      </c>
      <c r="G12">
        <f>F12</f>
        <v/>
      </c>
      <c r="H12" t="n">
        <v>78</v>
      </c>
      <c r="I12" t="n">
        <v>5</v>
      </c>
    </row>
    <row customHeight="1" ht="15.5" r="13" s="48">
      <c r="A13" s="229" t="inlineStr">
        <is>
          <t>Workflow</t>
        </is>
      </c>
      <c r="B13" s="230" t="inlineStr">
        <is>
          <t>-</t>
        </is>
      </c>
      <c r="C13" s="230" t="inlineStr">
        <is>
          <t>-</t>
        </is>
      </c>
      <c r="D13" s="230">
        <f>IF(ISNUMBER(AVERAGE(RFI!Z81:Z88)),AVERAGE(RFI!Z81:Z88),"-")</f>
        <v/>
      </c>
      <c r="E13" s="230">
        <f>IF(ISNUMBER(AVERAGE(RFI!AA81:AA88)),AVERAGE(RFI!AA81:AA88),"-")</f>
        <v/>
      </c>
      <c r="F13" t="n">
        <v>81</v>
      </c>
      <c r="G13">
        <f>F13</f>
        <v/>
      </c>
      <c r="H13" t="n">
        <v>88</v>
      </c>
      <c r="I13" t="n">
        <v>7</v>
      </c>
    </row>
    <row customHeight="1" ht="18.5" r="14" s="48">
      <c r="A14" s="227" t="inlineStr">
        <is>
          <t>Supplier Portal</t>
        </is>
      </c>
      <c r="B14" s="228" t="inlineStr">
        <is>
          <t>-</t>
        </is>
      </c>
      <c r="C14" s="228" t="inlineStr">
        <is>
          <t>-</t>
        </is>
      </c>
      <c r="D14" s="228">
        <f>IF(ISNUMBER(AVERAGE(RFI!Z91:Z108)),AVERAGE(RFI!Z91:Z108),"-")</f>
        <v/>
      </c>
      <c r="E14" s="228">
        <f>IF(ISNUMBER(AVERAGE(RFI!AA91:AA108)),AVERAGE(RFI!AA91:AA108),"-")</f>
        <v/>
      </c>
      <c r="F14" t="n">
        <v>91</v>
      </c>
      <c r="G14">
        <f>F14</f>
        <v/>
      </c>
      <c r="H14" t="n">
        <v>108</v>
      </c>
      <c r="J14">
        <f>SUM(I15:I17)</f>
        <v/>
      </c>
    </row>
    <row customHeight="1" ht="15.5" r="15" s="48">
      <c r="A15" s="229" t="inlineStr">
        <is>
          <t>Account Management</t>
        </is>
      </c>
      <c r="B15" s="230" t="inlineStr">
        <is>
          <t>-</t>
        </is>
      </c>
      <c r="C15" s="230" t="inlineStr">
        <is>
          <t>-</t>
        </is>
      </c>
      <c r="D15" s="230">
        <f>IF(ISNUMBER(AVERAGE(RFI!Z92:Z97)),AVERAGE(RFI!Z92:Z97),"-")</f>
        <v/>
      </c>
      <c r="E15" s="230">
        <f>IF(ISNUMBER(AVERAGE(RFI!AA92:AA97)),AVERAGE(RFI!AA92:AA97),"-")</f>
        <v/>
      </c>
      <c r="F15" t="n">
        <v>92</v>
      </c>
      <c r="G15">
        <f>F15</f>
        <v/>
      </c>
      <c r="H15" t="n">
        <v>97</v>
      </c>
      <c r="I15" t="n">
        <v>5</v>
      </c>
    </row>
    <row customHeight="1" ht="15.5" r="16" s="48">
      <c r="A16" s="229" t="inlineStr">
        <is>
          <t>Document Management</t>
        </is>
      </c>
      <c r="B16" s="230" t="inlineStr">
        <is>
          <t>-</t>
        </is>
      </c>
      <c r="C16" s="230" t="inlineStr">
        <is>
          <t>-</t>
        </is>
      </c>
      <c r="D16" s="230">
        <f>IF(ISNUMBER(AVERAGE(RFI!Z100:Z102)),AVERAGE(RFI!Z100:Z102),"-")</f>
        <v/>
      </c>
      <c r="E16" s="230">
        <f>IF(ISNUMBER(AVERAGE(RFI!AA100:AA102)),AVERAGE(RFI!AA100:AA102),"-")</f>
        <v/>
      </c>
      <c r="F16" t="n">
        <v>100</v>
      </c>
      <c r="G16">
        <f>F16</f>
        <v/>
      </c>
      <c r="H16" t="n">
        <v>102</v>
      </c>
      <c r="I16" t="n">
        <v>2</v>
      </c>
    </row>
    <row customHeight="1" ht="15.5" r="17" s="48">
      <c r="A17" s="229" t="inlineStr">
        <is>
          <t>Information Management</t>
        </is>
      </c>
      <c r="B17" s="230" t="inlineStr">
        <is>
          <t>-</t>
        </is>
      </c>
      <c r="C17" s="230" t="inlineStr">
        <is>
          <t>-</t>
        </is>
      </c>
      <c r="D17" s="230">
        <f>IF(ISNUMBER(AVERAGE(RFI!Z105:Z108)),AVERAGE(RFI!Z105:Z108),"-")</f>
        <v/>
      </c>
      <c r="E17" s="230">
        <f>IF(ISNUMBER(AVERAGE(RFI!AA105:AA108)),AVERAGE(RFI!AA105:AA108),"-")</f>
        <v/>
      </c>
      <c r="F17" t="n">
        <v>105</v>
      </c>
      <c r="G17">
        <f>F17</f>
        <v/>
      </c>
      <c r="H17" t="n">
        <v>108</v>
      </c>
      <c r="I17" t="n">
        <v>3</v>
      </c>
    </row>
    <row customHeight="1" ht="18.5" r="18" s="48">
      <c r="A18" s="227" t="inlineStr">
        <is>
          <t>SXM</t>
        </is>
      </c>
      <c r="B18" s="228" t="inlineStr">
        <is>
          <t>-</t>
        </is>
      </c>
      <c r="C18" s="228" t="inlineStr">
        <is>
          <t>-</t>
        </is>
      </c>
      <c r="D18" s="228">
        <f>IF(ISNUMBER(AVERAGE(RFI!Z111:Z125)),AVERAGE(RFI!Z111:Z125),"-")</f>
        <v/>
      </c>
      <c r="E18" s="228">
        <f>IF(ISNUMBER(AVERAGE(RFI!AA111:AA125)),AVERAGE(RFI!AA111:AA125),"-")</f>
        <v/>
      </c>
      <c r="F18" t="n">
        <v>111</v>
      </c>
      <c r="G18">
        <f>F18</f>
        <v/>
      </c>
      <c r="H18" t="n">
        <v>125</v>
      </c>
      <c r="J18">
        <f>SUM(I19:I20)</f>
        <v/>
      </c>
    </row>
    <row customHeight="1" ht="15.5" r="19" s="48">
      <c r="A19" s="229" t="inlineStr">
        <is>
          <t>Supplier Information Management</t>
        </is>
      </c>
      <c r="B19" s="230" t="inlineStr">
        <is>
          <t>-</t>
        </is>
      </c>
      <c r="C19" s="230" t="inlineStr">
        <is>
          <t>-</t>
        </is>
      </c>
      <c r="D19" s="230">
        <f>IF(ISNUMBER(AVERAGE(RFI!Z112:Z119)),AVERAGE(RFI!Z112:Z119),"-")</f>
        <v/>
      </c>
      <c r="E19" s="230">
        <f>IF(ISNUMBER(AVERAGE(RFI!AA112:AA119)),AVERAGE(RFI!AA112:AA119),"-")</f>
        <v/>
      </c>
      <c r="F19" t="n">
        <v>112</v>
      </c>
      <c r="G19">
        <f>F19</f>
        <v/>
      </c>
      <c r="H19" t="n">
        <v>119</v>
      </c>
      <c r="I19" t="n">
        <v>7</v>
      </c>
    </row>
    <row customHeight="1" ht="15.5" r="20" s="48">
      <c r="A20" s="229" t="inlineStr">
        <is>
          <t>Supply Intelligence</t>
        </is>
      </c>
      <c r="B20" s="230" t="inlineStr">
        <is>
          <t>-</t>
        </is>
      </c>
      <c r="C20" s="230" t="inlineStr">
        <is>
          <t>-</t>
        </is>
      </c>
      <c r="D20" s="230">
        <f>IF(ISNUMBER(AVERAGE(RFI!Z122:Z125)),AVERAGE(RFI!Z122:Z125),"-")</f>
        <v/>
      </c>
      <c r="E20" s="230">
        <f>IF(ISNUMBER(AVERAGE(RFI!AA122:AA125)),AVERAGE(RFI!AA122:AA125),"-")</f>
        <v/>
      </c>
      <c r="F20" t="n">
        <v>122</v>
      </c>
      <c r="G20">
        <f>F20</f>
        <v/>
      </c>
      <c r="H20" t="n">
        <v>125</v>
      </c>
      <c r="I20" t="n">
        <v>3</v>
      </c>
    </row>
    <row customHeight="1" ht="18.5" r="21" s="48">
      <c r="A21" s="227" t="inlineStr">
        <is>
          <t>Technology</t>
        </is>
      </c>
      <c r="B21" s="228" t="inlineStr">
        <is>
          <t>-</t>
        </is>
      </c>
      <c r="C21" s="228" t="inlineStr">
        <is>
          <t>-</t>
        </is>
      </c>
      <c r="D21" s="228">
        <f>IF(ISNUMBER(AVERAGE(RFI!Z128:Z219)),AVERAGE(RFI!Z128:Z219),"-")</f>
        <v/>
      </c>
      <c r="E21" s="228">
        <f>IF(ISNUMBER(AVERAGE(RFI!AA128:AA219)),AVERAGE(RFI!AA128:AA219),"-")</f>
        <v/>
      </c>
      <c r="F21" t="n">
        <v>128</v>
      </c>
      <c r="G21">
        <f>F21</f>
        <v/>
      </c>
      <c r="H21" t="n">
        <v>219</v>
      </c>
      <c r="J21">
        <f>SUM(I22:I28)</f>
        <v/>
      </c>
    </row>
    <row customHeight="1" ht="15.5" r="22" s="48">
      <c r="A22" s="229" t="inlineStr">
        <is>
          <t>Automation</t>
        </is>
      </c>
      <c r="B22" s="230" t="inlineStr">
        <is>
          <t>-</t>
        </is>
      </c>
      <c r="C22" s="230" t="inlineStr">
        <is>
          <t>-</t>
        </is>
      </c>
      <c r="D22" s="230">
        <f>IF(ISNUMBER(AVERAGE(RFI!Z129:Z136)),AVERAGE(RFI!Z129:Z136),"-")</f>
        <v/>
      </c>
      <c r="E22" s="230">
        <f>IF(ISNUMBER(AVERAGE(RFI!AA129:AA136)),AVERAGE(RFI!AA129:AA136),"-")</f>
        <v/>
      </c>
      <c r="F22" t="n">
        <v>129</v>
      </c>
      <c r="G22">
        <f>F22</f>
        <v/>
      </c>
      <c r="H22" t="n">
        <v>136</v>
      </c>
      <c r="I22" t="n">
        <v>7</v>
      </c>
    </row>
    <row customHeight="1" ht="15.5" r="23" s="48">
      <c r="A23" s="229" t="inlineStr">
        <is>
          <t>Core Platform</t>
        </is>
      </c>
      <c r="B23" s="230" t="inlineStr">
        <is>
          <t>-</t>
        </is>
      </c>
      <c r="C23" s="230" t="inlineStr">
        <is>
          <t>-</t>
        </is>
      </c>
      <c r="D23" s="230">
        <f>IF(ISNUMBER(AVERAGE(RFI!Z139:Z156)),AVERAGE(RFI!Z139:Z156),"-")</f>
        <v/>
      </c>
      <c r="E23" s="230">
        <f>IF(ISNUMBER(AVERAGE(RFI!AA139:AA156)),AVERAGE(RFI!AA139:AA156),"-")</f>
        <v/>
      </c>
      <c r="F23" t="n">
        <v>139</v>
      </c>
      <c r="G23">
        <f>F23</f>
        <v/>
      </c>
      <c r="H23" t="n">
        <v>156</v>
      </c>
      <c r="I23" t="n">
        <v>17</v>
      </c>
    </row>
    <row customHeight="1" ht="15.5" r="24" s="48">
      <c r="A24" s="229" t="inlineStr">
        <is>
          <t>Data Management</t>
        </is>
      </c>
      <c r="B24" s="230" t="inlineStr">
        <is>
          <t>-</t>
        </is>
      </c>
      <c r="C24" s="230" t="inlineStr">
        <is>
          <t>-</t>
        </is>
      </c>
      <c r="D24" s="230">
        <f>IF(ISNUMBER(AVERAGE(RFI!Z159:Z174)),AVERAGE(RFI!Z159:Z174),"-")</f>
        <v/>
      </c>
      <c r="E24" s="230">
        <f>IF(ISNUMBER(AVERAGE(RFI!AA159:AA174)),AVERAGE(RFI!AA159:AA174),"-")</f>
        <v/>
      </c>
      <c r="F24" t="n">
        <v>159</v>
      </c>
      <c r="G24">
        <f>F24</f>
        <v/>
      </c>
      <c r="H24" t="n">
        <v>174</v>
      </c>
      <c r="I24" t="n">
        <v>15</v>
      </c>
    </row>
    <row customHeight="1" ht="15.5" r="25" s="48">
      <c r="A25" s="229" t="inlineStr">
        <is>
          <t>Document Management</t>
        </is>
      </c>
      <c r="B25" s="230" t="inlineStr">
        <is>
          <t>-</t>
        </is>
      </c>
      <c r="C25" s="230" t="inlineStr">
        <is>
          <t>-</t>
        </is>
      </c>
      <c r="D25" s="230">
        <f>IF(ISNUMBER(AVERAGE(RFI!Z177:Z182)),AVERAGE(RFI!Z177:Z182),"-")</f>
        <v/>
      </c>
      <c r="E25" s="230">
        <f>IF(ISNUMBER(AVERAGE(RFI!AA177:AA182)),AVERAGE(RFI!AA177:AA182),"-")</f>
        <v/>
      </c>
      <c r="F25" t="n">
        <v>177</v>
      </c>
      <c r="G25">
        <f>F25</f>
        <v/>
      </c>
      <c r="H25" t="n">
        <v>182</v>
      </c>
      <c r="I25" t="n">
        <v>5</v>
      </c>
    </row>
    <row customHeight="1" ht="15.5" r="26" s="48">
      <c r="A26" s="229" t="inlineStr">
        <is>
          <t>Emerging Technology</t>
        </is>
      </c>
      <c r="B26" s="230" t="inlineStr">
        <is>
          <t>-</t>
        </is>
      </c>
      <c r="C26" s="230" t="inlineStr">
        <is>
          <t>-</t>
        </is>
      </c>
      <c r="D26" s="230">
        <f>IF(ISNUMBER(AVERAGE(RFI!Z185:Z193)),AVERAGE(RFI!Z185:Z193),"-")</f>
        <v/>
      </c>
      <c r="E26" s="230">
        <f>IF(ISNUMBER(AVERAGE(RFI!AA185:AA193)),AVERAGE(RFI!AA185:AA193),"-")</f>
        <v/>
      </c>
      <c r="F26" t="n">
        <v>185</v>
      </c>
      <c r="G26">
        <f>F26</f>
        <v/>
      </c>
      <c r="H26" t="n">
        <v>193</v>
      </c>
      <c r="I26" t="n">
        <v>8</v>
      </c>
    </row>
    <row customHeight="1" ht="15.5" r="27" s="48">
      <c r="A27" s="229" t="inlineStr">
        <is>
          <t>Standards and Integrations</t>
        </is>
      </c>
      <c r="B27" s="230" t="inlineStr">
        <is>
          <t>-</t>
        </is>
      </c>
      <c r="C27" s="230" t="inlineStr">
        <is>
          <t>-</t>
        </is>
      </c>
      <c r="D27" s="230">
        <f>IF(ISNUMBER(AVERAGE(RFI!Z196:Z209)),AVERAGE(RFI!Z196:Z209),"-")</f>
        <v/>
      </c>
      <c r="E27" s="230">
        <f>IF(ISNUMBER(AVERAGE(RFI!AA196:AA209)),AVERAGE(RFI!AA196:AA209),"-")</f>
        <v/>
      </c>
      <c r="F27" t="n">
        <v>196</v>
      </c>
      <c r="G27">
        <f>F27</f>
        <v/>
      </c>
      <c r="H27" t="n">
        <v>209</v>
      </c>
      <c r="I27" t="n">
        <v>13</v>
      </c>
    </row>
    <row customHeight="1" ht="15.5" r="28" s="48">
      <c r="A28" s="229" t="inlineStr">
        <is>
          <t>UX Layer</t>
        </is>
      </c>
      <c r="B28" s="230" t="inlineStr">
        <is>
          <t>-</t>
        </is>
      </c>
      <c r="C28" s="230" t="inlineStr">
        <is>
          <t>-</t>
        </is>
      </c>
      <c r="D28" s="230">
        <f>IF(ISNUMBER(AVERAGE(RFI!Z212:Z219)),AVERAGE(RFI!Z212:Z219),"-")</f>
        <v/>
      </c>
      <c r="E28" s="230">
        <f>IF(ISNUMBER(AVERAGE(RFI!AA212:AA219)),AVERAGE(RFI!AA212:AA219),"-")</f>
        <v/>
      </c>
      <c r="F28" t="n">
        <v>212</v>
      </c>
      <c r="G28">
        <f>F28</f>
        <v/>
      </c>
      <c r="H28" t="n">
        <v>219</v>
      </c>
      <c r="I28" t="n">
        <v>7</v>
      </c>
    </row>
    <row customHeight="1" ht="23.5" r="29" s="48">
      <c r="A29" s="231" t="inlineStr">
        <is>
          <t>COMMON SOURCING - SXM</t>
        </is>
      </c>
      <c r="B29" s="226" t="inlineStr">
        <is>
          <t>-</t>
        </is>
      </c>
      <c r="C29" s="226" t="inlineStr">
        <is>
          <t>-</t>
        </is>
      </c>
      <c r="D29" s="226">
        <f>IF(ISNUMBER(AVERAGE(RFI!Z222:Z345)),AVERAGE(RFI!Z222:Z345),"-")</f>
        <v/>
      </c>
      <c r="E29" s="226">
        <f>IF(ISNUMBER(AVERAGE(RFI!AA222:AA345)),AVERAGE(RFI!AA222:AA345),"-")</f>
        <v/>
      </c>
      <c r="F29" t="n">
        <v>222</v>
      </c>
      <c r="G29">
        <f>F29</f>
        <v/>
      </c>
      <c r="H29" t="n">
        <v>345</v>
      </c>
      <c r="K29">
        <f>SUM(J30:J48)</f>
        <v/>
      </c>
    </row>
    <row customHeight="1" ht="37" r="30" s="48">
      <c r="A30" s="227" t="inlineStr">
        <is>
          <t>Contingent Workforce / Services Procurement</t>
        </is>
      </c>
      <c r="B30" s="228" t="inlineStr">
        <is>
          <t>-</t>
        </is>
      </c>
      <c r="C30" s="228" t="inlineStr">
        <is>
          <t>-</t>
        </is>
      </c>
      <c r="D30" s="228">
        <f>IF(ISNUMBER(AVERAGE(RFI!Z223:Z227)),AVERAGE(RFI!Z223:Z227),"-")</f>
        <v/>
      </c>
      <c r="E30" s="228">
        <f>IF(ISNUMBER(AVERAGE(RFI!AA223:AA227)),AVERAGE(RFI!AA223:AA227),"-")</f>
        <v/>
      </c>
      <c r="F30" t="n">
        <v>223</v>
      </c>
      <c r="G30">
        <f>F30</f>
        <v/>
      </c>
      <c r="H30" t="n">
        <v>227</v>
      </c>
      <c r="J30">
        <f>SUM(I31)</f>
        <v/>
      </c>
    </row>
    <row customHeight="1" ht="15.5" r="31" s="48">
      <c r="A31" s="229" t="inlineStr">
        <is>
          <t>Contingent Workforce Management</t>
        </is>
      </c>
      <c r="B31" s="230" t="inlineStr">
        <is>
          <t>-</t>
        </is>
      </c>
      <c r="C31" s="230" t="inlineStr">
        <is>
          <t>-</t>
        </is>
      </c>
      <c r="D31" s="230">
        <f>IF(ISNUMBER(AVERAGE(RFI!Z224:Z227)),AVERAGE(RFI!Z224:Z227),"-")</f>
        <v/>
      </c>
      <c r="E31" s="230">
        <f>IF(ISNUMBER(AVERAGE(RFI!AA224:AA227)),AVERAGE(RFI!AA224:AA227),"-")</f>
        <v/>
      </c>
      <c r="F31" t="n">
        <v>224</v>
      </c>
      <c r="G31">
        <f>F31</f>
        <v/>
      </c>
      <c r="H31" t="n">
        <v>227</v>
      </c>
      <c r="I31" t="n">
        <v>3</v>
      </c>
    </row>
    <row customHeight="1" ht="18.5" r="32" s="48">
      <c r="A32" s="227" t="inlineStr">
        <is>
          <t>Performance Management</t>
        </is>
      </c>
      <c r="B32" s="228" t="inlineStr">
        <is>
          <t>-</t>
        </is>
      </c>
      <c r="C32" s="228" t="inlineStr">
        <is>
          <t>-</t>
        </is>
      </c>
      <c r="D32" s="228">
        <f>IF(ISNUMBER(AVERAGE(RFI!Z230:Z233)),AVERAGE(RFI!Z230:Z233),"-")</f>
        <v/>
      </c>
      <c r="E32" s="228">
        <f>IF(ISNUMBER(AVERAGE(RFI!AA230:AA233)),AVERAGE(RFI!AA230:AA233),"-")</f>
        <v/>
      </c>
      <c r="F32" t="n">
        <v>230</v>
      </c>
      <c r="G32">
        <f>F32</f>
        <v/>
      </c>
      <c r="H32" t="n">
        <v>233</v>
      </c>
      <c r="J32">
        <f>SUM(I33)</f>
        <v/>
      </c>
    </row>
    <row customHeight="1" ht="15.5" r="33" s="48">
      <c r="A33" s="229" t="inlineStr">
        <is>
          <t>Supplier Performance Management</t>
        </is>
      </c>
      <c r="B33" s="230" t="inlineStr">
        <is>
          <t>-</t>
        </is>
      </c>
      <c r="C33" s="230" t="inlineStr">
        <is>
          <t>-</t>
        </is>
      </c>
      <c r="D33" s="230">
        <f>IF(ISNUMBER(AVERAGE(RFI!Z231:Z233)),AVERAGE(RFI!Z231:Z233),"-")</f>
        <v/>
      </c>
      <c r="E33" s="230">
        <f>IF(ISNUMBER(AVERAGE(RFI!AA231:AA233)),AVERAGE(RFI!AA231:AA233),"-")</f>
        <v/>
      </c>
      <c r="F33" t="n">
        <v>231</v>
      </c>
      <c r="G33">
        <f>F33</f>
        <v/>
      </c>
      <c r="H33" t="n">
        <v>233</v>
      </c>
      <c r="I33" t="n">
        <v>2</v>
      </c>
    </row>
    <row customHeight="1" ht="18.5" r="34" s="48">
      <c r="A34" s="227" t="inlineStr">
        <is>
          <t>Relationship Management</t>
        </is>
      </c>
      <c r="B34" s="228" t="inlineStr">
        <is>
          <t>-</t>
        </is>
      </c>
      <c r="C34" s="228" t="inlineStr">
        <is>
          <t>-</t>
        </is>
      </c>
      <c r="D34" s="228">
        <f>IF(ISNUMBER(AVERAGE(RFI!Z236:Z253)),AVERAGE(RFI!Z236:Z253),"-")</f>
        <v/>
      </c>
      <c r="E34" s="228">
        <f>IF(ISNUMBER(AVERAGE(RFI!AA236:AA253)),AVERAGE(RFI!AA236:AA253),"-")</f>
        <v/>
      </c>
      <c r="F34" t="n">
        <v>236</v>
      </c>
      <c r="G34">
        <f>F34</f>
        <v/>
      </c>
      <c r="H34" t="n">
        <v>253</v>
      </c>
      <c r="J34">
        <f>SUM(I35:I36)</f>
        <v/>
      </c>
    </row>
    <row customHeight="1" ht="15.5" r="35" s="48">
      <c r="A35" s="229" t="inlineStr">
        <is>
          <t>Issue Management</t>
        </is>
      </c>
      <c r="B35" s="230" t="inlineStr">
        <is>
          <t>-</t>
        </is>
      </c>
      <c r="C35" s="230" t="inlineStr">
        <is>
          <t>-</t>
        </is>
      </c>
      <c r="D35" s="230">
        <f>IF(ISNUMBER(AVERAGE(RFI!Z237:Z242)),AVERAGE(RFI!Z237:Z242),"-")</f>
        <v/>
      </c>
      <c r="E35" s="230">
        <f>IF(ISNUMBER(AVERAGE(RFI!AA237:AA242)),AVERAGE(RFI!AA237:AA242),"-")</f>
        <v/>
      </c>
      <c r="F35" t="n">
        <v>237</v>
      </c>
      <c r="G35">
        <f>F35</f>
        <v/>
      </c>
      <c r="H35" t="n">
        <v>242</v>
      </c>
      <c r="I35" t="n">
        <v>5</v>
      </c>
    </row>
    <row customHeight="1" ht="15.5" r="36" s="48">
      <c r="A36" s="229" t="inlineStr">
        <is>
          <t>Plan Management</t>
        </is>
      </c>
      <c r="B36" s="230" t="inlineStr">
        <is>
          <t>-</t>
        </is>
      </c>
      <c r="C36" s="230" t="inlineStr">
        <is>
          <t>-</t>
        </is>
      </c>
      <c r="D36" s="230">
        <f>IF(ISNUMBER(AVERAGE(RFI!Z245:Z253)),AVERAGE(RFI!Z245:Z253),"-")</f>
        <v/>
      </c>
      <c r="E36" s="230">
        <f>IF(ISNUMBER(AVERAGE(RFI!AA245:AA253)),AVERAGE(RFI!AA245:AA253),"-")</f>
        <v/>
      </c>
      <c r="F36" t="n">
        <v>245</v>
      </c>
      <c r="G36">
        <f>F36</f>
        <v/>
      </c>
      <c r="H36" t="n">
        <v>253</v>
      </c>
      <c r="I36" t="n">
        <v>8</v>
      </c>
    </row>
    <row customHeight="1" ht="18.5" r="37" s="48">
      <c r="A37" s="227" t="inlineStr">
        <is>
          <t>Risk Management</t>
        </is>
      </c>
      <c r="B37" s="228" t="inlineStr">
        <is>
          <t>-</t>
        </is>
      </c>
      <c r="C37" s="228" t="inlineStr">
        <is>
          <t>-</t>
        </is>
      </c>
      <c r="D37" s="228">
        <f>IF(ISNUMBER(AVERAGE(RFI!Z256:Z302)),AVERAGE(RFI!Z256:Z302),"-")</f>
        <v/>
      </c>
      <c r="E37" s="228">
        <f>IF(ISNUMBER(AVERAGE(RFI!AA256:AA302)),AVERAGE(RFI!AA256:AA302),"-")</f>
        <v/>
      </c>
      <c r="F37" t="n">
        <v>256</v>
      </c>
      <c r="G37">
        <f>F37</f>
        <v/>
      </c>
      <c r="H37" t="n">
        <v>302</v>
      </c>
      <c r="J37">
        <f>SUM(I38:I43)</f>
        <v/>
      </c>
    </row>
    <row customHeight="1" ht="15.5" r="38" s="48">
      <c r="A38" s="229" t="inlineStr">
        <is>
          <t>Assessment</t>
        </is>
      </c>
      <c r="B38" s="230" t="inlineStr">
        <is>
          <t>-</t>
        </is>
      </c>
      <c r="C38" s="230" t="inlineStr">
        <is>
          <t>-</t>
        </is>
      </c>
      <c r="D38" s="230">
        <f>IF(ISNUMBER(AVERAGE(RFI!Z257:Z260)),AVERAGE(RFI!Z257:Z260),"-")</f>
        <v/>
      </c>
      <c r="E38" s="230">
        <f>IF(ISNUMBER(AVERAGE(RFI!AA257:AA260)),AVERAGE(RFI!AA257:AA260),"-")</f>
        <v/>
      </c>
      <c r="F38" t="n">
        <v>257</v>
      </c>
      <c r="G38">
        <f>F38</f>
        <v/>
      </c>
      <c r="H38" t="n">
        <v>260</v>
      </c>
      <c r="I38" t="n">
        <v>3</v>
      </c>
    </row>
    <row customHeight="1" ht="15.5" r="39" s="48">
      <c r="A39" s="229" t="inlineStr">
        <is>
          <t>Mitigation Planning</t>
        </is>
      </c>
      <c r="B39" s="230" t="inlineStr">
        <is>
          <t>-</t>
        </is>
      </c>
      <c r="C39" s="230" t="inlineStr">
        <is>
          <t>-</t>
        </is>
      </c>
      <c r="D39" s="230">
        <f>IF(ISNUMBER(AVERAGE(RFI!Z263:Z267)),AVERAGE(RFI!Z263:Z267),"-")</f>
        <v/>
      </c>
      <c r="E39" s="230">
        <f>IF(ISNUMBER(AVERAGE(RFI!AA263:AA267)),AVERAGE(RFI!AA263:AA267),"-")</f>
        <v/>
      </c>
      <c r="F39" t="n">
        <v>263</v>
      </c>
      <c r="G39">
        <f>F39</f>
        <v/>
      </c>
      <c r="H39" t="n">
        <v>267</v>
      </c>
      <c r="I39" t="n">
        <v>4</v>
      </c>
    </row>
    <row customHeight="1" ht="15.5" r="40" s="48">
      <c r="A40" s="229" t="inlineStr">
        <is>
          <t>Model Definition</t>
        </is>
      </c>
      <c r="B40" s="230" t="inlineStr">
        <is>
          <t>-</t>
        </is>
      </c>
      <c r="C40" s="230" t="inlineStr">
        <is>
          <t>-</t>
        </is>
      </c>
      <c r="D40" s="230">
        <f>IF(ISNUMBER(AVERAGE(RFI!Z270:Z274)),AVERAGE(RFI!Z270:Z274),"-")</f>
        <v/>
      </c>
      <c r="E40" s="230">
        <f>IF(ISNUMBER(AVERAGE(RFI!AA270:AA274)),AVERAGE(RFI!AA270:AA274),"-")</f>
        <v/>
      </c>
      <c r="F40" t="n">
        <v>270</v>
      </c>
      <c r="G40">
        <f>F40</f>
        <v/>
      </c>
      <c r="H40" t="n">
        <v>274</v>
      </c>
      <c r="I40" t="n">
        <v>4</v>
      </c>
    </row>
    <row customHeight="1" ht="15.5" r="41" s="48">
      <c r="A41" s="229" t="inlineStr">
        <is>
          <t>Monitoring &amp; Identification</t>
        </is>
      </c>
      <c r="B41" s="230" t="inlineStr">
        <is>
          <t>-</t>
        </is>
      </c>
      <c r="C41" s="230" t="inlineStr">
        <is>
          <t>-</t>
        </is>
      </c>
      <c r="D41" s="230">
        <f>IF(ISNUMBER(AVERAGE(RFI!Z277:Z287)),AVERAGE(RFI!Z277:Z287),"-")</f>
        <v/>
      </c>
      <c r="E41" s="230">
        <f>IF(ISNUMBER(AVERAGE(RFI!AA277:AA287)),AVERAGE(RFI!AA277:AA287),"-")</f>
        <v/>
      </c>
      <c r="F41" t="n">
        <v>277</v>
      </c>
      <c r="G41">
        <f>F41</f>
        <v/>
      </c>
      <c r="H41" t="n">
        <v>287</v>
      </c>
      <c r="I41" t="n">
        <v>10</v>
      </c>
    </row>
    <row customHeight="1" ht="15.5" r="42" s="48">
      <c r="A42" s="229" t="inlineStr">
        <is>
          <t>Regulatory Compliance</t>
        </is>
      </c>
      <c r="B42" s="230" t="inlineStr">
        <is>
          <t>-</t>
        </is>
      </c>
      <c r="C42" s="230" t="inlineStr">
        <is>
          <t>-</t>
        </is>
      </c>
      <c r="D42" s="230">
        <f>IF(ISNUMBER(AVERAGE(RFI!Z290:Z298)),AVERAGE(RFI!Z290:Z298),"-")</f>
        <v/>
      </c>
      <c r="E42" s="230">
        <f>IF(ISNUMBER(AVERAGE(RFI!AA290:AA298)),AVERAGE(RFI!AA290:AA298),"-")</f>
        <v/>
      </c>
      <c r="F42" t="n">
        <v>290</v>
      </c>
      <c r="G42">
        <f>F42</f>
        <v/>
      </c>
      <c r="H42" t="n">
        <v>298</v>
      </c>
      <c r="I42" t="n">
        <v>8</v>
      </c>
    </row>
    <row customHeight="1" ht="15.5" r="43" s="48">
      <c r="A43" s="229" t="inlineStr">
        <is>
          <t>Supplier Risk Management</t>
        </is>
      </c>
      <c r="B43" s="230" t="inlineStr">
        <is>
          <t>-</t>
        </is>
      </c>
      <c r="C43" s="230" t="inlineStr">
        <is>
          <t>-</t>
        </is>
      </c>
      <c r="D43" s="230">
        <f>IF(ISNUMBER(AVERAGE(RFI!Z301:Z302)),AVERAGE(RFI!Z301:Z302),"-")</f>
        <v/>
      </c>
      <c r="E43" s="230">
        <f>IF(ISNUMBER(AVERAGE(RFI!AA301:AA302)),AVERAGE(RFI!AA301:AA302),"-")</f>
        <v/>
      </c>
      <c r="F43" t="n">
        <v>301</v>
      </c>
      <c r="G43">
        <f>F43</f>
        <v/>
      </c>
      <c r="H43" t="n">
        <v>302</v>
      </c>
      <c r="I43" t="n">
        <v>1</v>
      </c>
    </row>
    <row customHeight="1" ht="37" r="44" s="48">
      <c r="A44" s="227" t="inlineStr">
        <is>
          <t>Supplier Information Management</t>
        </is>
      </c>
      <c r="B44" s="228" t="inlineStr">
        <is>
          <t>-</t>
        </is>
      </c>
      <c r="C44" s="228" t="inlineStr">
        <is>
          <t>-</t>
        </is>
      </c>
      <c r="D44" s="228">
        <f>IF(ISNUMBER(AVERAGE(RFI!Z305:Z321)),AVERAGE(RFI!Z305:Z321),"-")</f>
        <v/>
      </c>
      <c r="E44" s="228">
        <f>IF(ISNUMBER(AVERAGE(RFI!AA305:AA321)),AVERAGE(RFI!AA305:AA321),"-")</f>
        <v/>
      </c>
      <c r="F44" t="n">
        <v>305</v>
      </c>
      <c r="G44">
        <f>F44</f>
        <v/>
      </c>
      <c r="H44" t="n">
        <v>321</v>
      </c>
      <c r="J44">
        <f>SUM(I45:I47)</f>
        <v/>
      </c>
    </row>
    <row customHeight="1" ht="15.5" r="45" s="48">
      <c r="A45" s="229" t="inlineStr">
        <is>
          <t>Discovery</t>
        </is>
      </c>
      <c r="B45" s="230" t="inlineStr">
        <is>
          <t>-</t>
        </is>
      </c>
      <c r="C45" s="230" t="inlineStr">
        <is>
          <t>-</t>
        </is>
      </c>
      <c r="D45" s="230">
        <f>IF(ISNUMBER(AVERAGE(RFI!Z306:Z311)),AVERAGE(RFI!Z306:Z311),"-")</f>
        <v/>
      </c>
      <c r="E45" s="230">
        <f>IF(ISNUMBER(AVERAGE(RFI!AA306:AA311)),AVERAGE(RFI!AA306:AA311),"-")</f>
        <v/>
      </c>
      <c r="F45" t="n">
        <v>306</v>
      </c>
      <c r="G45">
        <f>F45</f>
        <v/>
      </c>
      <c r="H45" t="n">
        <v>311</v>
      </c>
      <c r="I45" t="n">
        <v>5</v>
      </c>
    </row>
    <row customHeight="1" ht="15.5" r="46" s="48">
      <c r="A46" s="229" t="inlineStr">
        <is>
          <t>Onboarding Support</t>
        </is>
      </c>
      <c r="B46" s="230" t="inlineStr">
        <is>
          <t>-</t>
        </is>
      </c>
      <c r="C46" s="230" t="inlineStr">
        <is>
          <t>-</t>
        </is>
      </c>
      <c r="D46" s="230">
        <f>IF(ISNUMBER(AVERAGE(RFI!Z314:Z316)),AVERAGE(RFI!Z314:Z316),"-")</f>
        <v/>
      </c>
      <c r="E46" s="230">
        <f>IF(ISNUMBER(AVERAGE(RFI!AA314:AA316)),AVERAGE(RFI!AA314:AA316),"-")</f>
        <v/>
      </c>
      <c r="F46" t="n">
        <v>314</v>
      </c>
      <c r="G46">
        <f>F46</f>
        <v/>
      </c>
      <c r="H46" t="n">
        <v>316</v>
      </c>
      <c r="I46" t="n">
        <v>2</v>
      </c>
    </row>
    <row customHeight="1" ht="15.5" r="47" s="48">
      <c r="A47" s="229" t="inlineStr">
        <is>
          <t>Supply Base Profiling</t>
        </is>
      </c>
      <c r="B47" s="230" t="inlineStr">
        <is>
          <t>-</t>
        </is>
      </c>
      <c r="C47" s="230" t="inlineStr">
        <is>
          <t>-</t>
        </is>
      </c>
      <c r="D47" s="230">
        <f>IF(ISNUMBER(AVERAGE(RFI!Z319:Z321)),AVERAGE(RFI!Z319:Z321),"-")</f>
        <v/>
      </c>
      <c r="E47" s="230">
        <f>IF(ISNUMBER(AVERAGE(RFI!AA319:AA321)),AVERAGE(RFI!AA319:AA321),"-")</f>
        <v/>
      </c>
      <c r="F47" t="n">
        <v>319</v>
      </c>
      <c r="G47">
        <f>F47</f>
        <v/>
      </c>
      <c r="H47" t="n">
        <v>321</v>
      </c>
      <c r="I47" t="n">
        <v>2</v>
      </c>
    </row>
    <row customHeight="1" ht="18.5" r="48" s="48">
      <c r="A48" s="227" t="inlineStr">
        <is>
          <t>Supplier Portal</t>
        </is>
      </c>
      <c r="B48" s="228" t="inlineStr">
        <is>
          <t>-</t>
        </is>
      </c>
      <c r="C48" s="228" t="inlineStr">
        <is>
          <t>-</t>
        </is>
      </c>
      <c r="D48" s="228">
        <f>IF(ISNUMBER(AVERAGE(RFI!Z324:Z345)),AVERAGE(RFI!Z324:Z345),"-")</f>
        <v/>
      </c>
      <c r="E48" s="228">
        <f>IF(ISNUMBER(AVERAGE(RFI!AA324:AA345)),AVERAGE(RFI!AA324:AA345),"-")</f>
        <v/>
      </c>
      <c r="F48" t="n">
        <v>324</v>
      </c>
      <c r="G48">
        <f>F48</f>
        <v/>
      </c>
      <c r="H48" t="n">
        <v>345</v>
      </c>
      <c r="J48">
        <f>SUM(I49:I53)</f>
        <v/>
      </c>
    </row>
    <row customHeight="1" ht="15.5" r="49" s="48">
      <c r="A49" s="229" t="inlineStr">
        <is>
          <t>Collaboration</t>
        </is>
      </c>
      <c r="B49" s="230" t="inlineStr">
        <is>
          <t>-</t>
        </is>
      </c>
      <c r="C49" s="230" t="inlineStr">
        <is>
          <t>-</t>
        </is>
      </c>
      <c r="D49" s="230">
        <f>IF(ISNUMBER(AVERAGE(RFI!Z325:Z326)),AVERAGE(RFI!Z325:Z326),"-")</f>
        <v/>
      </c>
      <c r="E49" s="230">
        <f>IF(ISNUMBER(AVERAGE(RFI!AA325:AA326)),AVERAGE(RFI!AA325:AA326),"-")</f>
        <v/>
      </c>
      <c r="F49" t="n">
        <v>325</v>
      </c>
      <c r="G49">
        <f>F49</f>
        <v/>
      </c>
      <c r="H49" t="n">
        <v>326</v>
      </c>
      <c r="I49" t="n">
        <v>1</v>
      </c>
    </row>
    <row customHeight="1" ht="15.5" r="50" s="48">
      <c r="A50" s="229" t="inlineStr">
        <is>
          <t>Information Management</t>
        </is>
      </c>
      <c r="B50" s="230" t="inlineStr">
        <is>
          <t>-</t>
        </is>
      </c>
      <c r="C50" s="230" t="inlineStr">
        <is>
          <t>-</t>
        </is>
      </c>
      <c r="D50" s="230">
        <f>IF(ISNUMBER(AVERAGE(RFI!Z329:Z331)),AVERAGE(RFI!Z329:Z331),"-")</f>
        <v/>
      </c>
      <c r="E50" s="230">
        <f>IF(ISNUMBER(AVERAGE(RFI!AA329:AA331)),AVERAGE(RFI!AA329:AA331),"-")</f>
        <v/>
      </c>
      <c r="F50" t="n">
        <v>329</v>
      </c>
      <c r="G50">
        <f>F50</f>
        <v/>
      </c>
      <c r="H50" t="n">
        <v>331</v>
      </c>
      <c r="I50" t="n">
        <v>2</v>
      </c>
    </row>
    <row customHeight="1" ht="15.5" r="51" s="48">
      <c r="A51" s="229" t="inlineStr">
        <is>
          <t>Performance Management</t>
        </is>
      </c>
      <c r="B51" s="230" t="inlineStr">
        <is>
          <t>-</t>
        </is>
      </c>
      <c r="C51" s="230" t="inlineStr">
        <is>
          <t>-</t>
        </is>
      </c>
      <c r="D51" s="230">
        <f>IF(ISNUMBER(AVERAGE(RFI!Z334:Z335)),AVERAGE(RFI!Z334:Z335),"-")</f>
        <v/>
      </c>
      <c r="E51" s="230">
        <f>IF(ISNUMBER(AVERAGE(RFI!AA334:AA335)),AVERAGE(RFI!AA334:AA335),"-")</f>
        <v/>
      </c>
      <c r="F51" t="n">
        <v>334</v>
      </c>
      <c r="G51">
        <f>F51</f>
        <v/>
      </c>
      <c r="H51" t="n">
        <v>335</v>
      </c>
      <c r="I51" t="n">
        <v>1</v>
      </c>
    </row>
    <row customHeight="1" ht="15.5" r="52" s="48">
      <c r="A52" s="229" t="inlineStr">
        <is>
          <t>Relationship Management</t>
        </is>
      </c>
      <c r="B52" s="230" t="inlineStr">
        <is>
          <t>-</t>
        </is>
      </c>
      <c r="C52" s="230" t="inlineStr">
        <is>
          <t>-</t>
        </is>
      </c>
      <c r="D52" s="230">
        <f>IF(ISNUMBER(AVERAGE(RFI!Z338:Z341)),AVERAGE(RFI!Z338:Z341),"-")</f>
        <v/>
      </c>
      <c r="E52" s="230">
        <f>IF(ISNUMBER(AVERAGE(RFI!AA338:AA341)),AVERAGE(RFI!AA338:AA341),"-")</f>
        <v/>
      </c>
      <c r="F52" t="n">
        <v>338</v>
      </c>
      <c r="G52">
        <f>F52</f>
        <v/>
      </c>
      <c r="H52" t="n">
        <v>341</v>
      </c>
      <c r="I52" t="n">
        <v>3</v>
      </c>
    </row>
    <row customHeight="1" ht="15.5" r="53" s="48">
      <c r="A53" s="229" t="inlineStr">
        <is>
          <t>Supplier Portal</t>
        </is>
      </c>
      <c r="B53" s="230" t="inlineStr">
        <is>
          <t>-</t>
        </is>
      </c>
      <c r="C53" s="230" t="inlineStr">
        <is>
          <t>-</t>
        </is>
      </c>
      <c r="D53" s="230">
        <f>IF(ISNUMBER(AVERAGE(RFI!Z344:Z345)),AVERAGE(RFI!Z344:Z345),"-")</f>
        <v/>
      </c>
      <c r="E53" s="230">
        <f>IF(ISNUMBER(AVERAGE(RFI!AA344:AA345)),AVERAGE(RFI!AA344:AA345),"-")</f>
        <v/>
      </c>
      <c r="F53" t="n">
        <v>344</v>
      </c>
      <c r="G53">
        <f>F53</f>
        <v/>
      </c>
      <c r="H53" t="n">
        <v>345</v>
      </c>
      <c r="I53" t="n">
        <v>1</v>
      </c>
    </row>
    <row customHeight="1" ht="23.5" r="54" s="48">
      <c r="A54" s="231" t="inlineStr">
        <is>
          <t>SERVICES</t>
        </is>
      </c>
      <c r="B54" s="226" t="inlineStr">
        <is>
          <t>-</t>
        </is>
      </c>
      <c r="C54" s="226" t="inlineStr">
        <is>
          <t>-</t>
        </is>
      </c>
      <c r="D54" s="226">
        <f>IF(ISNUMBER(AVERAGE(RFI!Z348:Z380)),AVERAGE(RFI!Z348:Z380),"-")</f>
        <v/>
      </c>
      <c r="E54" s="226">
        <f>IF(ISNUMBER(AVERAGE(RFI!AA348:AA380)),AVERAGE(RFI!AA348:AA380),"-")</f>
        <v/>
      </c>
      <c r="F54" t="n">
        <v>348</v>
      </c>
      <c r="G54">
        <f>F54</f>
        <v/>
      </c>
      <c r="H54" t="n">
        <v>380</v>
      </c>
      <c r="K54">
        <f>SUM(J55:J57)</f>
        <v/>
      </c>
    </row>
    <row customHeight="1" ht="18.5" r="55" s="48">
      <c r="A55" s="227" t="inlineStr">
        <is>
          <t>S2P Services</t>
        </is>
      </c>
      <c r="B55" s="228" t="inlineStr">
        <is>
          <t>-</t>
        </is>
      </c>
      <c r="C55" s="228" t="inlineStr">
        <is>
          <t>-</t>
        </is>
      </c>
      <c r="D55" s="228">
        <f>IF(ISNUMBER(AVERAGE(RFI!Z349:Z368)),AVERAGE(RFI!Z349:Z368),"-")</f>
        <v/>
      </c>
      <c r="E55" s="228">
        <f>IF(ISNUMBER(AVERAGE(RFI!AA349:AA368)),AVERAGE(RFI!AA349:AA368),"-")</f>
        <v/>
      </c>
      <c r="F55" t="n">
        <v>349</v>
      </c>
      <c r="G55">
        <f>F55</f>
        <v/>
      </c>
      <c r="H55" t="n">
        <v>368</v>
      </c>
      <c r="J55" t="n">
        <v>19</v>
      </c>
    </row>
    <row customHeight="1" ht="18.5" r="56" s="48">
      <c r="A56" s="227" t="inlineStr">
        <is>
          <t>SPT Services</t>
        </is>
      </c>
      <c r="B56" s="228" t="inlineStr">
        <is>
          <t>-</t>
        </is>
      </c>
      <c r="C56" s="228" t="inlineStr">
        <is>
          <t>-</t>
        </is>
      </c>
      <c r="D56" s="228">
        <f>IF(ISNUMBER(AVERAGE(RFI!Z371:Z372)),AVERAGE(RFI!Z371:Z372),"-")</f>
        <v/>
      </c>
      <c r="E56" s="228">
        <f>IF(ISNUMBER(AVERAGE(RFI!AA371:AA372)),AVERAGE(RFI!AA371:AA372),"-")</f>
        <v/>
      </c>
      <c r="F56" t="n">
        <v>371</v>
      </c>
      <c r="G56">
        <f>F56</f>
        <v/>
      </c>
      <c r="H56" t="n">
        <v>372</v>
      </c>
      <c r="J56" t="n">
        <v>1</v>
      </c>
    </row>
    <row customHeight="1" ht="18.5" r="57" s="48">
      <c r="A57" s="227" t="inlineStr">
        <is>
          <t>Sourcing - SXM Services</t>
        </is>
      </c>
      <c r="B57" s="228" t="inlineStr">
        <is>
          <t>-</t>
        </is>
      </c>
      <c r="C57" s="228" t="inlineStr">
        <is>
          <t>-</t>
        </is>
      </c>
      <c r="D57" s="228">
        <f>IF(ISNUMBER(AVERAGE(RFI!Z375:Z378)),AVERAGE(RFI!Z375:Z378),"-")</f>
        <v/>
      </c>
      <c r="E57" s="228">
        <f>IF(ISNUMBER(AVERAGE(RFI!AA375:AA378)),AVERAGE(RFI!AA375:AA378),"-")</f>
        <v/>
      </c>
      <c r="F57" t="n">
        <v>375</v>
      </c>
      <c r="G57">
        <f>F57</f>
        <v/>
      </c>
      <c r="H57" t="n">
        <v>378</v>
      </c>
      <c r="J57" t="n">
        <v>3</v>
      </c>
    </row>
    <row customHeight="1" ht="23.5" r="58" s="48">
      <c r="A58" s="231" t="inlineStr">
        <is>
          <t>SOURCING</t>
        </is>
      </c>
      <c r="B58" s="226" t="inlineStr">
        <is>
          <t>-</t>
        </is>
      </c>
      <c r="C58" s="226" t="inlineStr">
        <is>
          <t>-</t>
        </is>
      </c>
      <c r="D58" s="226">
        <f>IF(ISNUMBER(AVERAGE(RFI!Z381:Z516)),AVERAGE(RFI!Z381:Z516),"-")</f>
        <v/>
      </c>
      <c r="E58" s="226">
        <f>IF(ISNUMBER(AVERAGE(RFI!AA381:AA516)),AVERAGE(RFI!AA381:AA516),"-")</f>
        <v/>
      </c>
      <c r="F58" t="n">
        <v>381</v>
      </c>
      <c r="G58">
        <f>F58</f>
        <v/>
      </c>
      <c r="H58" t="n">
        <v>516</v>
      </c>
      <c r="K58">
        <f>SUM(J59:J73)</f>
        <v/>
      </c>
    </row>
    <row customHeight="1" ht="18.5" r="59" s="48">
      <c r="A59" s="227" t="inlineStr">
        <is>
          <t>Opportunity</t>
        </is>
      </c>
      <c r="B59" s="228" t="inlineStr">
        <is>
          <t>-</t>
        </is>
      </c>
      <c r="C59" s="228" t="inlineStr">
        <is>
          <t>-</t>
        </is>
      </c>
      <c r="D59" s="228">
        <f>IF(ISNUMBER(AVERAGE(RFI!Z382:Z407)),AVERAGE(RFI!Z382:Z407),"-")</f>
        <v/>
      </c>
      <c r="E59" s="228">
        <f>IF(ISNUMBER(AVERAGE(RFI!AA382:AA407)),AVERAGE(RFI!AA382:AA407),"-")</f>
        <v/>
      </c>
      <c r="F59" t="n">
        <v>382</v>
      </c>
      <c r="G59">
        <f>F59</f>
        <v/>
      </c>
      <c r="H59" t="n">
        <v>407</v>
      </c>
      <c r="J59">
        <f>SUM(I60:I61)</f>
        <v/>
      </c>
    </row>
    <row customHeight="1" ht="15.5" r="60" s="48">
      <c r="A60" s="229" t="inlineStr">
        <is>
          <t>Category Analysis</t>
        </is>
      </c>
      <c r="B60" s="230" t="inlineStr">
        <is>
          <t>-</t>
        </is>
      </c>
      <c r="C60" s="230" t="inlineStr">
        <is>
          <t>-</t>
        </is>
      </c>
      <c r="D60" s="230">
        <f>IF(ISNUMBER(AVERAGE(RFI!Z383:Z397)),AVERAGE(RFI!Z383:Z397),"-")</f>
        <v/>
      </c>
      <c r="E60" s="230">
        <f>IF(ISNUMBER(AVERAGE(RFI!AA383:AA397)),AVERAGE(RFI!AA383:AA397),"-")</f>
        <v/>
      </c>
      <c r="F60" t="n">
        <v>383</v>
      </c>
      <c r="G60">
        <f>F60</f>
        <v/>
      </c>
      <c r="H60" t="n">
        <v>397</v>
      </c>
      <c r="I60" t="n">
        <v>14</v>
      </c>
    </row>
    <row customHeight="1" ht="15.5" r="61" s="48">
      <c r="A61" s="229" t="inlineStr">
        <is>
          <t>Should-Cost Modelling</t>
        </is>
      </c>
      <c r="B61" s="230" t="inlineStr">
        <is>
          <t>-</t>
        </is>
      </c>
      <c r="C61" s="230" t="inlineStr">
        <is>
          <t>-</t>
        </is>
      </c>
      <c r="D61" s="230">
        <f>IF(ISNUMBER(AVERAGE(RFI!Z400:Z407)),AVERAGE(RFI!Z400:Z407),"-")</f>
        <v/>
      </c>
      <c r="E61" s="230">
        <f>IF(ISNUMBER(AVERAGE(RFI!AA400:AA407)),AVERAGE(RFI!AA400:AA407),"-")</f>
        <v/>
      </c>
      <c r="F61" t="n">
        <v>400</v>
      </c>
      <c r="G61">
        <f>F61</f>
        <v/>
      </c>
      <c r="H61" t="n">
        <v>407</v>
      </c>
      <c r="I61" t="n">
        <v>7</v>
      </c>
    </row>
    <row customHeight="1" ht="18.5" r="62" s="48">
      <c r="A62" s="227" t="inlineStr">
        <is>
          <t>RFX / Surveys</t>
        </is>
      </c>
      <c r="B62" s="228" t="inlineStr">
        <is>
          <t>-</t>
        </is>
      </c>
      <c r="C62" s="228" t="inlineStr">
        <is>
          <t>-</t>
        </is>
      </c>
      <c r="D62" s="228">
        <f>IF(ISNUMBER(AVERAGE(RFI!Z410:Z462)),AVERAGE(RFI!Z410:Z462),"-")</f>
        <v/>
      </c>
      <c r="E62" s="228">
        <f>IF(ISNUMBER(AVERAGE(RFI!AA410:AA462)),AVERAGE(RFI!AA410:AA462),"-")</f>
        <v/>
      </c>
      <c r="F62" t="n">
        <v>410</v>
      </c>
      <c r="G62">
        <f>F62</f>
        <v/>
      </c>
      <c r="H62" t="n">
        <v>462</v>
      </c>
      <c r="J62">
        <f>SUM(I63:I66)</f>
        <v/>
      </c>
    </row>
    <row customHeight="1" ht="15.5" r="63" s="48">
      <c r="A63" s="229" t="inlineStr">
        <is>
          <t>Construction</t>
        </is>
      </c>
      <c r="B63" s="230" t="inlineStr">
        <is>
          <t>-</t>
        </is>
      </c>
      <c r="C63" s="230" t="inlineStr">
        <is>
          <t>-</t>
        </is>
      </c>
      <c r="D63" s="230">
        <f>IF(ISNUMBER(AVERAGE(RFI!Z411:Z432)),AVERAGE(RFI!Z411:Z432),"-")</f>
        <v/>
      </c>
      <c r="E63" s="230">
        <f>IF(ISNUMBER(AVERAGE(RFI!AA411:AA432)),AVERAGE(RFI!AA411:AA432),"-")</f>
        <v/>
      </c>
      <c r="F63" t="n">
        <v>411</v>
      </c>
      <c r="G63">
        <f>F63</f>
        <v/>
      </c>
      <c r="H63" t="n">
        <v>432</v>
      </c>
      <c r="I63" t="n">
        <v>21</v>
      </c>
    </row>
    <row customHeight="1" ht="15.5" r="64" s="48">
      <c r="A64" s="229" t="inlineStr">
        <is>
          <t>Evaluation mechanisms</t>
        </is>
      </c>
      <c r="B64" s="230" t="inlineStr">
        <is>
          <t>-</t>
        </is>
      </c>
      <c r="C64" s="230" t="inlineStr">
        <is>
          <t>-</t>
        </is>
      </c>
      <c r="D64" s="230">
        <f>IF(ISNUMBER(AVERAGE(RFI!Z435:Z439)),AVERAGE(RFI!Z435:Z439),"-")</f>
        <v/>
      </c>
      <c r="E64" s="230">
        <f>IF(ISNUMBER(AVERAGE(RFI!AA435:AA439)),AVERAGE(RFI!AA435:AA439),"-")</f>
        <v/>
      </c>
      <c r="F64" t="n">
        <v>435</v>
      </c>
      <c r="G64">
        <f>F64</f>
        <v/>
      </c>
      <c r="H64" t="n">
        <v>439</v>
      </c>
      <c r="I64" t="n">
        <v>4</v>
      </c>
    </row>
    <row customHeight="1" ht="15.5" r="65" s="48">
      <c r="A65" s="229" t="inlineStr">
        <is>
          <t>RFX Management Capabilities</t>
        </is>
      </c>
      <c r="B65" s="230" t="inlineStr">
        <is>
          <t>-</t>
        </is>
      </c>
      <c r="C65" s="230" t="inlineStr">
        <is>
          <t>-</t>
        </is>
      </c>
      <c r="D65" s="230">
        <f>IF(ISNUMBER(AVERAGE(RFI!Z442:Z448)),AVERAGE(RFI!Z442:Z448),"-")</f>
        <v/>
      </c>
      <c r="E65" s="230">
        <f>IF(ISNUMBER(AVERAGE(RFI!AA442:AA448)),AVERAGE(RFI!AA442:AA448),"-")</f>
        <v/>
      </c>
      <c r="F65" t="n">
        <v>442</v>
      </c>
      <c r="G65">
        <f>F65</f>
        <v/>
      </c>
      <c r="H65" t="n">
        <v>448</v>
      </c>
      <c r="I65" t="n">
        <v>6</v>
      </c>
    </row>
    <row customHeight="1" ht="15.5" r="66" s="48">
      <c r="A66" s="229" t="inlineStr">
        <is>
          <t>Auction</t>
        </is>
      </c>
      <c r="B66" s="230" t="inlineStr">
        <is>
          <t>-</t>
        </is>
      </c>
      <c r="C66" s="230" t="inlineStr">
        <is>
          <t>-</t>
        </is>
      </c>
      <c r="D66" s="230">
        <f>IF(ISNUMBER(AVERAGE(RFI!Z451:Z462)),AVERAGE(RFI!Z451:Z462),"-")</f>
        <v/>
      </c>
      <c r="E66" s="230">
        <f>IF(ISNUMBER(AVERAGE(RFI!AA451:AA462)),AVERAGE(RFI!AA451:AA462),"-")</f>
        <v/>
      </c>
      <c r="F66" t="n">
        <v>451</v>
      </c>
      <c r="G66">
        <f>F66</f>
        <v/>
      </c>
      <c r="H66" t="n">
        <v>462</v>
      </c>
      <c r="I66" t="n">
        <v>11</v>
      </c>
    </row>
    <row customHeight="1" ht="18.5" r="67" s="48">
      <c r="A67" s="227" t="inlineStr">
        <is>
          <t>Optimization</t>
        </is>
      </c>
      <c r="B67" s="228" t="inlineStr">
        <is>
          <t>-</t>
        </is>
      </c>
      <c r="C67" s="228" t="inlineStr">
        <is>
          <t>-</t>
        </is>
      </c>
      <c r="D67" s="228">
        <f>IF(ISNUMBER(AVERAGE(RFI!Z465:Z494)),AVERAGE(RFI!Z465:Z494),"-")</f>
        <v/>
      </c>
      <c r="E67" s="228">
        <f>IF(ISNUMBER(AVERAGE(RFI!AA465:AA494)),AVERAGE(RFI!AA465:AA494),"-")</f>
        <v/>
      </c>
      <c r="F67" t="n">
        <v>465</v>
      </c>
      <c r="G67">
        <f>F67</f>
        <v/>
      </c>
      <c r="H67" t="n">
        <v>494</v>
      </c>
      <c r="J67">
        <f>SUM(I68:I70)</f>
        <v/>
      </c>
    </row>
    <row customHeight="1" ht="15.5" r="68" s="48">
      <c r="A68" s="229" t="inlineStr">
        <is>
          <t>Foundations</t>
        </is>
      </c>
      <c r="B68" s="230" t="inlineStr">
        <is>
          <t>-</t>
        </is>
      </c>
      <c r="C68" s="230" t="inlineStr">
        <is>
          <t>-</t>
        </is>
      </c>
      <c r="D68" s="230">
        <f>IF(ISNUMBER(AVERAGE(RFI!Z466:Z475)),AVERAGE(RFI!Z466:Z475),"-")</f>
        <v/>
      </c>
      <c r="E68" s="230">
        <f>IF(ISNUMBER(AVERAGE(RFI!AA466:AA475)),AVERAGE(RFI!AA466:AA475),"-")</f>
        <v/>
      </c>
      <c r="F68" t="n">
        <v>466</v>
      </c>
      <c r="G68">
        <f>F68</f>
        <v/>
      </c>
      <c r="H68" t="n">
        <v>475</v>
      </c>
      <c r="I68" t="n">
        <v>9</v>
      </c>
    </row>
    <row customHeight="1" ht="15.5" r="69" s="48">
      <c r="A69" s="229" t="inlineStr">
        <is>
          <t>Sophisticated Constraint Analysis</t>
        </is>
      </c>
      <c r="B69" s="230" t="inlineStr">
        <is>
          <t>-</t>
        </is>
      </c>
      <c r="C69" s="230" t="inlineStr">
        <is>
          <t>-</t>
        </is>
      </c>
      <c r="D69" s="230">
        <f>IF(ISNUMBER(AVERAGE(RFI!Z478:Z486)),AVERAGE(RFI!Z478:Z486),"-")</f>
        <v/>
      </c>
      <c r="E69" s="230">
        <f>IF(ISNUMBER(AVERAGE(RFI!AA478:AA486)),AVERAGE(RFI!AA478:AA486),"-")</f>
        <v/>
      </c>
      <c r="F69" t="n">
        <v>478</v>
      </c>
      <c r="G69">
        <f>F69</f>
        <v/>
      </c>
      <c r="H69" t="n">
        <v>486</v>
      </c>
      <c r="I69" t="n">
        <v>8</v>
      </c>
    </row>
    <row customHeight="1" ht="15.5" r="70" s="48">
      <c r="A70" s="229" t="inlineStr">
        <is>
          <t>Freight Analytics</t>
        </is>
      </c>
      <c r="B70" s="230" t="inlineStr">
        <is>
          <t>-</t>
        </is>
      </c>
      <c r="C70" s="230" t="inlineStr">
        <is>
          <t>-</t>
        </is>
      </c>
      <c r="D70" s="230">
        <f>IF(ISNUMBER(AVERAGE(RFI!Z489:Z494)),AVERAGE(RFI!Z489:Z494),"-")</f>
        <v/>
      </c>
      <c r="E70" s="230">
        <f>IF(ISNUMBER(AVERAGE(RFI!AA489:AA494)),AVERAGE(RFI!AA489:AA494),"-")</f>
        <v/>
      </c>
      <c r="F70" t="n">
        <v>489</v>
      </c>
      <c r="G70">
        <f>F70</f>
        <v/>
      </c>
      <c r="H70" t="n">
        <v>494</v>
      </c>
      <c r="I70" t="n">
        <v>5</v>
      </c>
    </row>
    <row customHeight="1" ht="18.5" r="71" s="48">
      <c r="A71" s="227" t="inlineStr">
        <is>
          <t>Performance Management</t>
        </is>
      </c>
      <c r="B71" s="228" t="inlineStr">
        <is>
          <t>-</t>
        </is>
      </c>
      <c r="C71" s="228" t="inlineStr">
        <is>
          <t>-</t>
        </is>
      </c>
      <c r="D71" s="228">
        <f>IF(ISNUMBER(AVERAGE(RFI!Z497:Z506)),AVERAGE(RFI!Z497:Z506),"-")</f>
        <v/>
      </c>
      <c r="E71" s="228">
        <f>IF(ISNUMBER(AVERAGE(RFI!AA497:AA506)),AVERAGE(RFI!AA497:AA506),"-")</f>
        <v/>
      </c>
      <c r="F71" t="n">
        <v>497</v>
      </c>
      <c r="G71">
        <f>F71</f>
        <v/>
      </c>
      <c r="H71" t="n">
        <v>506</v>
      </c>
      <c r="J71">
        <f>SUM(I72)</f>
        <v/>
      </c>
    </row>
    <row customHeight="1" ht="15.5" r="72" s="48">
      <c r="A72" s="229" t="inlineStr">
        <is>
          <t>Core Capabilities</t>
        </is>
      </c>
      <c r="B72" s="230" t="inlineStr">
        <is>
          <t>-</t>
        </is>
      </c>
      <c r="C72" s="230" t="inlineStr">
        <is>
          <t>-</t>
        </is>
      </c>
      <c r="D72" s="230">
        <f>IF(ISNUMBER(AVERAGE(RFI!Z498:Z506)),AVERAGE(RFI!Z498:Z506),"-")</f>
        <v/>
      </c>
      <c r="E72" s="230">
        <f>IF(ISNUMBER(AVERAGE(RFI!AA498:AA506)),AVERAGE(RFI!AA498:AA506),"-")</f>
        <v/>
      </c>
      <c r="F72" t="n">
        <v>498</v>
      </c>
      <c r="G72">
        <f>F72</f>
        <v/>
      </c>
      <c r="H72" t="n">
        <v>506</v>
      </c>
      <c r="I72" t="n">
        <v>8</v>
      </c>
    </row>
    <row customHeight="1" ht="18.5" r="73" s="48">
      <c r="A73" s="227" t="inlineStr">
        <is>
          <t>CLM Support</t>
        </is>
      </c>
      <c r="B73" s="228" t="inlineStr">
        <is>
          <t>-</t>
        </is>
      </c>
      <c r="C73" s="228" t="inlineStr">
        <is>
          <t>-</t>
        </is>
      </c>
      <c r="D73" s="228">
        <f>IF(ISNUMBER(AVERAGE(RFI!Z509:Z516)),AVERAGE(RFI!Z509:Z516),"-")</f>
        <v/>
      </c>
      <c r="E73" s="228">
        <f>IF(ISNUMBER(AVERAGE(RFI!AA509:AA516)),AVERAGE(RFI!AA509:AA516),"-")</f>
        <v/>
      </c>
      <c r="F73" t="n">
        <v>509</v>
      </c>
      <c r="G73">
        <f>F73</f>
        <v/>
      </c>
      <c r="H73" t="n">
        <v>516</v>
      </c>
      <c r="J73">
        <f>SUM(I74)</f>
        <v/>
      </c>
    </row>
    <row customHeight="1" ht="15.5" r="74" s="48">
      <c r="A74" s="229" t="inlineStr">
        <is>
          <t>Core Capabilities</t>
        </is>
      </c>
      <c r="B74" s="230" t="inlineStr">
        <is>
          <t>-</t>
        </is>
      </c>
      <c r="C74" s="230" t="inlineStr">
        <is>
          <t>-</t>
        </is>
      </c>
      <c r="D74" s="230">
        <f>IF(ISNUMBER(AVERAGE(RFI!Z510:Z516)),AVERAGE(RFI!Z510:Z516),"-")</f>
        <v/>
      </c>
      <c r="E74" s="230">
        <f>IF(ISNUMBER(AVERAGE(RFI!AA510:AA516)),AVERAGE(RFI!AA510:AA516),"-")</f>
        <v/>
      </c>
      <c r="F74" t="n">
        <v>510</v>
      </c>
      <c r="G74">
        <f>F74</f>
        <v/>
      </c>
      <c r="H74" t="n">
        <v>516</v>
      </c>
      <c r="I74" t="n">
        <v>6</v>
      </c>
    </row>
    <row customHeight="1" ht="23.5" r="75" s="48">
      <c r="A75" s="231" t="inlineStr">
        <is>
          <t>SXM</t>
        </is>
      </c>
      <c r="B75" s="226" t="inlineStr">
        <is>
          <t>-</t>
        </is>
      </c>
      <c r="C75" s="226" t="inlineStr">
        <is>
          <t>-</t>
        </is>
      </c>
      <c r="D75" s="226">
        <f>IF(ISNUMBER(AVERAGE(RFI!Z519:Z565)),AVERAGE(RFI!Z519:Z565),"-")</f>
        <v/>
      </c>
      <c r="E75" s="226">
        <f>IF(ISNUMBER(AVERAGE(RFI!AA519:AA565)),AVERAGE(RFI!AA519:AA565),"-")</f>
        <v/>
      </c>
      <c r="F75" t="n">
        <v>519</v>
      </c>
      <c r="G75">
        <f>F75</f>
        <v/>
      </c>
      <c r="H75" t="n">
        <v>565</v>
      </c>
      <c r="K75">
        <f>SUM(J76:J77)</f>
        <v/>
      </c>
    </row>
    <row customHeight="1" ht="18.5" r="76" s="48">
      <c r="A76" s="227" t="inlineStr">
        <is>
          <t>Extended SIM</t>
        </is>
      </c>
      <c r="B76" s="228" t="inlineStr">
        <is>
          <t>-</t>
        </is>
      </c>
      <c r="C76" s="228" t="inlineStr">
        <is>
          <t>-</t>
        </is>
      </c>
      <c r="D76" s="228">
        <f>IF(ISNUMBER(AVERAGE(RFI!Z520:Z541)),AVERAGE(RFI!Z520:Z541),"-")</f>
        <v/>
      </c>
      <c r="E76" s="228">
        <f>IF(ISNUMBER(AVERAGE(RFI!AA520:AA541)),AVERAGE(RFI!AA520:AA541),"-")</f>
        <v/>
      </c>
      <c r="F76" t="n">
        <v>520</v>
      </c>
      <c r="G76">
        <f>F76</f>
        <v/>
      </c>
      <c r="H76" t="n">
        <v>541</v>
      </c>
      <c r="J76" t="n">
        <v>21</v>
      </c>
    </row>
    <row customHeight="1" ht="18.5" r="77" s="48">
      <c r="A77" s="227" t="inlineStr">
        <is>
          <t>SXM</t>
        </is>
      </c>
      <c r="B77" s="228" t="inlineStr">
        <is>
          <t>-</t>
        </is>
      </c>
      <c r="C77" s="228" t="inlineStr">
        <is>
          <t>-</t>
        </is>
      </c>
      <c r="D77" s="228">
        <f>IF(ISNUMBER(AVERAGE(RFI!Z544:Z565)),AVERAGE(RFI!Z544:Z565),"-")</f>
        <v/>
      </c>
      <c r="E77" s="228">
        <f>IF(ISNUMBER(AVERAGE(RFI!AA544:AA565)),AVERAGE(RFI!AA544:AA565),"-")</f>
        <v/>
      </c>
      <c r="F77" t="n">
        <v>544</v>
      </c>
      <c r="G77">
        <f>F77</f>
        <v/>
      </c>
      <c r="H77" t="n">
        <v>565</v>
      </c>
      <c r="J77">
        <f>SUM(I78:I80)</f>
        <v/>
      </c>
    </row>
    <row customHeight="1" ht="31" r="78" s="48">
      <c r="A78" s="229" t="inlineStr">
        <is>
          <t>Development &amp; Innovation Management</t>
        </is>
      </c>
      <c r="B78" s="230" t="inlineStr">
        <is>
          <t>-</t>
        </is>
      </c>
      <c r="C78" s="230" t="inlineStr">
        <is>
          <t>-</t>
        </is>
      </c>
      <c r="D78" s="230">
        <f>IF(ISNUMBER(AVERAGE(RFI!Z545:Z550)),AVERAGE(RFI!Z545:Z550),"-")</f>
        <v/>
      </c>
      <c r="E78" s="230">
        <f>IF(ISNUMBER(AVERAGE(RFI!AA545:AA550)),AVERAGE(RFI!AA545:AA550),"-")</f>
        <v/>
      </c>
      <c r="F78" t="n">
        <v>545</v>
      </c>
      <c r="G78">
        <f>F78</f>
        <v/>
      </c>
      <c r="H78" t="n">
        <v>550</v>
      </c>
      <c r="I78" t="n">
        <v>5</v>
      </c>
    </row>
    <row customHeight="1" ht="15.5" r="79" s="48">
      <c r="A79" s="229" t="inlineStr">
        <is>
          <t>NPD / NPI</t>
        </is>
      </c>
      <c r="B79" s="230" t="inlineStr">
        <is>
          <t>-</t>
        </is>
      </c>
      <c r="C79" s="230" t="inlineStr">
        <is>
          <t>-</t>
        </is>
      </c>
      <c r="D79" s="230">
        <f>IF(ISNUMBER(AVERAGE(RFI!Z553:Z558)),AVERAGE(RFI!Z553:Z558),"-")</f>
        <v/>
      </c>
      <c r="E79" s="230">
        <f>IF(ISNUMBER(AVERAGE(RFI!AA553:AA558)),AVERAGE(RFI!AA553:AA558),"-")</f>
        <v/>
      </c>
      <c r="F79" t="n">
        <v>553</v>
      </c>
      <c r="G79">
        <f>F79</f>
        <v/>
      </c>
      <c r="H79" t="n">
        <v>558</v>
      </c>
      <c r="I79" t="n">
        <v>5</v>
      </c>
    </row>
    <row customHeight="1" ht="15.5" r="80" s="48">
      <c r="A80" s="229" t="inlineStr">
        <is>
          <t>Out-of-the-Box Reporting</t>
        </is>
      </c>
      <c r="B80" s="230" t="inlineStr">
        <is>
          <t>-</t>
        </is>
      </c>
      <c r="C80" s="230" t="inlineStr">
        <is>
          <t>-</t>
        </is>
      </c>
      <c r="D80" s="230">
        <f>IF(ISNUMBER(AVERAGE(RFI!Z561:Z565)),AVERAGE(RFI!Z561:Z565),"-")</f>
        <v/>
      </c>
      <c r="E80" s="230">
        <f>IF(ISNUMBER(AVERAGE(RFI!AA561:AA565)),AVERAGE(RFI!AA561:AA565),"-")</f>
        <v/>
      </c>
      <c r="F80" t="n">
        <v>561</v>
      </c>
      <c r="G80">
        <f>F80</f>
        <v/>
      </c>
      <c r="H80" t="n">
        <v>565</v>
      </c>
      <c r="I80" t="n">
        <v>4</v>
      </c>
    </row>
    <row customHeight="1" ht="23.5" r="81" s="48">
      <c r="A81" s="231" t="inlineStr">
        <is>
          <t>Spend Analytics</t>
        </is>
      </c>
      <c r="B81" s="226" t="inlineStr">
        <is>
          <t>-</t>
        </is>
      </c>
      <c r="C81" s="226" t="inlineStr">
        <is>
          <t>-</t>
        </is>
      </c>
      <c r="D81" s="226">
        <f>IF(ISNUMBER(AVERAGE(RFI!Z568:Z614)),AVERAGE(RFI!Z568:Z614),"-")</f>
        <v/>
      </c>
      <c r="E81" s="226">
        <f>IF(ISNUMBER(AVERAGE(RFI!AA568:AA614)),AVERAGE(RFI!AA568:AA614),"-")</f>
        <v/>
      </c>
      <c r="F81" t="n">
        <v>568</v>
      </c>
      <c r="G81">
        <f>F81</f>
        <v/>
      </c>
      <c r="H81" t="n">
        <v>614</v>
      </c>
      <c r="K81">
        <f>SUM(J82:J83)</f>
        <v/>
      </c>
    </row>
    <row customHeight="1" ht="18.5" r="82" s="48">
      <c r="A82" s="227" t="inlineStr">
        <is>
          <t>Process Support</t>
        </is>
      </c>
      <c r="B82" s="228" t="inlineStr">
        <is>
          <t>-</t>
        </is>
      </c>
      <c r="C82" s="228" t="inlineStr">
        <is>
          <t>-</t>
        </is>
      </c>
      <c r="D82" s="228">
        <f>IF(ISNUMBER(AVERAGE(RFI!Z569:Z587)),AVERAGE(RFI!Z569:Z587),"-")</f>
        <v/>
      </c>
      <c r="E82" s="228">
        <f>IF(ISNUMBER(AVERAGE(RFI!AA569:AA587)),AVERAGE(RFI!AA569:AA587),"-")</f>
        <v/>
      </c>
      <c r="F82" t="n">
        <v>569</v>
      </c>
      <c r="G82">
        <f>F82</f>
        <v/>
      </c>
      <c r="H82" t="n">
        <v>587</v>
      </c>
      <c r="J82" t="n">
        <v>18</v>
      </c>
    </row>
    <row customHeight="1" ht="18.5" r="83" s="48">
      <c r="A83" s="227" t="inlineStr">
        <is>
          <t>Function Support</t>
        </is>
      </c>
      <c r="B83" s="228" t="inlineStr">
        <is>
          <t>-</t>
        </is>
      </c>
      <c r="C83" s="228" t="inlineStr">
        <is>
          <t>-</t>
        </is>
      </c>
      <c r="D83" s="228">
        <f>IF(ISNUMBER(AVERAGE(RFI!Z590:Z614)),AVERAGE(RFI!Z590:Z614),"-")</f>
        <v/>
      </c>
      <c r="E83" s="228">
        <f>IF(ISNUMBER(AVERAGE(RFI!AA590:AA614)),AVERAGE(RFI!AA590:AA614),"-")</f>
        <v/>
      </c>
      <c r="F83" t="n">
        <v>590</v>
      </c>
      <c r="G83">
        <f>F83</f>
        <v/>
      </c>
      <c r="H83" t="n">
        <v>614</v>
      </c>
      <c r="J83">
        <f>SUM(I84:I85)</f>
        <v/>
      </c>
    </row>
    <row customHeight="1" ht="15.5" r="84" s="48">
      <c r="A84" s="229" t="inlineStr">
        <is>
          <t>Raw Capability</t>
        </is>
      </c>
      <c r="B84" s="230" t="inlineStr">
        <is>
          <t>-</t>
        </is>
      </c>
      <c r="C84" s="230" t="inlineStr">
        <is>
          <t>-</t>
        </is>
      </c>
      <c r="D84" s="230">
        <f>IF(ISNUMBER(AVERAGE(RFI!Z591:Z600)),AVERAGE(RFI!Z591:Z600),"-")</f>
        <v/>
      </c>
      <c r="E84" s="230">
        <f>IF(ISNUMBER(AVERAGE(RFI!AA591:AA600)),AVERAGE(RFI!AA591:AA600),"-")</f>
        <v/>
      </c>
      <c r="F84" t="n">
        <v>591</v>
      </c>
      <c r="G84">
        <f>F84</f>
        <v/>
      </c>
      <c r="H84" t="n">
        <v>600</v>
      </c>
      <c r="I84" t="n">
        <v>7</v>
      </c>
    </row>
    <row customHeight="1" ht="15.5" r="85" s="48">
      <c r="A85" s="229" t="inlineStr">
        <is>
          <t>Out of the Box</t>
        </is>
      </c>
      <c r="B85" s="230" t="inlineStr">
        <is>
          <t>-</t>
        </is>
      </c>
      <c r="C85" s="230" t="inlineStr">
        <is>
          <t>-</t>
        </is>
      </c>
      <c r="D85" s="230">
        <f>IF(ISNUMBER(AVERAGE(RFI!Z603:Z614)),AVERAGE(RFI!Z603:Z614),"-")</f>
        <v/>
      </c>
      <c r="E85" s="230">
        <f>IF(ISNUMBER(AVERAGE(RFI!AA603:AA614)),AVERAGE(RFI!AA603:AA614),"-")</f>
        <v/>
      </c>
      <c r="F85" t="n">
        <v>603</v>
      </c>
      <c r="G85">
        <f>F85</f>
        <v/>
      </c>
      <c r="H85" t="n">
        <v>614</v>
      </c>
      <c r="I85" t="n">
        <v>11</v>
      </c>
    </row>
    <row customHeight="1" ht="23.5" r="86" s="48">
      <c r="A86" s="231" t="inlineStr">
        <is>
          <t>CLM</t>
        </is>
      </c>
      <c r="B86" s="226" t="inlineStr">
        <is>
          <t>-</t>
        </is>
      </c>
      <c r="C86" s="226" t="inlineStr">
        <is>
          <t>-</t>
        </is>
      </c>
      <c r="D86" s="226">
        <f>IF(ISNUMBER(AVERAGE(RFI!Z617:Z685)),AVERAGE(RFI!Z617:Z685),"-")</f>
        <v/>
      </c>
      <c r="E86" s="226">
        <f>IF(ISNUMBER(AVERAGE(RFI!AA617:AA685)),AVERAGE(RFI!AA617:AA685),"-")</f>
        <v/>
      </c>
      <c r="F86" t="n">
        <v>617</v>
      </c>
      <c r="G86">
        <f>F86</f>
        <v/>
      </c>
      <c r="H86" t="n">
        <v>685</v>
      </c>
      <c r="K86">
        <f>SUM(J87:J95)</f>
        <v/>
      </c>
    </row>
    <row customHeight="1" ht="37" r="87" s="48">
      <c r="A87" s="227" t="inlineStr">
        <is>
          <t>Contract Information Management</t>
        </is>
      </c>
      <c r="B87" s="228" t="inlineStr">
        <is>
          <t>-</t>
        </is>
      </c>
      <c r="C87" s="228" t="inlineStr">
        <is>
          <t>-</t>
        </is>
      </c>
      <c r="D87" s="228">
        <f>IF(ISNUMBER(AVERAGE(RFI!Z618:Z642)),AVERAGE(RFI!Z618:Z642),"-")</f>
        <v/>
      </c>
      <c r="E87" s="228">
        <f>IF(ISNUMBER(AVERAGE(RFI!AA618:AA642)),AVERAGE(RFI!AA618:AA642),"-")</f>
        <v/>
      </c>
      <c r="F87" t="n">
        <v>618</v>
      </c>
      <c r="G87">
        <f>F87</f>
        <v/>
      </c>
      <c r="H87" t="n">
        <v>642</v>
      </c>
      <c r="J87">
        <f>SUM(I88:I89)</f>
        <v/>
      </c>
    </row>
    <row customHeight="1" ht="15.5" r="88" s="48">
      <c r="A88" s="229" t="inlineStr">
        <is>
          <t xml:space="preserve">Core Contract modeling </t>
        </is>
      </c>
      <c r="B88" s="230" t="inlineStr">
        <is>
          <t>-</t>
        </is>
      </c>
      <c r="C88" s="230" t="inlineStr">
        <is>
          <t>-</t>
        </is>
      </c>
      <c r="D88" s="230">
        <f>IF(ISNUMBER(AVERAGE(RFI!Z619:Z630)),AVERAGE(RFI!Z619:Z630),"-")</f>
        <v/>
      </c>
      <c r="E88" s="230">
        <f>IF(ISNUMBER(AVERAGE(RFI!AA619:AA630)),AVERAGE(RFI!AA619:AA630),"-")</f>
        <v/>
      </c>
      <c r="F88" t="n">
        <v>619</v>
      </c>
      <c r="G88">
        <f>F88</f>
        <v/>
      </c>
      <c r="H88" t="n">
        <v>630</v>
      </c>
      <c r="I88" t="n">
        <v>9</v>
      </c>
    </row>
    <row customHeight="1" ht="31" r="89" s="48">
      <c r="A89" s="229" t="inlineStr">
        <is>
          <t>Extended Contract Modeling and Analytics</t>
        </is>
      </c>
      <c r="B89" s="230" t="inlineStr">
        <is>
          <t>-</t>
        </is>
      </c>
      <c r="C89" s="230" t="inlineStr">
        <is>
          <t>-</t>
        </is>
      </c>
      <c r="D89" s="230">
        <f>IF(ISNUMBER(AVERAGE(RFI!Z633:Z642)),AVERAGE(RFI!Z633:Z642),"-")</f>
        <v/>
      </c>
      <c r="E89" s="230">
        <f>IF(ISNUMBER(AVERAGE(RFI!AA633:AA642)),AVERAGE(RFI!AA633:AA642),"-")</f>
        <v/>
      </c>
      <c r="F89" t="n">
        <v>633</v>
      </c>
      <c r="G89">
        <f>F89</f>
        <v/>
      </c>
      <c r="H89" t="n">
        <v>642</v>
      </c>
      <c r="I89" t="n">
        <v>9</v>
      </c>
    </row>
    <row customHeight="1" ht="18.5" r="90" s="48">
      <c r="A90" s="227" t="inlineStr">
        <is>
          <t>Contract Process Management</t>
        </is>
      </c>
      <c r="B90" s="228" t="inlineStr">
        <is>
          <t>-</t>
        </is>
      </c>
      <c r="C90" s="228" t="inlineStr">
        <is>
          <t>-</t>
        </is>
      </c>
      <c r="D90" s="228">
        <f>IF(ISNUMBER(AVERAGE(RFI!Z645:Z673)),AVERAGE(RFI!Z645:Z673),"-")</f>
        <v/>
      </c>
      <c r="E90" s="228">
        <f>IF(ISNUMBER(AVERAGE(RFI!AA645:AA673)),AVERAGE(RFI!AA645:AA673),"-")</f>
        <v/>
      </c>
      <c r="F90" t="n">
        <v>645</v>
      </c>
      <c r="G90">
        <f>F90</f>
        <v/>
      </c>
      <c r="H90" t="n">
        <v>673</v>
      </c>
      <c r="J90">
        <f>SUM(I91:I94)</f>
        <v/>
      </c>
    </row>
    <row customHeight="1" ht="31" r="91" s="48">
      <c r="A91" s="229" t="inlineStr">
        <is>
          <t>Contract Expiry &amp; Renewal Management</t>
        </is>
      </c>
      <c r="B91" s="230" t="inlineStr">
        <is>
          <t>-</t>
        </is>
      </c>
      <c r="C91" s="230" t="inlineStr">
        <is>
          <t>-</t>
        </is>
      </c>
      <c r="D91" s="230">
        <f>IF(ISNUMBER(AVERAGE(RFI!Z646:Z649)),AVERAGE(RFI!Z646:Z649),"-")</f>
        <v/>
      </c>
      <c r="E91" s="230">
        <f>IF(ISNUMBER(AVERAGE(RFI!AA646:AA649)),AVERAGE(RFI!AA646:AA649),"-")</f>
        <v/>
      </c>
      <c r="F91" t="n">
        <v>646</v>
      </c>
      <c r="G91">
        <f>F91</f>
        <v/>
      </c>
      <c r="H91" t="n">
        <v>649</v>
      </c>
      <c r="I91" t="n">
        <v>3</v>
      </c>
    </row>
    <row customHeight="1" ht="15.5" r="92" s="48">
      <c r="A92" s="229" t="inlineStr">
        <is>
          <t>Contract Creation and Authoring</t>
        </is>
      </c>
      <c r="B92" s="230" t="inlineStr">
        <is>
          <t>-</t>
        </is>
      </c>
      <c r="C92" s="230" t="inlineStr">
        <is>
          <t>-</t>
        </is>
      </c>
      <c r="D92" s="230">
        <f>IF(ISNUMBER(AVERAGE(RFI!Z652:Z659)),AVERAGE(RFI!Z652:Z659),"-")</f>
        <v/>
      </c>
      <c r="E92" s="230">
        <f>IF(ISNUMBER(AVERAGE(RFI!AA652:AA659)),AVERAGE(RFI!AA652:AA659),"-")</f>
        <v/>
      </c>
      <c r="F92" t="n">
        <v>652</v>
      </c>
      <c r="G92">
        <f>F92</f>
        <v/>
      </c>
      <c r="H92" t="n">
        <v>659</v>
      </c>
      <c r="I92" t="n">
        <v>6</v>
      </c>
    </row>
    <row customHeight="1" ht="15.5" r="93" s="48">
      <c r="A93" s="229" t="inlineStr">
        <is>
          <t>Contract Collaboration</t>
        </is>
      </c>
      <c r="B93" s="230" t="inlineStr">
        <is>
          <t>-</t>
        </is>
      </c>
      <c r="C93" s="230" t="inlineStr">
        <is>
          <t>-</t>
        </is>
      </c>
      <c r="D93" s="230">
        <f>IF(ISNUMBER(AVERAGE(RFI!Z662:Z667)),AVERAGE(RFI!Z662:Z667),"-")</f>
        <v/>
      </c>
      <c r="E93" s="230">
        <f>IF(ISNUMBER(AVERAGE(RFI!AA662:AA667)),AVERAGE(RFI!AA662:AA667),"-")</f>
        <v/>
      </c>
      <c r="F93" t="n">
        <v>662</v>
      </c>
      <c r="G93">
        <f>F93</f>
        <v/>
      </c>
      <c r="H93" t="n">
        <v>667</v>
      </c>
      <c r="I93" t="n">
        <v>4</v>
      </c>
    </row>
    <row customHeight="1" ht="15.5" r="94" s="48">
      <c r="A94" s="229" t="inlineStr">
        <is>
          <t>Contract Performance Management</t>
        </is>
      </c>
      <c r="B94" s="230" t="inlineStr">
        <is>
          <t>-</t>
        </is>
      </c>
      <c r="C94" s="230" t="inlineStr">
        <is>
          <t>-</t>
        </is>
      </c>
      <c r="D94" s="230">
        <f>IF(ISNUMBER(AVERAGE(RFI!Z670:Z673)),AVERAGE(RFI!Z670:Z673),"-")</f>
        <v/>
      </c>
      <c r="E94" s="230">
        <f>IF(ISNUMBER(AVERAGE(RFI!AA670:AA673)),AVERAGE(RFI!AA670:AA673),"-")</f>
        <v/>
      </c>
      <c r="F94" t="n">
        <v>670</v>
      </c>
      <c r="G94">
        <f>F94</f>
        <v/>
      </c>
      <c r="H94" t="n">
        <v>673</v>
      </c>
      <c r="I94" t="n">
        <v>3</v>
      </c>
    </row>
    <row customHeight="1" ht="18.5" r="95" s="48">
      <c r="A95" s="227" t="inlineStr">
        <is>
          <t>Analytics</t>
        </is>
      </c>
      <c r="B95" s="228" t="inlineStr">
        <is>
          <t>-</t>
        </is>
      </c>
      <c r="C95" s="228" t="inlineStr">
        <is>
          <t>-</t>
        </is>
      </c>
      <c r="D95" s="228">
        <f>IF(ISNUMBER(AVERAGE(RFI!Z676:Z685)),AVERAGE(RFI!Z676:Z685),"-")</f>
        <v/>
      </c>
      <c r="E95" s="228">
        <f>IF(ISNUMBER(AVERAGE(RFI!AA676:AA685)),AVERAGE(RFI!AA676:AA685),"-")</f>
        <v/>
      </c>
      <c r="F95" t="n">
        <v>676</v>
      </c>
      <c r="G95">
        <f>F95</f>
        <v/>
      </c>
      <c r="H95" t="n">
        <v>685</v>
      </c>
      <c r="J95">
        <f>SUM(I96:I97)</f>
        <v/>
      </c>
    </row>
    <row customHeight="1" ht="15.5" r="96" s="48">
      <c r="A96" s="229" t="inlineStr">
        <is>
          <t>Performance Management Analytics</t>
        </is>
      </c>
      <c r="B96" s="230" t="inlineStr">
        <is>
          <t>-</t>
        </is>
      </c>
      <c r="C96" s="230" t="inlineStr">
        <is>
          <t>-</t>
        </is>
      </c>
      <c r="D96" s="230">
        <f>IF(ISNUMBER(AVERAGE(RFI!Z677:Z679)),AVERAGE(RFI!Z677:Z679),"-")</f>
        <v/>
      </c>
      <c r="E96" s="230">
        <f>IF(ISNUMBER(AVERAGE(RFI!AA677:AA679)),AVERAGE(RFI!AA677:AA679),"-")</f>
        <v/>
      </c>
      <c r="F96" t="n">
        <v>677</v>
      </c>
      <c r="G96">
        <f>F96</f>
        <v/>
      </c>
      <c r="H96" t="n">
        <v>679</v>
      </c>
      <c r="I96" t="n">
        <v>2</v>
      </c>
    </row>
    <row customHeight="1" ht="15.5" r="97" s="48">
      <c r="A97" s="229" t="inlineStr">
        <is>
          <t>Knowledge Management and Expertise</t>
        </is>
      </c>
      <c r="B97" s="230" t="inlineStr">
        <is>
          <t>-</t>
        </is>
      </c>
      <c r="C97" s="230" t="inlineStr">
        <is>
          <t>-</t>
        </is>
      </c>
      <c r="D97" s="230">
        <f>IF(ISNUMBER(AVERAGE(RFI!Z682:Z685)),AVERAGE(RFI!Z682:Z685),"-")</f>
        <v/>
      </c>
      <c r="E97" s="230">
        <f>IF(ISNUMBER(AVERAGE(RFI!AA682:AA685)),AVERAGE(RFI!AA682:AA685),"-")</f>
        <v/>
      </c>
      <c r="F97" t="n">
        <v>682</v>
      </c>
      <c r="G97">
        <f>F97</f>
        <v/>
      </c>
      <c r="H97" t="n">
        <v>685</v>
      </c>
      <c r="I97" t="n">
        <v>3</v>
      </c>
    </row>
    <row customHeight="1" ht="23.5" r="98" s="48">
      <c r="A98" s="231" t="inlineStr">
        <is>
          <t>eProcurement</t>
        </is>
      </c>
      <c r="B98" s="226" t="inlineStr">
        <is>
          <t>-</t>
        </is>
      </c>
      <c r="C98" s="226" t="inlineStr">
        <is>
          <t>-</t>
        </is>
      </c>
      <c r="D98" s="226">
        <f>IF(ISNUMBER(AVERAGE(RFI!Z688:Z947)),AVERAGE(RFI!Z688:Z947),"-")</f>
        <v/>
      </c>
      <c r="E98" s="226">
        <f>IF(ISNUMBER(AVERAGE(RFI!AA688:AA947)),AVERAGE(RFI!AA688:AA947),"-")</f>
        <v/>
      </c>
      <c r="F98" t="n">
        <v>688</v>
      </c>
      <c r="G98">
        <f>F98</f>
        <v/>
      </c>
      <c r="H98" t="n">
        <v>947</v>
      </c>
      <c r="K98">
        <f>SUM(J99:J138)</f>
        <v/>
      </c>
    </row>
    <row customHeight="1" ht="18.5" r="99" s="48">
      <c r="A99" s="227" t="inlineStr">
        <is>
          <t>Catalog Management</t>
        </is>
      </c>
      <c r="B99" s="228" t="inlineStr">
        <is>
          <t>-</t>
        </is>
      </c>
      <c r="C99" s="228" t="inlineStr">
        <is>
          <t>-</t>
        </is>
      </c>
      <c r="D99" s="228">
        <f>IF(ISNUMBER(AVERAGE(RFI!Z689:Z739)),AVERAGE(RFI!Z689:Z739),"-")</f>
        <v/>
      </c>
      <c r="E99" s="228">
        <f>IF(ISNUMBER(AVERAGE(RFI!AA689:AA739)),AVERAGE(RFI!AA689:AA739),"-")</f>
        <v/>
      </c>
      <c r="F99" t="n">
        <v>689</v>
      </c>
      <c r="G99">
        <f>F99</f>
        <v/>
      </c>
      <c r="H99" t="n">
        <v>739</v>
      </c>
      <c r="J99">
        <f>SUM(I100:I108)</f>
        <v/>
      </c>
    </row>
    <row customHeight="1" ht="15.5" r="100" s="48">
      <c r="A100" s="229" t="inlineStr">
        <is>
          <t>Catalog Creation / Onboarding</t>
        </is>
      </c>
      <c r="B100" s="230" t="inlineStr">
        <is>
          <t>-</t>
        </is>
      </c>
      <c r="C100" s="230" t="inlineStr">
        <is>
          <t>-</t>
        </is>
      </c>
      <c r="D100" s="230">
        <f>IF(ISNUMBER(AVERAGE(RFI!Z690:Z700)),AVERAGE(RFI!Z690:Z700),"-")</f>
        <v/>
      </c>
      <c r="E100" s="230">
        <f>IF(ISNUMBER(AVERAGE(RFI!AA690:AA700)),AVERAGE(RFI!AA690:AA700),"-")</f>
        <v/>
      </c>
      <c r="F100" t="n">
        <v>690</v>
      </c>
      <c r="G100">
        <f>F100</f>
        <v/>
      </c>
      <c r="H100" t="n">
        <v>700</v>
      </c>
      <c r="I100" t="n">
        <v>10</v>
      </c>
    </row>
    <row customHeight="1" ht="15.5" r="101" s="48">
      <c r="A101" s="229" t="inlineStr">
        <is>
          <t>Catalog Objects</t>
        </is>
      </c>
      <c r="B101" s="230" t="inlineStr">
        <is>
          <t>-</t>
        </is>
      </c>
      <c r="C101" s="230" t="inlineStr">
        <is>
          <t>-</t>
        </is>
      </c>
      <c r="D101" s="230">
        <f>IF(ISNUMBER(AVERAGE(RFI!Z703:Z706)),AVERAGE(RFI!Z703:Z706),"-")</f>
        <v/>
      </c>
      <c r="E101" s="230">
        <f>IF(ISNUMBER(AVERAGE(RFI!AA703:AA706)),AVERAGE(RFI!AA703:AA706),"-")</f>
        <v/>
      </c>
      <c r="F101" t="n">
        <v>703</v>
      </c>
      <c r="G101">
        <f>F101</f>
        <v/>
      </c>
      <c r="H101" t="n">
        <v>706</v>
      </c>
      <c r="I101" t="n">
        <v>3</v>
      </c>
    </row>
    <row customHeight="1" ht="15.5" r="102" s="48">
      <c r="A102" s="229" t="inlineStr">
        <is>
          <t>Catalog Data Quality Control</t>
        </is>
      </c>
      <c r="B102" s="230" t="inlineStr">
        <is>
          <t>-</t>
        </is>
      </c>
      <c r="C102" s="230" t="inlineStr">
        <is>
          <t>-</t>
        </is>
      </c>
      <c r="D102" s="230">
        <f>IF(ISNUMBER(AVERAGE(RFI!Z709:Z715)),AVERAGE(RFI!Z709:Z715),"-")</f>
        <v/>
      </c>
      <c r="E102" s="230">
        <f>IF(ISNUMBER(AVERAGE(RFI!AA709:AA715)),AVERAGE(RFI!AA709:AA715),"-")</f>
        <v/>
      </c>
      <c r="F102" t="n">
        <v>709</v>
      </c>
      <c r="G102">
        <f>F102</f>
        <v/>
      </c>
      <c r="H102" t="n">
        <v>715</v>
      </c>
      <c r="I102" t="n">
        <v>6</v>
      </c>
    </row>
    <row customHeight="1" ht="15.5" r="103" s="48">
      <c r="A103" s="229" t="inlineStr">
        <is>
          <t>Catalog Approvals  / Validations</t>
        </is>
      </c>
      <c r="B103" s="230" t="inlineStr">
        <is>
          <t>-</t>
        </is>
      </c>
      <c r="C103" s="230" t="inlineStr">
        <is>
          <t>-</t>
        </is>
      </c>
      <c r="D103" s="230">
        <f>IF(ISNUMBER(AVERAGE(RFI!Z718:Z719)),AVERAGE(RFI!Z718:Z719),"-")</f>
        <v/>
      </c>
      <c r="E103" s="230">
        <f>IF(ISNUMBER(AVERAGE(RFI!AA718:AA719)),AVERAGE(RFI!AA718:AA719),"-")</f>
        <v/>
      </c>
      <c r="F103" t="n">
        <v>718</v>
      </c>
      <c r="G103">
        <f>F103</f>
        <v/>
      </c>
      <c r="H103" t="n">
        <v>719</v>
      </c>
      <c r="I103" t="n">
        <v>1</v>
      </c>
    </row>
    <row customHeight="1" ht="15.5" r="104" s="48">
      <c r="A104" s="229" t="inlineStr">
        <is>
          <t>Catalog Maintenance</t>
        </is>
      </c>
      <c r="B104" s="230" t="inlineStr">
        <is>
          <t>-</t>
        </is>
      </c>
      <c r="C104" s="230" t="inlineStr">
        <is>
          <t>-</t>
        </is>
      </c>
      <c r="D104" s="230">
        <f>IF(ISNUMBER(AVERAGE(RFI!Z722:Z723)),AVERAGE(RFI!Z722:Z723),"-")</f>
        <v/>
      </c>
      <c r="E104" s="230">
        <f>IF(ISNUMBER(AVERAGE(RFI!AA722:AA723)),AVERAGE(RFI!AA722:AA723),"-")</f>
        <v/>
      </c>
      <c r="F104" t="n">
        <v>722</v>
      </c>
      <c r="G104">
        <f>F104</f>
        <v/>
      </c>
      <c r="H104" t="n">
        <v>723</v>
      </c>
      <c r="I104" t="n">
        <v>1</v>
      </c>
    </row>
    <row customHeight="1" ht="15.5" r="105" s="48">
      <c r="A105" s="229" t="inlineStr">
        <is>
          <t>Catalog Mobility</t>
        </is>
      </c>
      <c r="B105" s="230" t="inlineStr">
        <is>
          <t>-</t>
        </is>
      </c>
      <c r="C105" s="230" t="inlineStr">
        <is>
          <t>-</t>
        </is>
      </c>
      <c r="D105" s="230">
        <f>IF(ISNUMBER(AVERAGE(RFI!Z726:Z727)),AVERAGE(RFI!Z726:Z727),"-")</f>
        <v/>
      </c>
      <c r="E105" s="230">
        <f>IF(ISNUMBER(AVERAGE(RFI!AA726:AA727)),AVERAGE(RFI!AA726:AA727),"-")</f>
        <v/>
      </c>
      <c r="F105" t="n">
        <v>726</v>
      </c>
      <c r="G105">
        <f>F105</f>
        <v/>
      </c>
      <c r="H105" t="n">
        <v>727</v>
      </c>
      <c r="I105" t="n">
        <v>1</v>
      </c>
    </row>
    <row customHeight="1" ht="15.5" r="106" s="48">
      <c r="A106" s="229" t="inlineStr">
        <is>
          <t>Catalog Analytics</t>
        </is>
      </c>
      <c r="B106" s="230" t="inlineStr">
        <is>
          <t>-</t>
        </is>
      </c>
      <c r="C106" s="230" t="inlineStr">
        <is>
          <t>-</t>
        </is>
      </c>
      <c r="D106" s="230">
        <f>IF(ISNUMBER(AVERAGE(RFI!Z730:Z731)),AVERAGE(RFI!Z730:Z731),"-")</f>
        <v/>
      </c>
      <c r="E106" s="230">
        <f>IF(ISNUMBER(AVERAGE(RFI!AA730:AA731)),AVERAGE(RFI!AA730:AA731),"-")</f>
        <v/>
      </c>
      <c r="F106" t="n">
        <v>730</v>
      </c>
      <c r="G106">
        <f>F106</f>
        <v/>
      </c>
      <c r="H106" t="n">
        <v>731</v>
      </c>
      <c r="I106" t="n">
        <v>1</v>
      </c>
    </row>
    <row customHeight="1" ht="15.5" r="107" s="48">
      <c r="A107" s="229" t="inlineStr">
        <is>
          <t xml:space="preserve">Internet Shopping / Distributed Content </t>
        </is>
      </c>
      <c r="B107" s="230" t="inlineStr">
        <is>
          <t>-</t>
        </is>
      </c>
      <c r="C107" s="230" t="inlineStr">
        <is>
          <t>-</t>
        </is>
      </c>
      <c r="D107" s="230">
        <f>IF(ISNUMBER(AVERAGE(RFI!Z734:Z735)),AVERAGE(RFI!Z734:Z735),"-")</f>
        <v/>
      </c>
      <c r="E107" s="230">
        <f>IF(ISNUMBER(AVERAGE(RFI!AA734:AA735)),AVERAGE(RFI!AA734:AA735),"-")</f>
        <v/>
      </c>
      <c r="F107" t="n">
        <v>734</v>
      </c>
      <c r="G107">
        <f>F107</f>
        <v/>
      </c>
      <c r="H107" t="n">
        <v>735</v>
      </c>
      <c r="I107" t="n">
        <v>1</v>
      </c>
    </row>
    <row customHeight="1" ht="15.5" r="108" s="48">
      <c r="A108" s="229" t="inlineStr">
        <is>
          <t>Catalog Roadmap</t>
        </is>
      </c>
      <c r="B108" s="230" t="inlineStr">
        <is>
          <t>-</t>
        </is>
      </c>
      <c r="C108" s="230" t="inlineStr">
        <is>
          <t>-</t>
        </is>
      </c>
      <c r="D108" s="230">
        <f>IF(ISNUMBER(AVERAGE(RFI!Z738:Z739)),AVERAGE(RFI!Z738:Z739),"-")</f>
        <v/>
      </c>
      <c r="E108" s="230">
        <f>IF(ISNUMBER(AVERAGE(RFI!AA738:AA739)),AVERAGE(RFI!AA738:AA739),"-")</f>
        <v/>
      </c>
      <c r="F108" t="n">
        <v>738</v>
      </c>
      <c r="G108">
        <f>F108</f>
        <v/>
      </c>
      <c r="H108" t="n">
        <v>739</v>
      </c>
      <c r="I108" t="n">
        <v>1</v>
      </c>
    </row>
    <row customHeight="1" ht="18.5" r="109" s="48">
      <c r="A109" s="227" t="inlineStr">
        <is>
          <t>Requisitioning</t>
        </is>
      </c>
      <c r="B109" s="228" t="inlineStr">
        <is>
          <t>-</t>
        </is>
      </c>
      <c r="C109" s="228" t="inlineStr">
        <is>
          <t>-</t>
        </is>
      </c>
      <c r="D109" s="228">
        <f>IF(ISNUMBER(AVERAGE(RFI!Z742:Z861)),AVERAGE(RFI!Z742:Z861),"-")</f>
        <v/>
      </c>
      <c r="E109" s="228">
        <f>IF(ISNUMBER(AVERAGE(RFI!AA742:AA861)),AVERAGE(RFI!AA742:AA861),"-")</f>
        <v/>
      </c>
      <c r="F109" t="n">
        <v>742</v>
      </c>
      <c r="G109">
        <f>F109</f>
        <v/>
      </c>
      <c r="H109" t="n">
        <v>861</v>
      </c>
      <c r="J109">
        <f>SUM(I110:I126)</f>
        <v/>
      </c>
    </row>
    <row customHeight="1" ht="15.5" r="110" s="48">
      <c r="A110" s="229" t="inlineStr">
        <is>
          <t>Requisitioning Setup</t>
        </is>
      </c>
      <c r="B110" s="230" t="inlineStr">
        <is>
          <t>-</t>
        </is>
      </c>
      <c r="C110" s="230" t="inlineStr">
        <is>
          <t>-</t>
        </is>
      </c>
      <c r="D110" s="230">
        <f>IF(ISNUMBER(AVERAGE(RFI!Z743:Z747)),AVERAGE(RFI!Z743:Z747),"-")</f>
        <v/>
      </c>
      <c r="E110" s="230">
        <f>IF(ISNUMBER(AVERAGE(RFI!AA743:AA747)),AVERAGE(RFI!AA743:AA747),"-")</f>
        <v/>
      </c>
      <c r="F110" t="n">
        <v>743</v>
      </c>
      <c r="G110">
        <f>F110</f>
        <v/>
      </c>
      <c r="H110" t="n">
        <v>747</v>
      </c>
      <c r="I110" t="n">
        <v>4</v>
      </c>
    </row>
    <row customHeight="1" ht="15.5" r="111" s="48">
      <c r="A111" s="229" t="inlineStr">
        <is>
          <t>Profiles Setup</t>
        </is>
      </c>
      <c r="B111" s="230" t="inlineStr">
        <is>
          <t>-</t>
        </is>
      </c>
      <c r="C111" s="230" t="inlineStr">
        <is>
          <t>-</t>
        </is>
      </c>
      <c r="D111" s="230">
        <f>IF(ISNUMBER(AVERAGE(RFI!Z750:Z752)),AVERAGE(RFI!Z750:Z752),"-")</f>
        <v/>
      </c>
      <c r="E111" s="230">
        <f>IF(ISNUMBER(AVERAGE(RFI!AA750:AA752)),AVERAGE(RFI!AA750:AA752),"-")</f>
        <v/>
      </c>
      <c r="F111" t="n">
        <v>750</v>
      </c>
      <c r="G111">
        <f>F111</f>
        <v/>
      </c>
      <c r="H111" t="n">
        <v>752</v>
      </c>
      <c r="I111" t="n">
        <v>2</v>
      </c>
    </row>
    <row customHeight="1" ht="15.5" r="112" s="48">
      <c r="A112" s="229" t="inlineStr">
        <is>
          <t>Marketplace User Interface</t>
        </is>
      </c>
      <c r="B112" s="230" t="inlineStr">
        <is>
          <t>-</t>
        </is>
      </c>
      <c r="C112" s="230" t="inlineStr">
        <is>
          <t>-</t>
        </is>
      </c>
      <c r="D112" s="230">
        <f>IF(ISNUMBER(AVERAGE(RFI!Z755:Z758)),AVERAGE(RFI!Z755:Z758),"-")</f>
        <v/>
      </c>
      <c r="E112" s="230">
        <f>IF(ISNUMBER(AVERAGE(RFI!AA755:AA758)),AVERAGE(RFI!AA755:AA758),"-")</f>
        <v/>
      </c>
      <c r="F112" t="n">
        <v>755</v>
      </c>
      <c r="G112">
        <f>F112</f>
        <v/>
      </c>
      <c r="H112" t="n">
        <v>758</v>
      </c>
      <c r="I112" t="n">
        <v>3</v>
      </c>
    </row>
    <row customHeight="1" ht="15.5" r="113" s="48">
      <c r="A113" s="229" t="inlineStr">
        <is>
          <t>Search Engine</t>
        </is>
      </c>
      <c r="B113" s="230" t="inlineStr">
        <is>
          <t>-</t>
        </is>
      </c>
      <c r="C113" s="230" t="inlineStr">
        <is>
          <t>-</t>
        </is>
      </c>
      <c r="D113" s="230">
        <f>IF(ISNUMBER(AVERAGE(RFI!Z761:Z768)),AVERAGE(RFI!Z761:Z768),"-")</f>
        <v/>
      </c>
      <c r="E113" s="230">
        <f>IF(ISNUMBER(AVERAGE(RFI!AA761:AA768)),AVERAGE(RFI!AA761:AA768),"-")</f>
        <v/>
      </c>
      <c r="F113" t="n">
        <v>761</v>
      </c>
      <c r="G113">
        <f>F113</f>
        <v/>
      </c>
      <c r="H113" t="n">
        <v>768</v>
      </c>
      <c r="I113" t="n">
        <v>7</v>
      </c>
    </row>
    <row customHeight="1" ht="15.5" r="114" s="48">
      <c r="A114" s="229" t="inlineStr">
        <is>
          <t>Third-Party Content</t>
        </is>
      </c>
      <c r="B114" s="230" t="inlineStr">
        <is>
          <t>-</t>
        </is>
      </c>
      <c r="C114" s="230" t="inlineStr">
        <is>
          <t>-</t>
        </is>
      </c>
      <c r="D114" s="230">
        <f>IF(ISNUMBER(AVERAGE(RFI!Z771:Z775)),AVERAGE(RFI!Z771:Z775),"-")</f>
        <v/>
      </c>
      <c r="E114" s="230">
        <f>IF(ISNUMBER(AVERAGE(RFI!AA771:AA775)),AVERAGE(RFI!AA771:AA775),"-")</f>
        <v/>
      </c>
      <c r="F114" t="n">
        <v>771</v>
      </c>
      <c r="G114">
        <f>F114</f>
        <v/>
      </c>
      <c r="H114" t="n">
        <v>775</v>
      </c>
      <c r="I114" t="n">
        <v>4</v>
      </c>
    </row>
    <row customHeight="1" ht="15.5" r="115" s="48">
      <c r="A115" s="229" t="inlineStr">
        <is>
          <t>Requisitioning Process</t>
        </is>
      </c>
      <c r="B115" s="230" t="inlineStr">
        <is>
          <t>-</t>
        </is>
      </c>
      <c r="C115" s="230" t="inlineStr">
        <is>
          <t>-</t>
        </is>
      </c>
      <c r="D115" s="230">
        <f>IF(ISNUMBER(AVERAGE(RFI!Z778:Z790)),AVERAGE(RFI!Z778:Z790),"-")</f>
        <v/>
      </c>
      <c r="E115" s="230">
        <f>IF(ISNUMBER(AVERAGE(RFI!AA778:AA790)),AVERAGE(RFI!AA778:AA790),"-")</f>
        <v/>
      </c>
      <c r="F115" t="n">
        <v>778</v>
      </c>
      <c r="G115">
        <f>F115</f>
        <v/>
      </c>
      <c r="H115" t="n">
        <v>790</v>
      </c>
      <c r="I115" t="n">
        <v>12</v>
      </c>
    </row>
    <row customHeight="1" ht="15.5" r="116" s="48">
      <c r="A116" s="229" t="inlineStr">
        <is>
          <t>Sourcing Integration</t>
        </is>
      </c>
      <c r="B116" s="230" t="inlineStr">
        <is>
          <t>-</t>
        </is>
      </c>
      <c r="C116" s="230" t="inlineStr">
        <is>
          <t>-</t>
        </is>
      </c>
      <c r="D116" s="230">
        <f>IF(ISNUMBER(AVERAGE(RFI!Z793:Z796)),AVERAGE(RFI!Z793:Z796),"-")</f>
        <v/>
      </c>
      <c r="E116" s="230">
        <f>IF(ISNUMBER(AVERAGE(RFI!AA793:AA796)),AVERAGE(RFI!AA793:AA796),"-")</f>
        <v/>
      </c>
      <c r="F116" t="n">
        <v>793</v>
      </c>
      <c r="G116">
        <f>F116</f>
        <v/>
      </c>
      <c r="H116" t="n">
        <v>796</v>
      </c>
      <c r="I116" t="n">
        <v>3</v>
      </c>
    </row>
    <row customHeight="1" ht="15.5" r="117" s="48">
      <c r="A117" s="229" t="inlineStr">
        <is>
          <t>Direct Material Requisitioning</t>
        </is>
      </c>
      <c r="B117" s="230" t="inlineStr">
        <is>
          <t>-</t>
        </is>
      </c>
      <c r="C117" s="230" t="inlineStr">
        <is>
          <t>-</t>
        </is>
      </c>
      <c r="D117" s="230">
        <f>IF(ISNUMBER(AVERAGE(RFI!Z799:Z804)),AVERAGE(RFI!Z799:Z804),"-")</f>
        <v/>
      </c>
      <c r="E117" s="230">
        <f>IF(ISNUMBER(AVERAGE(RFI!AA799:AA804)),AVERAGE(RFI!AA799:AA804),"-")</f>
        <v/>
      </c>
      <c r="F117" t="n">
        <v>799</v>
      </c>
      <c r="G117">
        <f>F117</f>
        <v/>
      </c>
      <c r="H117" t="n">
        <v>804</v>
      </c>
      <c r="I117" t="n">
        <v>5</v>
      </c>
    </row>
    <row customHeight="1" ht="15.5" r="118" s="48">
      <c r="A118" s="229" t="inlineStr">
        <is>
          <t>Guided Buying</t>
        </is>
      </c>
      <c r="B118" s="230" t="inlineStr">
        <is>
          <t>-</t>
        </is>
      </c>
      <c r="C118" s="230" t="inlineStr">
        <is>
          <t>-</t>
        </is>
      </c>
      <c r="D118" s="230">
        <f>IF(ISNUMBER(AVERAGE(RFI!Z807:Z816)),AVERAGE(RFI!Z807:Z816),"-")</f>
        <v/>
      </c>
      <c r="E118" s="230">
        <f>IF(ISNUMBER(AVERAGE(RFI!AA807:AA816)),AVERAGE(RFI!AA807:AA816),"-")</f>
        <v/>
      </c>
      <c r="F118" t="n">
        <v>807</v>
      </c>
      <c r="G118">
        <f>F118</f>
        <v/>
      </c>
      <c r="H118" t="n">
        <v>816</v>
      </c>
      <c r="I118" t="n">
        <v>9</v>
      </c>
    </row>
    <row customHeight="1" ht="15.5" r="119" s="48">
      <c r="A119" s="229" t="inlineStr">
        <is>
          <t xml:space="preserve">Requisitioning Help &amp; Support </t>
        </is>
      </c>
      <c r="B119" s="230" t="inlineStr">
        <is>
          <t>-</t>
        </is>
      </c>
      <c r="C119" s="230" t="inlineStr">
        <is>
          <t>-</t>
        </is>
      </c>
      <c r="D119" s="230">
        <f>IF(ISNUMBER(AVERAGE(RFI!Z819:Z822)),AVERAGE(RFI!Z819:Z822),"-")</f>
        <v/>
      </c>
      <c r="E119" s="230">
        <f>IF(ISNUMBER(AVERAGE(RFI!AA819:AA822)),AVERAGE(RFI!AA819:AA822),"-")</f>
        <v/>
      </c>
      <c r="F119" t="n">
        <v>819</v>
      </c>
      <c r="G119">
        <f>F119</f>
        <v/>
      </c>
      <c r="H119" t="n">
        <v>822</v>
      </c>
      <c r="I119" t="n">
        <v>3</v>
      </c>
    </row>
    <row customHeight="1" ht="15.5" r="120" s="48">
      <c r="A120" s="229" t="inlineStr">
        <is>
          <t>Shopping Cart / Checkout Process</t>
        </is>
      </c>
      <c r="B120" s="230" t="inlineStr">
        <is>
          <t>-</t>
        </is>
      </c>
      <c r="C120" s="230" t="inlineStr">
        <is>
          <t>-</t>
        </is>
      </c>
      <c r="D120" s="230">
        <f>IF(ISNUMBER(AVERAGE(RFI!Z825:Z833)),AVERAGE(RFI!Z825:Z833),"-")</f>
        <v/>
      </c>
      <c r="E120" s="230">
        <f>IF(ISNUMBER(AVERAGE(RFI!AA825:AA833)),AVERAGE(RFI!AA825:AA833),"-")</f>
        <v/>
      </c>
      <c r="F120" t="n">
        <v>825</v>
      </c>
      <c r="G120">
        <f>F120</f>
        <v/>
      </c>
      <c r="H120" t="n">
        <v>833</v>
      </c>
      <c r="I120" t="n">
        <v>8</v>
      </c>
    </row>
    <row customHeight="1" ht="15.5" r="121" s="48">
      <c r="A121" s="229" t="inlineStr">
        <is>
          <t>Requisitioning Budget Checking Process</t>
        </is>
      </c>
      <c r="B121" s="230" t="inlineStr">
        <is>
          <t>-</t>
        </is>
      </c>
      <c r="C121" s="230" t="inlineStr">
        <is>
          <t>-</t>
        </is>
      </c>
      <c r="D121" s="230">
        <f>IF(ISNUMBER(AVERAGE(RFI!Z836:Z837)),AVERAGE(RFI!Z836:Z837),"-")</f>
        <v/>
      </c>
      <c r="E121" s="230">
        <f>IF(ISNUMBER(AVERAGE(RFI!AA836:AA837)),AVERAGE(RFI!AA836:AA837),"-")</f>
        <v/>
      </c>
      <c r="F121" t="n">
        <v>836</v>
      </c>
      <c r="G121">
        <f>F121</f>
        <v/>
      </c>
      <c r="H121" t="n">
        <v>837</v>
      </c>
      <c r="I121" t="n">
        <v>1</v>
      </c>
    </row>
    <row customHeight="1" ht="31" r="122" s="48">
      <c r="A122" s="229" t="inlineStr">
        <is>
          <t>Requisitioning Inventory Checking Process</t>
        </is>
      </c>
      <c r="B122" s="230" t="inlineStr">
        <is>
          <t>-</t>
        </is>
      </c>
      <c r="C122" s="230" t="inlineStr">
        <is>
          <t>-</t>
        </is>
      </c>
      <c r="D122" s="230">
        <f>IF(ISNUMBER(AVERAGE(RFI!Z840:Z842)),AVERAGE(RFI!Z840:Z842),"-")</f>
        <v/>
      </c>
      <c r="E122" s="230">
        <f>IF(ISNUMBER(AVERAGE(RFI!AA840:AA842)),AVERAGE(RFI!AA840:AA842),"-")</f>
        <v/>
      </c>
      <c r="F122" t="n">
        <v>840</v>
      </c>
      <c r="G122">
        <f>F122</f>
        <v/>
      </c>
      <c r="H122" t="n">
        <v>842</v>
      </c>
      <c r="I122" t="n">
        <v>2</v>
      </c>
    </row>
    <row customHeight="1" ht="15.5" r="123" s="48">
      <c r="A123" s="229" t="inlineStr">
        <is>
          <t>Approval Process / Approval Engine</t>
        </is>
      </c>
      <c r="B123" s="230" t="inlineStr">
        <is>
          <t>-</t>
        </is>
      </c>
      <c r="C123" s="230" t="inlineStr">
        <is>
          <t>-</t>
        </is>
      </c>
      <c r="D123" s="230">
        <f>IF(ISNUMBER(AVERAGE(RFI!Z845:Z849)),AVERAGE(RFI!Z845:Z849),"-")</f>
        <v/>
      </c>
      <c r="E123" s="230">
        <f>IF(ISNUMBER(AVERAGE(RFI!AA845:AA849)),AVERAGE(RFI!AA845:AA849),"-")</f>
        <v/>
      </c>
      <c r="F123" t="n">
        <v>845</v>
      </c>
      <c r="G123">
        <f>F123</f>
        <v/>
      </c>
      <c r="H123" t="n">
        <v>849</v>
      </c>
      <c r="I123" t="n">
        <v>4</v>
      </c>
    </row>
    <row customHeight="1" ht="15.5" r="124" s="48">
      <c r="A124" s="229" t="inlineStr">
        <is>
          <t>Mobility</t>
        </is>
      </c>
      <c r="B124" s="230" t="inlineStr">
        <is>
          <t>-</t>
        </is>
      </c>
      <c r="C124" s="230" t="inlineStr">
        <is>
          <t>-</t>
        </is>
      </c>
      <c r="D124" s="230">
        <f>IF(ISNUMBER(AVERAGE(RFI!Z852:Z853)),AVERAGE(RFI!Z852:Z853),"-")</f>
        <v/>
      </c>
      <c r="E124" s="230">
        <f>IF(ISNUMBER(AVERAGE(RFI!AA852:AA853)),AVERAGE(RFI!AA852:AA853),"-")</f>
        <v/>
      </c>
      <c r="F124" t="n">
        <v>852</v>
      </c>
      <c r="G124">
        <f>F124</f>
        <v/>
      </c>
      <c r="H124" t="n">
        <v>853</v>
      </c>
      <c r="I124" t="n">
        <v>1</v>
      </c>
    </row>
    <row customHeight="1" ht="15.5" r="125" s="48">
      <c r="A125" s="229" t="inlineStr">
        <is>
          <t>Requisitioning Analytics</t>
        </is>
      </c>
      <c r="B125" s="230" t="inlineStr">
        <is>
          <t>-</t>
        </is>
      </c>
      <c r="C125" s="230" t="inlineStr">
        <is>
          <t>-</t>
        </is>
      </c>
      <c r="D125" s="230">
        <f>IF(ISNUMBER(AVERAGE(RFI!Z856:Z857)),AVERAGE(RFI!Z856:Z857),"-")</f>
        <v/>
      </c>
      <c r="E125" s="230">
        <f>IF(ISNUMBER(AVERAGE(RFI!AA856:AA857)),AVERAGE(RFI!AA856:AA857),"-")</f>
        <v/>
      </c>
      <c r="F125" t="n">
        <v>856</v>
      </c>
      <c r="G125">
        <f>F125</f>
        <v/>
      </c>
      <c r="H125" t="n">
        <v>857</v>
      </c>
      <c r="I125" t="n">
        <v>1</v>
      </c>
    </row>
    <row customHeight="1" ht="15.5" r="126" s="48">
      <c r="A126" s="229" t="inlineStr">
        <is>
          <t>Requisition Roadmap</t>
        </is>
      </c>
      <c r="B126" s="230" t="inlineStr">
        <is>
          <t>-</t>
        </is>
      </c>
      <c r="C126" s="230" t="inlineStr">
        <is>
          <t>-</t>
        </is>
      </c>
      <c r="D126" s="230">
        <f>IF(ISNUMBER(AVERAGE(RFI!Z860:Z861)),AVERAGE(RFI!Z860:Z861),"-")</f>
        <v/>
      </c>
      <c r="E126" s="230">
        <f>IF(ISNUMBER(AVERAGE(RFI!AA860:AA861)),AVERAGE(RFI!AA860:AA861),"-")</f>
        <v/>
      </c>
      <c r="F126" t="n">
        <v>860</v>
      </c>
      <c r="G126">
        <f>F126</f>
        <v/>
      </c>
      <c r="H126" t="n">
        <v>861</v>
      </c>
      <c r="I126" t="n">
        <v>1</v>
      </c>
    </row>
    <row customHeight="1" ht="18.5" r="127" s="48">
      <c r="A127" s="227" t="inlineStr">
        <is>
          <t>Ordering</t>
        </is>
      </c>
      <c r="B127" s="228" t="inlineStr">
        <is>
          <t>-</t>
        </is>
      </c>
      <c r="C127" s="228" t="inlineStr">
        <is>
          <t>-</t>
        </is>
      </c>
      <c r="D127" s="228">
        <f>IF(ISNUMBER(AVERAGE(RFI!Z864:Z916)),AVERAGE(RFI!Z864:Z916),"-")</f>
        <v/>
      </c>
      <c r="E127" s="228">
        <f>IF(ISNUMBER(AVERAGE(RFI!AA864:AA916)),AVERAGE(RFI!AA864:AA916),"-")</f>
        <v/>
      </c>
      <c r="F127" t="n">
        <v>864</v>
      </c>
      <c r="G127">
        <f>F127</f>
        <v/>
      </c>
      <c r="H127" t="n">
        <v>916</v>
      </c>
      <c r="J127">
        <f>SUM(I128:I137)</f>
        <v/>
      </c>
    </row>
    <row customHeight="1" ht="15.5" r="128" s="48">
      <c r="A128" s="229" t="inlineStr">
        <is>
          <t>Order Setup</t>
        </is>
      </c>
      <c r="B128" s="230" t="inlineStr">
        <is>
          <t>-</t>
        </is>
      </c>
      <c r="C128" s="230" t="inlineStr">
        <is>
          <t>-</t>
        </is>
      </c>
      <c r="D128" s="230">
        <f>IF(ISNUMBER(AVERAGE(RFI!Z865:Z867)),AVERAGE(RFI!Z865:Z867),"-")</f>
        <v/>
      </c>
      <c r="E128" s="230">
        <f>IF(ISNUMBER(AVERAGE(RFI!AA865:AA867)),AVERAGE(RFI!AA865:AA867),"-")</f>
        <v/>
      </c>
      <c r="F128" t="n">
        <v>865</v>
      </c>
      <c r="G128">
        <f>F128</f>
        <v/>
      </c>
      <c r="H128" t="n">
        <v>867</v>
      </c>
      <c r="I128" t="n">
        <v>2</v>
      </c>
    </row>
    <row customHeight="1" ht="15.5" r="129" s="48">
      <c r="A129" s="229" t="inlineStr">
        <is>
          <t>Order Creation</t>
        </is>
      </c>
      <c r="B129" s="230" t="inlineStr">
        <is>
          <t>-</t>
        </is>
      </c>
      <c r="C129" s="230" t="inlineStr">
        <is>
          <t>-</t>
        </is>
      </c>
      <c r="D129" s="230">
        <f>IF(ISNUMBER(AVERAGE(RFI!Z870:Z878)),AVERAGE(RFI!Z870:Z878),"-")</f>
        <v/>
      </c>
      <c r="E129" s="230">
        <f>IF(ISNUMBER(AVERAGE(RFI!AA870:AA878)),AVERAGE(RFI!AA870:AA878),"-")</f>
        <v/>
      </c>
      <c r="F129" t="n">
        <v>870</v>
      </c>
      <c r="G129">
        <f>F129</f>
        <v/>
      </c>
      <c r="H129" t="n">
        <v>878</v>
      </c>
      <c r="I129" t="n">
        <v>8</v>
      </c>
    </row>
    <row customHeight="1" ht="15.5" r="130" s="48">
      <c r="A130" s="229" t="inlineStr">
        <is>
          <t>Contract Compliance</t>
        </is>
      </c>
      <c r="B130" s="230" t="inlineStr">
        <is>
          <t>-</t>
        </is>
      </c>
      <c r="C130" s="230" t="inlineStr">
        <is>
          <t>-</t>
        </is>
      </c>
      <c r="D130" s="230">
        <f>IF(ISNUMBER(AVERAGE(RFI!Z881:Z882)),AVERAGE(RFI!Z881:Z882),"-")</f>
        <v/>
      </c>
      <c r="E130" s="230">
        <f>IF(ISNUMBER(AVERAGE(RFI!AA881:AA882)),AVERAGE(RFI!AA881:AA882),"-")</f>
        <v/>
      </c>
      <c r="F130" t="n">
        <v>881</v>
      </c>
      <c r="G130">
        <f>F130</f>
        <v/>
      </c>
      <c r="H130" t="n">
        <v>882</v>
      </c>
      <c r="I130" t="n">
        <v>1</v>
      </c>
    </row>
    <row customHeight="1" ht="15.5" r="131" s="48">
      <c r="A131" s="229" t="inlineStr">
        <is>
          <t>Order Processing (buy-side)</t>
        </is>
      </c>
      <c r="B131" s="230" t="inlineStr">
        <is>
          <t>-</t>
        </is>
      </c>
      <c r="C131" s="230" t="inlineStr">
        <is>
          <t>-</t>
        </is>
      </c>
      <c r="D131" s="230">
        <f>IF(ISNUMBER(AVERAGE(RFI!Z885:Z890)),AVERAGE(RFI!Z885:Z890),"-")</f>
        <v/>
      </c>
      <c r="E131" s="230">
        <f>IF(ISNUMBER(AVERAGE(RFI!AA885:AA890)),AVERAGE(RFI!AA885:AA890),"-")</f>
        <v/>
      </c>
      <c r="F131" t="n">
        <v>885</v>
      </c>
      <c r="G131">
        <f>F131</f>
        <v/>
      </c>
      <c r="H131" t="n">
        <v>890</v>
      </c>
      <c r="I131" t="n">
        <v>5</v>
      </c>
    </row>
    <row customHeight="1" ht="15.5" r="132" s="48">
      <c r="A132" s="229" t="inlineStr">
        <is>
          <t>Order Delivery / Communication</t>
        </is>
      </c>
      <c r="B132" s="230" t="inlineStr">
        <is>
          <t>-</t>
        </is>
      </c>
      <c r="C132" s="230" t="inlineStr">
        <is>
          <t>-</t>
        </is>
      </c>
      <c r="D132" s="230">
        <f>IF(ISNUMBER(AVERAGE(RFI!Z893:Z894)),AVERAGE(RFI!Z893:Z894),"-")</f>
        <v/>
      </c>
      <c r="E132" s="230">
        <f>IF(ISNUMBER(AVERAGE(RFI!AA893:AA894)),AVERAGE(RFI!AA893:AA894),"-")</f>
        <v/>
      </c>
      <c r="F132" t="n">
        <v>893</v>
      </c>
      <c r="G132">
        <f>F132</f>
        <v/>
      </c>
      <c r="H132" t="n">
        <v>894</v>
      </c>
      <c r="I132" t="n">
        <v>1</v>
      </c>
    </row>
    <row customHeight="1" ht="15.5" r="133" s="48">
      <c r="A133" s="229" t="inlineStr">
        <is>
          <t>Order Collaboration (buyer/supplier)</t>
        </is>
      </c>
      <c r="B133" s="230" t="inlineStr">
        <is>
          <t>-</t>
        </is>
      </c>
      <c r="C133" s="230" t="inlineStr">
        <is>
          <t>-</t>
        </is>
      </c>
      <c r="D133" s="230">
        <f>IF(ISNUMBER(AVERAGE(RFI!Z897:Z898)),AVERAGE(RFI!Z897:Z898),"-")</f>
        <v/>
      </c>
      <c r="E133" s="230">
        <f>IF(ISNUMBER(AVERAGE(RFI!AA897:AA898)),AVERAGE(RFI!AA897:AA898),"-")</f>
        <v/>
      </c>
      <c r="F133" t="n">
        <v>897</v>
      </c>
      <c r="G133">
        <f>F133</f>
        <v/>
      </c>
      <c r="H133" t="n">
        <v>898</v>
      </c>
      <c r="I133" t="n">
        <v>1</v>
      </c>
    </row>
    <row customHeight="1" ht="15.5" r="134" s="48">
      <c r="A134" s="229" t="inlineStr">
        <is>
          <t>Order Processing (supply-side)</t>
        </is>
      </c>
      <c r="B134" s="230" t="inlineStr">
        <is>
          <t>-</t>
        </is>
      </c>
      <c r="C134" s="230" t="inlineStr">
        <is>
          <t>-</t>
        </is>
      </c>
      <c r="D134" s="230">
        <f>IF(ISNUMBER(AVERAGE(RFI!Z901:Z904)),AVERAGE(RFI!Z901:Z904),"-")</f>
        <v/>
      </c>
      <c r="E134" s="230">
        <f>IF(ISNUMBER(AVERAGE(RFI!AA901:AA904)),AVERAGE(RFI!AA901:AA904),"-")</f>
        <v/>
      </c>
      <c r="F134" t="n">
        <v>901</v>
      </c>
      <c r="G134">
        <f>F134</f>
        <v/>
      </c>
      <c r="H134" t="n">
        <v>904</v>
      </c>
      <c r="I134" t="n">
        <v>3</v>
      </c>
    </row>
    <row customHeight="1" ht="15.5" r="135" s="48">
      <c r="A135" s="229" t="inlineStr">
        <is>
          <t>PO Mobility</t>
        </is>
      </c>
      <c r="B135" s="230" t="inlineStr">
        <is>
          <t>-</t>
        </is>
      </c>
      <c r="C135" s="230" t="inlineStr">
        <is>
          <t>-</t>
        </is>
      </c>
      <c r="D135" s="230">
        <f>IF(ISNUMBER(AVERAGE(RFI!Z907:Z908)),AVERAGE(RFI!Z907:Z908),"-")</f>
        <v/>
      </c>
      <c r="E135" s="230">
        <f>IF(ISNUMBER(AVERAGE(RFI!AA907:AA908)),AVERAGE(RFI!AA907:AA908),"-")</f>
        <v/>
      </c>
      <c r="F135" t="n">
        <v>907</v>
      </c>
      <c r="G135">
        <f>F135</f>
        <v/>
      </c>
      <c r="H135" t="n">
        <v>908</v>
      </c>
      <c r="I135" t="n">
        <v>1</v>
      </c>
    </row>
    <row customHeight="1" ht="15.5" r="136" s="48">
      <c r="A136" s="229" t="inlineStr">
        <is>
          <t>Ordering Analytics</t>
        </is>
      </c>
      <c r="B136" s="230" t="inlineStr">
        <is>
          <t>-</t>
        </is>
      </c>
      <c r="C136" s="230" t="inlineStr">
        <is>
          <t>-</t>
        </is>
      </c>
      <c r="D136" s="230">
        <f>IF(ISNUMBER(AVERAGE(RFI!Z911:Z912)),AVERAGE(RFI!Z911:Z912),"-")</f>
        <v/>
      </c>
      <c r="E136" s="230">
        <f>IF(ISNUMBER(AVERAGE(RFI!AA911:AA912)),AVERAGE(RFI!AA911:AA912),"-")</f>
        <v/>
      </c>
      <c r="F136" t="n">
        <v>911</v>
      </c>
      <c r="G136">
        <f>F136</f>
        <v/>
      </c>
      <c r="H136" t="n">
        <v>912</v>
      </c>
      <c r="I136" t="n">
        <v>1</v>
      </c>
    </row>
    <row customHeight="1" ht="15.5" r="137" s="48">
      <c r="A137" s="229" t="inlineStr">
        <is>
          <t>PO Roadmap</t>
        </is>
      </c>
      <c r="B137" s="230" t="inlineStr">
        <is>
          <t>-</t>
        </is>
      </c>
      <c r="C137" s="230" t="inlineStr">
        <is>
          <t>-</t>
        </is>
      </c>
      <c r="D137" s="230">
        <f>IF(ISNUMBER(AVERAGE(RFI!Z915:Z916)),AVERAGE(RFI!Z915:Z916),"-")</f>
        <v/>
      </c>
      <c r="E137" s="230">
        <f>IF(ISNUMBER(AVERAGE(RFI!AA915:AA916)),AVERAGE(RFI!AA915:AA916),"-")</f>
        <v/>
      </c>
      <c r="F137" t="n">
        <v>915</v>
      </c>
      <c r="G137">
        <f>F137</f>
        <v/>
      </c>
      <c r="H137" t="n">
        <v>916</v>
      </c>
      <c r="I137" t="n">
        <v>1</v>
      </c>
    </row>
    <row customHeight="1" ht="18.5" r="138" s="48">
      <c r="A138" s="227" t="inlineStr">
        <is>
          <t>Receiving</t>
        </is>
      </c>
      <c r="B138" s="228" t="inlineStr">
        <is>
          <t>-</t>
        </is>
      </c>
      <c r="C138" s="228" t="inlineStr">
        <is>
          <t>-</t>
        </is>
      </c>
      <c r="D138" s="228">
        <f>IF(ISNUMBER(AVERAGE(RFI!Z919:Z947)),AVERAGE(RFI!Z919:Z947),"-")</f>
        <v/>
      </c>
      <c r="E138" s="228">
        <f>IF(ISNUMBER(AVERAGE(RFI!AA919:AA947)),AVERAGE(RFI!AA919:AA947),"-")</f>
        <v/>
      </c>
      <c r="F138" t="n">
        <v>919</v>
      </c>
      <c r="G138">
        <f>F138</f>
        <v/>
      </c>
      <c r="H138" t="n">
        <v>947</v>
      </c>
      <c r="J138">
        <f>SUM(I139:I144)</f>
        <v/>
      </c>
    </row>
    <row customHeight="1" ht="15.5" r="139" s="48">
      <c r="A139" s="229" t="inlineStr">
        <is>
          <t>Receiving Setup</t>
        </is>
      </c>
      <c r="B139" s="230" t="inlineStr">
        <is>
          <t>-</t>
        </is>
      </c>
      <c r="C139" s="230" t="inlineStr">
        <is>
          <t>-</t>
        </is>
      </c>
      <c r="D139" s="230">
        <f>IF(ISNUMBER(AVERAGE(RFI!Z920:Z921)),AVERAGE(RFI!Z920:Z921),"-")</f>
        <v/>
      </c>
      <c r="E139" s="230">
        <f>IF(ISNUMBER(AVERAGE(RFI!AA920:AA921)),AVERAGE(RFI!AA920:AA921),"-")</f>
        <v/>
      </c>
      <c r="F139" t="n">
        <v>920</v>
      </c>
      <c r="G139">
        <f>F139</f>
        <v/>
      </c>
      <c r="H139" t="n">
        <v>921</v>
      </c>
      <c r="I139" t="n">
        <v>1</v>
      </c>
    </row>
    <row customHeight="1" ht="15.5" r="140" s="48">
      <c r="A140" s="229" t="inlineStr">
        <is>
          <t>Fulfillment</t>
        </is>
      </c>
      <c r="B140" s="230" t="inlineStr">
        <is>
          <t>-</t>
        </is>
      </c>
      <c r="C140" s="230" t="inlineStr">
        <is>
          <t>-</t>
        </is>
      </c>
      <c r="D140" s="230">
        <f>IF(ISNUMBER(AVERAGE(RFI!Z924:Z926)),AVERAGE(RFI!Z924:Z926),"-")</f>
        <v/>
      </c>
      <c r="E140" s="230">
        <f>IF(ISNUMBER(AVERAGE(RFI!AA924:AA926)),AVERAGE(RFI!AA924:AA926),"-")</f>
        <v/>
      </c>
      <c r="F140" t="n">
        <v>924</v>
      </c>
      <c r="G140">
        <f>F140</f>
        <v/>
      </c>
      <c r="H140" t="n">
        <v>926</v>
      </c>
      <c r="I140" t="n">
        <v>2</v>
      </c>
    </row>
    <row customHeight="1" ht="15.5" r="141" s="48">
      <c r="A141" s="229" t="inlineStr">
        <is>
          <t>Receiving Process</t>
        </is>
      </c>
      <c r="B141" s="230" t="inlineStr">
        <is>
          <t>-</t>
        </is>
      </c>
      <c r="C141" s="230" t="inlineStr">
        <is>
          <t>-</t>
        </is>
      </c>
      <c r="D141" s="230">
        <f>IF(ISNUMBER(AVERAGE(RFI!Z929:Z935)),AVERAGE(RFI!Z929:Z935),"-")</f>
        <v/>
      </c>
      <c r="E141" s="230">
        <f>IF(ISNUMBER(AVERAGE(RFI!AA929:AA935)),AVERAGE(RFI!AA929:AA935),"-")</f>
        <v/>
      </c>
      <c r="F141" t="n">
        <v>929</v>
      </c>
      <c r="G141">
        <f>F141</f>
        <v/>
      </c>
      <c r="H141" t="n">
        <v>935</v>
      </c>
      <c r="I141" t="n">
        <v>6</v>
      </c>
    </row>
    <row customHeight="1" ht="15.5" r="142" s="48">
      <c r="A142" s="229" t="inlineStr">
        <is>
          <t>Receiving Mobility</t>
        </is>
      </c>
      <c r="B142" s="230" t="inlineStr">
        <is>
          <t>-</t>
        </is>
      </c>
      <c r="C142" s="230" t="inlineStr">
        <is>
          <t>-</t>
        </is>
      </c>
      <c r="D142" s="230">
        <f>IF(ISNUMBER(AVERAGE(RFI!Z938:Z939)),AVERAGE(RFI!Z938:Z939),"-")</f>
        <v/>
      </c>
      <c r="E142" s="230">
        <f>IF(ISNUMBER(AVERAGE(RFI!AA938:AA939)),AVERAGE(RFI!AA938:AA939),"-")</f>
        <v/>
      </c>
      <c r="F142" t="n">
        <v>938</v>
      </c>
      <c r="G142">
        <f>F142</f>
        <v/>
      </c>
      <c r="H142" t="n">
        <v>939</v>
      </c>
      <c r="I142" t="n">
        <v>1</v>
      </c>
    </row>
    <row customHeight="1" ht="15.5" r="143" s="48">
      <c r="A143" s="229" t="inlineStr">
        <is>
          <t>Receiving Analytics</t>
        </is>
      </c>
      <c r="B143" s="230" t="inlineStr">
        <is>
          <t>-</t>
        </is>
      </c>
      <c r="C143" s="230" t="inlineStr">
        <is>
          <t>-</t>
        </is>
      </c>
      <c r="D143" s="230">
        <f>IF(ISNUMBER(AVERAGE(RFI!Z942:Z943)),AVERAGE(RFI!Z942:Z943),"-")</f>
        <v/>
      </c>
      <c r="E143" s="230">
        <f>IF(ISNUMBER(AVERAGE(RFI!AA942:AA943)),AVERAGE(RFI!AA942:AA943),"-")</f>
        <v/>
      </c>
      <c r="F143" t="n">
        <v>942</v>
      </c>
      <c r="G143">
        <f>F143</f>
        <v/>
      </c>
      <c r="H143" t="n">
        <v>943</v>
      </c>
      <c r="I143" t="n">
        <v>1</v>
      </c>
    </row>
    <row customHeight="1" ht="15.5" r="144" s="48">
      <c r="A144" s="229" t="inlineStr">
        <is>
          <t>Receiving Roadmap</t>
        </is>
      </c>
      <c r="B144" s="230" t="inlineStr">
        <is>
          <t>-</t>
        </is>
      </c>
      <c r="C144" s="230" t="inlineStr">
        <is>
          <t>-</t>
        </is>
      </c>
      <c r="D144" s="230">
        <f>IF(ISNUMBER(AVERAGE(RFI!Z946:Z947)),AVERAGE(RFI!Z946:Z947),"-")</f>
        <v/>
      </c>
      <c r="E144" s="230">
        <f>IF(ISNUMBER(AVERAGE(RFI!AA946:AA947)),AVERAGE(RFI!AA946:AA947),"-")</f>
        <v/>
      </c>
      <c r="F144" t="n">
        <v>946</v>
      </c>
      <c r="G144">
        <f>F144</f>
        <v/>
      </c>
      <c r="H144" t="n">
        <v>947</v>
      </c>
      <c r="I144" t="n">
        <v>1</v>
      </c>
    </row>
    <row customHeight="1" ht="23.5" r="145" s="48">
      <c r="A145" s="231" t="inlineStr">
        <is>
          <t>I2P</t>
        </is>
      </c>
      <c r="B145" s="226" t="inlineStr">
        <is>
          <t>-</t>
        </is>
      </c>
      <c r="C145" s="226" t="inlineStr">
        <is>
          <t>-</t>
        </is>
      </c>
      <c r="D145" s="226">
        <f>IF(ISNUMBER(AVERAGE(RFI!Z950:Z1113)),AVERAGE(RFI!Z950:Z1113),"-")</f>
        <v/>
      </c>
      <c r="E145" s="226">
        <f>IF(ISNUMBER(AVERAGE(RFI!AA950:AA1113)),AVERAGE(RFI!AA950:AA1113),"-")</f>
        <v/>
      </c>
      <c r="F145" t="n">
        <v>950</v>
      </c>
      <c r="G145">
        <f>F145</f>
        <v/>
      </c>
      <c r="H145" t="n">
        <v>1113</v>
      </c>
      <c r="K145">
        <f>SUM(J146:J164)</f>
        <v/>
      </c>
    </row>
    <row customHeight="1" ht="18.5" r="146" s="48">
      <c r="A146" s="227" t="inlineStr">
        <is>
          <t>Invoicing</t>
        </is>
      </c>
      <c r="B146" s="228" t="inlineStr">
        <is>
          <t>-</t>
        </is>
      </c>
      <c r="C146" s="228" t="inlineStr">
        <is>
          <t>-</t>
        </is>
      </c>
      <c r="D146" s="228">
        <f>IF(ISNUMBER(AVERAGE(RFI!Z951:Z1030)),AVERAGE(RFI!Z951:Z1030),"-")</f>
        <v/>
      </c>
      <c r="E146" s="228">
        <f>IF(ISNUMBER(AVERAGE(RFI!AA951:AA1030)),AVERAGE(RFI!AA951:AA1030),"-")</f>
        <v/>
      </c>
      <c r="F146" t="n">
        <v>951</v>
      </c>
      <c r="G146">
        <f>F146</f>
        <v/>
      </c>
      <c r="H146" t="n">
        <v>1030</v>
      </c>
      <c r="J146">
        <f>SUM(I147:I156)</f>
        <v/>
      </c>
    </row>
    <row customHeight="1" ht="15.5" r="147" s="48">
      <c r="A147" s="229" t="inlineStr">
        <is>
          <t>Invoicing Setup</t>
        </is>
      </c>
      <c r="B147" s="230" t="inlineStr">
        <is>
          <t>-</t>
        </is>
      </c>
      <c r="C147" s="230" t="inlineStr">
        <is>
          <t>-</t>
        </is>
      </c>
      <c r="D147" s="230">
        <f>IF(ISNUMBER(AVERAGE(RFI!Z952:Z955)),AVERAGE(RFI!Z952:Z955),"-")</f>
        <v/>
      </c>
      <c r="E147" s="230">
        <f>IF(ISNUMBER(AVERAGE(RFI!AA952:AA955)),AVERAGE(RFI!AA952:AA955),"-")</f>
        <v/>
      </c>
      <c r="F147" t="n">
        <v>952</v>
      </c>
      <c r="G147">
        <f>F147</f>
        <v/>
      </c>
      <c r="H147" t="n">
        <v>955</v>
      </c>
      <c r="I147" t="n">
        <v>3</v>
      </c>
    </row>
    <row customHeight="1" ht="31" r="148" s="48">
      <c r="A148" s="229" t="inlineStr">
        <is>
          <t>Invoicing Creation / Capturing / Submission</t>
        </is>
      </c>
      <c r="B148" s="230" t="inlineStr">
        <is>
          <t>-</t>
        </is>
      </c>
      <c r="C148" s="230" t="inlineStr">
        <is>
          <t>-</t>
        </is>
      </c>
      <c r="D148" s="230">
        <f>IF(ISNUMBER(AVERAGE(RFI!Z958:Z970)),AVERAGE(RFI!Z958:Z970),"-")</f>
        <v/>
      </c>
      <c r="E148" s="230">
        <f>IF(ISNUMBER(AVERAGE(RFI!AA958:AA970)),AVERAGE(RFI!AA958:AA970),"-")</f>
        <v/>
      </c>
      <c r="F148" t="n">
        <v>958</v>
      </c>
      <c r="G148">
        <f>F148</f>
        <v/>
      </c>
      <c r="H148" t="n">
        <v>970</v>
      </c>
      <c r="I148" t="n">
        <v>12</v>
      </c>
    </row>
    <row customHeight="1" ht="15.5" r="149" s="48">
      <c r="A149" s="229" t="inlineStr">
        <is>
          <t>Services Invoicing &amp; Contract Invoicing</t>
        </is>
      </c>
      <c r="B149" s="230" t="inlineStr">
        <is>
          <t>-</t>
        </is>
      </c>
      <c r="C149" s="230" t="inlineStr">
        <is>
          <t>-</t>
        </is>
      </c>
      <c r="D149" s="230">
        <f>IF(ISNUMBER(AVERAGE(RFI!Z973:Z976)),AVERAGE(RFI!Z973:Z976),"-")</f>
        <v/>
      </c>
      <c r="E149" s="230">
        <f>IF(ISNUMBER(AVERAGE(RFI!AA973:AA976)),AVERAGE(RFI!AA973:AA976),"-")</f>
        <v/>
      </c>
      <c r="F149" t="n">
        <v>973</v>
      </c>
      <c r="G149">
        <f>F149</f>
        <v/>
      </c>
      <c r="H149" t="n">
        <v>976</v>
      </c>
      <c r="I149" t="n">
        <v>3</v>
      </c>
    </row>
    <row customHeight="1" ht="15.5" r="150" s="48">
      <c r="A150" s="229" t="inlineStr">
        <is>
          <t>Invoice Compliance</t>
        </is>
      </c>
      <c r="B150" s="230" t="inlineStr">
        <is>
          <t>-</t>
        </is>
      </c>
      <c r="C150" s="230" t="inlineStr">
        <is>
          <t>-</t>
        </is>
      </c>
      <c r="D150" s="230">
        <f>IF(ISNUMBER(AVERAGE(RFI!Z979:Z989)),AVERAGE(RFI!Z979:Z989),"-")</f>
        <v/>
      </c>
      <c r="E150" s="230">
        <f>IF(ISNUMBER(AVERAGE(RFI!AA979:AA989)),AVERAGE(RFI!AA979:AA989),"-")</f>
        <v/>
      </c>
      <c r="F150" t="n">
        <v>979</v>
      </c>
      <c r="G150">
        <f>F150</f>
        <v/>
      </c>
      <c r="H150" t="n">
        <v>989</v>
      </c>
      <c r="I150" t="n">
        <v>10</v>
      </c>
    </row>
    <row customHeight="1" ht="15.5" r="151" s="48">
      <c r="A151" s="229" t="inlineStr">
        <is>
          <t>Invoice Validation / Approvals</t>
        </is>
      </c>
      <c r="B151" s="230" t="inlineStr">
        <is>
          <t>-</t>
        </is>
      </c>
      <c r="C151" s="230" t="inlineStr">
        <is>
          <t>-</t>
        </is>
      </c>
      <c r="D151" s="230">
        <f>IF(ISNUMBER(AVERAGE(RFI!Z992:Z1002)),AVERAGE(RFI!Z992:Z1002),"-")</f>
        <v/>
      </c>
      <c r="E151" s="230">
        <f>IF(ISNUMBER(AVERAGE(RFI!AA992:AA1002)),AVERAGE(RFI!AA992:AA1002),"-")</f>
        <v/>
      </c>
      <c r="F151" t="n">
        <v>992</v>
      </c>
      <c r="G151">
        <f>F151</f>
        <v/>
      </c>
      <c r="H151" t="n">
        <v>1002</v>
      </c>
      <c r="I151" t="n">
        <v>10</v>
      </c>
    </row>
    <row customHeight="1" ht="15.5" r="152" s="48">
      <c r="A152" s="229" t="inlineStr">
        <is>
          <t>Invoice Collaboration</t>
        </is>
      </c>
      <c r="B152" s="230" t="inlineStr">
        <is>
          <t>-</t>
        </is>
      </c>
      <c r="C152" s="230" t="inlineStr">
        <is>
          <t>-</t>
        </is>
      </c>
      <c r="D152" s="230">
        <f>IF(ISNUMBER(AVERAGE(RFI!Z1005:Z1009)),AVERAGE(RFI!Z1005:Z1009),"-")</f>
        <v/>
      </c>
      <c r="E152" s="230">
        <f>IF(ISNUMBER(AVERAGE(RFI!AA1005:AA1009)),AVERAGE(RFI!AA1005:AA1009),"-")</f>
        <v/>
      </c>
      <c r="F152" t="n">
        <v>1005</v>
      </c>
      <c r="G152">
        <f>F152</f>
        <v/>
      </c>
      <c r="H152" t="n">
        <v>1009</v>
      </c>
      <c r="I152" t="n">
        <v>4</v>
      </c>
    </row>
    <row customHeight="1" ht="15.5" r="153" s="48">
      <c r="A153" s="229" t="inlineStr">
        <is>
          <t>Invoicing Integrations</t>
        </is>
      </c>
      <c r="B153" s="230" t="inlineStr">
        <is>
          <t>-</t>
        </is>
      </c>
      <c r="C153" s="230" t="inlineStr">
        <is>
          <t>-</t>
        </is>
      </c>
      <c r="D153" s="230">
        <f>IF(ISNUMBER(AVERAGE(RFI!Z1012:Z1018)),AVERAGE(RFI!Z1012:Z1018),"-")</f>
        <v/>
      </c>
      <c r="E153" s="230">
        <f>IF(ISNUMBER(AVERAGE(RFI!AA1012:AA1018)),AVERAGE(RFI!AA1012:AA1018),"-")</f>
        <v/>
      </c>
      <c r="F153" t="n">
        <v>1012</v>
      </c>
      <c r="G153">
        <f>F153</f>
        <v/>
      </c>
      <c r="H153" t="n">
        <v>1018</v>
      </c>
      <c r="I153" t="n">
        <v>6</v>
      </c>
    </row>
    <row customHeight="1" ht="15.5" r="154" s="48">
      <c r="A154" s="229" t="inlineStr">
        <is>
          <t>Invoicing Mobility</t>
        </is>
      </c>
      <c r="B154" s="230" t="inlineStr">
        <is>
          <t>-</t>
        </is>
      </c>
      <c r="C154" s="230" t="inlineStr">
        <is>
          <t>-</t>
        </is>
      </c>
      <c r="D154" s="230">
        <f>IF(ISNUMBER(AVERAGE(RFI!Z1021:Z1022)),AVERAGE(RFI!Z1021:Z1022),"-")</f>
        <v/>
      </c>
      <c r="E154" s="230">
        <f>IF(ISNUMBER(AVERAGE(RFI!AA1021:AA1022)),AVERAGE(RFI!AA1021:AA1022),"-")</f>
        <v/>
      </c>
      <c r="F154" t="n">
        <v>1021</v>
      </c>
      <c r="G154">
        <f>F154</f>
        <v/>
      </c>
      <c r="H154" t="n">
        <v>1022</v>
      </c>
      <c r="I154" t="n">
        <v>1</v>
      </c>
    </row>
    <row customHeight="1" ht="15.5" r="155" s="48">
      <c r="A155" s="229" t="inlineStr">
        <is>
          <t>Invoicing Analytics</t>
        </is>
      </c>
      <c r="B155" s="230" t="inlineStr">
        <is>
          <t>-</t>
        </is>
      </c>
      <c r="C155" s="230" t="inlineStr">
        <is>
          <t>-</t>
        </is>
      </c>
      <c r="D155" s="230">
        <f>IF(ISNUMBER(AVERAGE(RFI!Z1025:Z1026)),AVERAGE(RFI!Z1025:Z1026),"-")</f>
        <v/>
      </c>
      <c r="E155" s="230">
        <f>IF(ISNUMBER(AVERAGE(RFI!AA1025:AA1026)),AVERAGE(RFI!AA1025:AA1026),"-")</f>
        <v/>
      </c>
      <c r="F155" t="n">
        <v>1025</v>
      </c>
      <c r="G155">
        <f>F155</f>
        <v/>
      </c>
      <c r="H155" t="n">
        <v>1026</v>
      </c>
      <c r="I155" t="n">
        <v>1</v>
      </c>
    </row>
    <row customHeight="1" ht="15.5" r="156" s="48">
      <c r="A156" s="229" t="inlineStr">
        <is>
          <t>Invoicing Roadmap</t>
        </is>
      </c>
      <c r="B156" s="230" t="inlineStr">
        <is>
          <t>-</t>
        </is>
      </c>
      <c r="C156" s="230" t="inlineStr">
        <is>
          <t>-</t>
        </is>
      </c>
      <c r="D156" s="230">
        <f>IF(ISNUMBER(AVERAGE(RFI!Z1029:Z1030)),AVERAGE(RFI!Z1029:Z1030),"-")</f>
        <v/>
      </c>
      <c r="E156" s="230">
        <f>IF(ISNUMBER(AVERAGE(RFI!AA1029:AA1030)),AVERAGE(RFI!AA1029:AA1030),"-")</f>
        <v/>
      </c>
      <c r="F156" t="n">
        <v>1029</v>
      </c>
      <c r="G156">
        <f>F156</f>
        <v/>
      </c>
      <c r="H156" t="n">
        <v>1030</v>
      </c>
      <c r="I156" t="n">
        <v>1</v>
      </c>
    </row>
    <row customHeight="1" ht="18.5" r="157" s="48">
      <c r="A157" s="227" t="inlineStr">
        <is>
          <t>Payment &amp; Financing</t>
        </is>
      </c>
      <c r="B157" s="228" t="inlineStr">
        <is>
          <t>-</t>
        </is>
      </c>
      <c r="C157" s="228" t="inlineStr">
        <is>
          <t>-</t>
        </is>
      </c>
      <c r="D157" s="228">
        <f>IF(ISNUMBER(AVERAGE(RFI!Z1033:Z1080)),AVERAGE(RFI!Z1033:Z1080),"-")</f>
        <v/>
      </c>
      <c r="E157" s="228">
        <f>IF(ISNUMBER(AVERAGE(RFI!AA1033:AA1080)),AVERAGE(RFI!AA1033:AA1080),"-")</f>
        <v/>
      </c>
      <c r="F157" t="n">
        <v>1033</v>
      </c>
      <c r="G157">
        <f>F157</f>
        <v/>
      </c>
      <c r="H157" t="n">
        <v>1080</v>
      </c>
      <c r="J157">
        <f>SUM(I158:I163)</f>
        <v/>
      </c>
    </row>
    <row customHeight="1" ht="15.5" r="158" s="48">
      <c r="A158" s="229" t="inlineStr">
        <is>
          <t>Payment Solution &amp; Methods</t>
        </is>
      </c>
      <c r="B158" s="230" t="inlineStr">
        <is>
          <t>-</t>
        </is>
      </c>
      <c r="C158" s="230" t="inlineStr">
        <is>
          <t>-</t>
        </is>
      </c>
      <c r="D158" s="230">
        <f>IF(ISNUMBER(AVERAGE(RFI!Z1034:Z1037)),AVERAGE(RFI!Z1034:Z1037),"-")</f>
        <v/>
      </c>
      <c r="E158" s="230">
        <f>IF(ISNUMBER(AVERAGE(RFI!AA1034:AA1037)),AVERAGE(RFI!AA1034:AA1037),"-")</f>
        <v/>
      </c>
      <c r="F158" t="n">
        <v>1034</v>
      </c>
      <c r="G158">
        <f>F158</f>
        <v/>
      </c>
      <c r="H158" t="n">
        <v>1037</v>
      </c>
      <c r="I158" t="n">
        <v>3</v>
      </c>
    </row>
    <row customHeight="1" ht="15.5" r="159" s="48">
      <c r="A159" s="229" t="inlineStr">
        <is>
          <t>Payment Processing</t>
        </is>
      </c>
      <c r="B159" s="230" t="inlineStr">
        <is>
          <t>-</t>
        </is>
      </c>
      <c r="C159" s="230" t="inlineStr">
        <is>
          <t>-</t>
        </is>
      </c>
      <c r="D159" s="230">
        <f>IF(ISNUMBER(AVERAGE(RFI!Z1040:Z1046)),AVERAGE(RFI!Z1040:Z1046),"-")</f>
        <v/>
      </c>
      <c r="E159" s="230">
        <f>IF(ISNUMBER(AVERAGE(RFI!AA1040:AA1046)),AVERAGE(RFI!AA1040:AA1046),"-")</f>
        <v/>
      </c>
      <c r="F159" t="n">
        <v>1040</v>
      </c>
      <c r="G159">
        <f>F159</f>
        <v/>
      </c>
      <c r="H159" t="n">
        <v>1046</v>
      </c>
      <c r="I159" t="n">
        <v>6</v>
      </c>
    </row>
    <row customHeight="1" ht="15.5" r="160" s="48">
      <c r="A160" s="229" t="inlineStr">
        <is>
          <t>Payment Cards</t>
        </is>
      </c>
      <c r="B160" s="230" t="inlineStr">
        <is>
          <t>-</t>
        </is>
      </c>
      <c r="C160" s="230" t="inlineStr">
        <is>
          <t>-</t>
        </is>
      </c>
      <c r="D160" s="230">
        <f>IF(ISNUMBER(AVERAGE(RFI!Z1049:Z1053)),AVERAGE(RFI!Z1049:Z1053),"-")</f>
        <v/>
      </c>
      <c r="E160" s="230">
        <f>IF(ISNUMBER(AVERAGE(RFI!AA1049:AA1053)),AVERAGE(RFI!AA1049:AA1053),"-")</f>
        <v/>
      </c>
      <c r="F160" t="n">
        <v>1049</v>
      </c>
      <c r="G160">
        <f>F160</f>
        <v/>
      </c>
      <c r="H160" t="n">
        <v>1053</v>
      </c>
      <c r="I160" t="n">
        <v>4</v>
      </c>
    </row>
    <row customHeight="1" ht="15.5" r="161" s="48">
      <c r="A161" s="229" t="inlineStr">
        <is>
          <t>Early Payment Financing - Core</t>
        </is>
      </c>
      <c r="B161" s="230" t="inlineStr">
        <is>
          <t>-</t>
        </is>
      </c>
      <c r="C161" s="230" t="inlineStr">
        <is>
          <t>-</t>
        </is>
      </c>
      <c r="D161" s="230">
        <f>IF(ISNUMBER(AVERAGE(RFI!Z1056:Z1072)),AVERAGE(RFI!Z1056:Z1072),"-")</f>
        <v/>
      </c>
      <c r="E161" s="230">
        <f>IF(ISNUMBER(AVERAGE(RFI!AA1056:AA1072)),AVERAGE(RFI!AA1056:AA1072),"-")</f>
        <v/>
      </c>
      <c r="F161" t="n">
        <v>1056</v>
      </c>
      <c r="G161">
        <f>F161</f>
        <v/>
      </c>
      <c r="H161" t="n">
        <v>1072</v>
      </c>
      <c r="I161" t="n">
        <v>16</v>
      </c>
    </row>
    <row customHeight="1" ht="15.5" r="162" s="48">
      <c r="A162" s="229" t="inlineStr">
        <is>
          <t>Financing Analytics</t>
        </is>
      </c>
      <c r="B162" s="230" t="inlineStr">
        <is>
          <t>-</t>
        </is>
      </c>
      <c r="C162" s="230" t="inlineStr">
        <is>
          <t>-</t>
        </is>
      </c>
      <c r="D162" s="230">
        <f>IF(ISNUMBER(AVERAGE(RFI!Z1075:Z1076)),AVERAGE(RFI!Z1075:Z1076),"-")</f>
        <v/>
      </c>
      <c r="E162" s="230">
        <f>IF(ISNUMBER(AVERAGE(RFI!AA1075:AA1076)),AVERAGE(RFI!AA1075:AA1076),"-")</f>
        <v/>
      </c>
      <c r="F162" t="n">
        <v>1075</v>
      </c>
      <c r="G162">
        <f>F162</f>
        <v/>
      </c>
      <c r="H162" t="n">
        <v>1076</v>
      </c>
      <c r="I162" t="n">
        <v>1</v>
      </c>
    </row>
    <row customHeight="1" ht="15.5" r="163" s="48">
      <c r="A163" s="229" t="inlineStr">
        <is>
          <t>Payment &amp; Financing Roadmap</t>
        </is>
      </c>
      <c r="B163" s="230" t="inlineStr">
        <is>
          <t>-</t>
        </is>
      </c>
      <c r="C163" s="230" t="inlineStr">
        <is>
          <t>-</t>
        </is>
      </c>
      <c r="D163" s="230">
        <f>IF(ISNUMBER(AVERAGE(RFI!Z1079:Z1080)),AVERAGE(RFI!Z1079:Z1080),"-")</f>
        <v/>
      </c>
      <c r="E163" s="230">
        <f>IF(ISNUMBER(AVERAGE(RFI!AA1079:AA1080)),AVERAGE(RFI!AA1079:AA1080),"-")</f>
        <v/>
      </c>
      <c r="F163" t="n">
        <v>1079</v>
      </c>
      <c r="G163">
        <f>F163</f>
        <v/>
      </c>
      <c r="H163" t="n">
        <v>1080</v>
      </c>
      <c r="I163" t="n">
        <v>1</v>
      </c>
    </row>
    <row customHeight="1" ht="55.5" r="164" s="48">
      <c r="A164" s="227" t="inlineStr">
        <is>
          <t>OPTIONAL For Specialized Personas (Additional coverage in SolutionMap)</t>
        </is>
      </c>
      <c r="B164" s="228" t="inlineStr">
        <is>
          <t>-</t>
        </is>
      </c>
      <c r="C164" s="228" t="inlineStr">
        <is>
          <t>-</t>
        </is>
      </c>
      <c r="D164" s="228">
        <f>IF(ISNUMBER(AVERAGE(RFI!Z1083:Z1113)),AVERAGE(RFI!Z1083:Z1113),"-")</f>
        <v/>
      </c>
      <c r="E164" s="228">
        <f>IF(ISNUMBER(AVERAGE(RFI!AA1083:AA1113)),AVERAGE(RFI!AA1083:AA1113),"-")</f>
        <v/>
      </c>
      <c r="F164" t="n">
        <v>1083</v>
      </c>
      <c r="G164">
        <f>F164</f>
        <v/>
      </c>
      <c r="H164" t="n">
        <v>1113</v>
      </c>
      <c r="J164">
        <f>SUM(I165:I167)</f>
        <v/>
      </c>
    </row>
    <row customHeight="1" ht="15.5" r="165" s="48">
      <c r="A165" s="229" t="inlineStr">
        <is>
          <t>Early Payment Financing - Specialized</t>
        </is>
      </c>
      <c r="B165" s="230" t="inlineStr">
        <is>
          <t>-</t>
        </is>
      </c>
      <c r="C165" s="230" t="inlineStr">
        <is>
          <t>-</t>
        </is>
      </c>
      <c r="D165" s="230">
        <f>IF(ISNUMBER(AVERAGE(RFI!Z1084:Z1091)),AVERAGE(RFI!Z1084:Z1091),"-")</f>
        <v/>
      </c>
      <c r="E165" s="230">
        <f>IF(ISNUMBER(AVERAGE(RFI!AA1084:AA1091)),AVERAGE(RFI!AA1084:AA1091),"-")</f>
        <v/>
      </c>
      <c r="F165" t="n">
        <v>1084</v>
      </c>
      <c r="G165">
        <f>F165</f>
        <v/>
      </c>
      <c r="H165" t="n">
        <v>1091</v>
      </c>
      <c r="I165" t="n">
        <v>7</v>
      </c>
    </row>
    <row customHeight="1" ht="15.5" r="166" s="48">
      <c r="A166" s="229" t="inlineStr">
        <is>
          <t>Dynamic Discounting (Specialized)</t>
        </is>
      </c>
      <c r="B166" s="230" t="inlineStr">
        <is>
          <t>-</t>
        </is>
      </c>
      <c r="C166" s="230" t="inlineStr">
        <is>
          <t>-</t>
        </is>
      </c>
      <c r="D166" s="230">
        <f>IF(ISNUMBER(AVERAGE(RFI!Z1094:Z1100)),AVERAGE(RFI!Z1094:Z1100),"-")</f>
        <v/>
      </c>
      <c r="E166" s="230">
        <f>IF(ISNUMBER(AVERAGE(RFI!AA1094:AA1100)),AVERAGE(RFI!AA1094:AA1100),"-")</f>
        <v/>
      </c>
      <c r="F166" t="n">
        <v>1094</v>
      </c>
      <c r="G166">
        <f>F166</f>
        <v/>
      </c>
      <c r="H166" t="n">
        <v>1100</v>
      </c>
      <c r="I166" t="n">
        <v>6</v>
      </c>
    </row>
    <row customHeight="1" ht="15.5" r="167" s="48">
      <c r="A167" s="229" t="inlineStr">
        <is>
          <t>Supply Chain Finance (Specialized)</t>
        </is>
      </c>
      <c r="B167" s="230" t="inlineStr">
        <is>
          <t>-</t>
        </is>
      </c>
      <c r="C167" s="230" t="inlineStr">
        <is>
          <t>-</t>
        </is>
      </c>
      <c r="D167" s="230">
        <f>IF(ISNUMBER(AVERAGE(RFI!Z1103:Z1113)),AVERAGE(RFI!Z1103:Z1113),"-")</f>
        <v/>
      </c>
      <c r="E167" s="230">
        <f>IF(ISNUMBER(AVERAGE(RFI!AA1103:AA1113)),AVERAGE(RFI!AA1103:AA1113),"-")</f>
        <v/>
      </c>
      <c r="F167" t="n">
        <v>1103</v>
      </c>
      <c r="G167">
        <f>F167</f>
        <v/>
      </c>
      <c r="H167" t="n">
        <v>1113</v>
      </c>
      <c r="I167" t="n">
        <v>10</v>
      </c>
    </row>
  </sheetData>
  <conditionalFormatting sqref="I4:I167">
    <cfRule priority="3" type="dataBar">
      <dataBar>
        <cfvo type="min"/>
        <cfvo type="max"/>
        <color rgb="FF638EC6"/>
      </dataBar>
    </cfRule>
  </conditionalFormatting>
  <conditionalFormatting sqref="J3:J167">
    <cfRule priority="2" type="dataBar">
      <dataBar>
        <cfvo type="min"/>
        <cfvo type="max"/>
        <color rgb="FF63C384"/>
      </dataBar>
    </cfRule>
  </conditionalFormatting>
  <conditionalFormatting sqref="K2:K167">
    <cfRule priority="1" type="dataBar">
      <dataBar>
        <cfvo type="min"/>
        <cfvo type="max"/>
        <color rgb="FFFFB628"/>
      </dataBar>
    </cfRule>
  </conditionalFormatting>
  <hyperlinks>
    <hyperlink display="RFI!E4" location="RFI!E4" ref="A2"/>
    <hyperlink display="RFI!E5" location="RFI!E5" ref="A3"/>
    <hyperlink display="RFI!E6" location="RFI!E6" ref="A4"/>
    <hyperlink display="RFI!E15" location="RFI!E15" ref="A5"/>
    <hyperlink display="RFI!E23" location="RFI!E23" ref="A6"/>
    <hyperlink display="RFI!E31" location="RFI!E31" ref="A7"/>
    <hyperlink display="RFI!E45" location="RFI!E45" ref="A8"/>
    <hyperlink display="RFI!E46" location="RFI!E46" ref="A9"/>
    <hyperlink display="RFI!E56" location="RFI!E56" ref="A10"/>
    <hyperlink display="RFI!E65" location="RFI!E65" ref="A11"/>
    <hyperlink display="RFI!E73" location="RFI!E73" ref="A12"/>
    <hyperlink display="RFI!E81" location="RFI!E81" ref="A13"/>
    <hyperlink display="RFI!E91" location="RFI!E91" ref="A14"/>
    <hyperlink display="RFI!E92" location="RFI!E92" ref="A15"/>
    <hyperlink display="RFI!E100" location="RFI!E100" ref="A16"/>
    <hyperlink display="RFI!E105" location="RFI!E105" ref="A17"/>
    <hyperlink display="RFI!E111" location="RFI!E111" ref="A18"/>
    <hyperlink display="RFI!E112" location="RFI!E112" ref="A19"/>
    <hyperlink display="RFI!E122" location="RFI!E122" ref="A20"/>
    <hyperlink display="RFI!E128" location="RFI!E128" ref="A21"/>
    <hyperlink display="RFI!E129" location="RFI!E129" ref="A22"/>
    <hyperlink display="RFI!E139" location="RFI!E139" ref="A23"/>
    <hyperlink display="RFI!E159" location="RFI!E159" ref="A24"/>
    <hyperlink display="RFI!E177" location="RFI!E177" ref="A25"/>
    <hyperlink display="RFI!E185" location="RFI!E185" ref="A26"/>
    <hyperlink display="RFI!E196" location="RFI!E196" ref="A27"/>
    <hyperlink display="RFI!E212" location="RFI!E212" ref="A28"/>
    <hyperlink display="RFI!E222" location="RFI!E222" ref="A29"/>
    <hyperlink display="RFI!E223" location="RFI!E223" ref="A30"/>
    <hyperlink display="RFI!E224" location="RFI!E224" ref="A31"/>
    <hyperlink display="RFI!E230" location="RFI!E230" ref="A32"/>
    <hyperlink display="RFI!E231" location="RFI!E231" ref="A33"/>
    <hyperlink display="RFI!E236" location="RFI!E236" ref="A34"/>
    <hyperlink display="RFI!E237" location="RFI!E237" ref="A35"/>
    <hyperlink display="RFI!E245" location="RFI!E245" ref="A36"/>
    <hyperlink display="RFI!E256" location="RFI!E256" ref="A37"/>
    <hyperlink display="RFI!E257" location="RFI!E257" ref="A38"/>
    <hyperlink display="RFI!E263" location="RFI!E263" ref="A39"/>
    <hyperlink display="RFI!E270" location="RFI!E270" ref="A40"/>
    <hyperlink display="RFI!E277" location="RFI!E277" ref="A41"/>
    <hyperlink display="RFI!E290" location="RFI!E290" ref="A42"/>
    <hyperlink display="RFI!E301" location="RFI!E301" ref="A43"/>
    <hyperlink display="RFI!E305" location="RFI!E305" ref="A44"/>
    <hyperlink display="RFI!E306" location="RFI!E306" ref="A45"/>
    <hyperlink display="RFI!E314" location="RFI!E314" ref="A46"/>
    <hyperlink display="RFI!E319" location="RFI!E319" ref="A47"/>
    <hyperlink display="RFI!E324" location="RFI!E324" ref="A48"/>
    <hyperlink display="RFI!E325" location="RFI!E325" ref="A49"/>
    <hyperlink display="RFI!E329" location="RFI!E329" ref="A50"/>
    <hyperlink display="RFI!E334" location="RFI!E334" ref="A51"/>
    <hyperlink display="RFI!E338" location="RFI!E338" ref="A52"/>
    <hyperlink display="RFI!E344" location="RFI!E344" ref="A53"/>
    <hyperlink display="RFI!E348" location="RFI!E348" ref="A54"/>
    <hyperlink display="RFI!E349" location="RFI!E349" ref="A55"/>
    <hyperlink display="RFI!E371" location="RFI!E371" ref="A56"/>
    <hyperlink display="RFI!E375" location="RFI!E375" ref="A57"/>
    <hyperlink display="RFI!E381" location="RFI!E381" ref="A58"/>
    <hyperlink display="RFI!E382" location="RFI!E382" ref="A59"/>
    <hyperlink display="RFI!E383" location="RFI!E383" ref="A60"/>
    <hyperlink display="RFI!E400" location="RFI!E400" ref="A61"/>
    <hyperlink display="RFI!E410" location="RFI!E410" ref="A62"/>
    <hyperlink display="RFI!E411" location="RFI!E411" ref="A63"/>
    <hyperlink display="RFI!E435" location="RFI!E435" ref="A64"/>
    <hyperlink display="RFI!E442" location="RFI!E442" ref="A65"/>
    <hyperlink display="RFI!E451" location="RFI!E451" ref="A66"/>
    <hyperlink display="RFI!E465" location="RFI!E465" ref="A67"/>
    <hyperlink display="RFI!E466" location="RFI!E466" ref="A68"/>
    <hyperlink display="RFI!E478" location="RFI!E478" ref="A69"/>
    <hyperlink display="RFI!E489" location="RFI!E489" ref="A70"/>
    <hyperlink display="RFI!E497" location="RFI!E497" ref="A71"/>
    <hyperlink display="RFI!E498" location="RFI!E498" ref="A72"/>
    <hyperlink display="RFI!E509" location="RFI!E509" ref="A73"/>
    <hyperlink display="RFI!E510" location="RFI!E510" ref="A74"/>
    <hyperlink display="RFI!E519" location="RFI!E519" ref="A75"/>
    <hyperlink display="RFI!E520" location="RFI!E520" ref="A76"/>
    <hyperlink display="RFI!E544" location="RFI!E544" ref="A77"/>
    <hyperlink display="RFI!E545" location="RFI!E545" ref="A78"/>
    <hyperlink display="RFI!E553" location="RFI!E553" ref="A79"/>
    <hyperlink display="RFI!E561" location="RFI!E561" ref="A80"/>
    <hyperlink display="RFI!E568" location="RFI!E568" ref="A81"/>
    <hyperlink display="RFI!E569" location="RFI!E569" ref="A82"/>
    <hyperlink display="RFI!E590" location="RFI!E590" ref="A83"/>
    <hyperlink display="RFI!E591" location="RFI!E591" ref="A84"/>
    <hyperlink display="RFI!E603" location="RFI!E603" ref="A85"/>
    <hyperlink display="RFI!E617" location="RFI!E617" ref="A86"/>
    <hyperlink display="RFI!E618" location="RFI!E618" ref="A87"/>
    <hyperlink display="RFI!E619" location="RFI!E619" ref="A88"/>
    <hyperlink display="RFI!E633" location="RFI!E633" ref="A89"/>
    <hyperlink display="RFI!E645" location="RFI!E645" ref="A90"/>
    <hyperlink display="RFI!E646" location="RFI!E646" ref="A91"/>
    <hyperlink display="RFI!E652" location="RFI!E652" ref="A92"/>
    <hyperlink display="RFI!E662" location="RFI!E662" ref="A93"/>
    <hyperlink display="RFI!E670" location="RFI!E670" ref="A94"/>
    <hyperlink display="RFI!E676" location="RFI!E676" ref="A95"/>
    <hyperlink display="RFI!E677" location="RFI!E677" ref="A96"/>
    <hyperlink display="RFI!E682" location="RFI!E682" ref="A97"/>
    <hyperlink display="RFI!E688" location="RFI!E688" ref="A98"/>
    <hyperlink display="RFI!E689" location="RFI!E689" ref="A99"/>
    <hyperlink display="RFI!E690" location="RFI!E690" ref="A100"/>
    <hyperlink display="RFI!E703" location="RFI!E703" ref="A101"/>
    <hyperlink display="RFI!E709" location="RFI!E709" ref="A102"/>
    <hyperlink display="RFI!E718" location="RFI!E718" ref="A103"/>
    <hyperlink display="RFI!E722" location="RFI!E722" ref="A104"/>
    <hyperlink display="RFI!E726" location="RFI!E726" ref="A105"/>
    <hyperlink display="RFI!E730" location="RFI!E730" ref="A106"/>
    <hyperlink display="RFI!E734" location="RFI!E734" ref="A107"/>
    <hyperlink display="RFI!E738" location="RFI!E738" ref="A108"/>
    <hyperlink display="RFI!E742" location="RFI!E742" ref="A109"/>
    <hyperlink display="RFI!E743" location="RFI!E743" ref="A110"/>
    <hyperlink display="RFI!E750" location="RFI!E750" ref="A111"/>
    <hyperlink display="RFI!E755" location="RFI!E755" ref="A112"/>
    <hyperlink display="RFI!E761" location="RFI!E761" ref="A113"/>
    <hyperlink display="RFI!E771" location="RFI!E771" ref="A114"/>
    <hyperlink display="RFI!E778" location="RFI!E778" ref="A115"/>
    <hyperlink display="RFI!E793" location="RFI!E793" ref="A116"/>
    <hyperlink display="RFI!E799" location="RFI!E799" ref="A117"/>
    <hyperlink display="RFI!E807" location="RFI!E807" ref="A118"/>
    <hyperlink display="RFI!E819" location="RFI!E819" ref="A119"/>
    <hyperlink display="RFI!E825" location="RFI!E825" ref="A120"/>
    <hyperlink display="RFI!E836" location="RFI!E836" ref="A121"/>
    <hyperlink display="RFI!E840" location="RFI!E840" ref="A122"/>
    <hyperlink display="RFI!E845" location="RFI!E845" ref="A123"/>
    <hyperlink display="RFI!E852" location="RFI!E852" ref="A124"/>
    <hyperlink display="RFI!E856" location="RFI!E856" ref="A125"/>
    <hyperlink display="RFI!E860" location="RFI!E860" ref="A126"/>
    <hyperlink display="RFI!E864" location="RFI!E864" ref="A127"/>
    <hyperlink display="RFI!E865" location="RFI!E865" ref="A128"/>
    <hyperlink display="RFI!E870" location="RFI!E870" ref="A129"/>
    <hyperlink display="RFI!E881" location="RFI!E881" ref="A130"/>
    <hyperlink display="RFI!E885" location="RFI!E885" ref="A131"/>
    <hyperlink display="RFI!E893" location="RFI!E893" ref="A132"/>
    <hyperlink display="RFI!E897" location="RFI!E897" ref="A133"/>
    <hyperlink display="RFI!E901" location="RFI!E901" ref="A134"/>
    <hyperlink display="RFI!E907" location="RFI!E907" ref="A135"/>
    <hyperlink display="RFI!E911" location="RFI!E911" ref="A136"/>
    <hyperlink display="RFI!E915" location="RFI!E915" ref="A137"/>
    <hyperlink display="RFI!E919" location="RFI!E919" ref="A138"/>
    <hyperlink display="RFI!E920" location="RFI!E920" ref="A139"/>
    <hyperlink display="RFI!E924" location="RFI!E924" ref="A140"/>
    <hyperlink display="RFI!E929" location="RFI!E929" ref="A141"/>
    <hyperlink display="RFI!E938" location="RFI!E938" ref="A142"/>
    <hyperlink display="RFI!E942" location="RFI!E942" ref="A143"/>
    <hyperlink display="RFI!E946" location="RFI!E946" ref="A144"/>
    <hyperlink display="RFI!E950" location="RFI!E950" ref="A145"/>
    <hyperlink display="RFI!E951" location="RFI!E951" ref="A146"/>
    <hyperlink display="RFI!E952" location="RFI!E952" ref="A147"/>
    <hyperlink display="RFI!E958" location="RFI!E958" ref="A148"/>
    <hyperlink display="RFI!E973" location="RFI!E973" ref="A149"/>
    <hyperlink display="RFI!E979" location="RFI!E979" ref="A150"/>
    <hyperlink display="RFI!E992" location="RFI!E992" ref="A151"/>
    <hyperlink display="RFI!E1005" location="RFI!E1005" ref="A152"/>
    <hyperlink display="RFI!E1012" location="RFI!E1012" ref="A153"/>
    <hyperlink display="RFI!E1021" location="RFI!E1021" ref="A154"/>
    <hyperlink display="RFI!E1025" location="RFI!E1025" ref="A155"/>
    <hyperlink display="RFI!E1029" location="RFI!E1029" ref="A156"/>
    <hyperlink display="RFI!E1033" location="RFI!E1033" ref="A157"/>
    <hyperlink display="RFI!E1034" location="RFI!E1034" ref="A158"/>
    <hyperlink display="RFI!E1040" location="RFI!E1040" ref="A159"/>
    <hyperlink display="RFI!E1049" location="RFI!E1049" ref="A160"/>
    <hyperlink display="RFI!E1056" location="RFI!E1056" ref="A161"/>
    <hyperlink display="RFI!E1075" location="RFI!E1075" ref="A162"/>
    <hyperlink display="RFI!E1079" location="RFI!E1079" ref="A163"/>
    <hyperlink display="RFI!E1083" location="RFI!E1083" ref="A164"/>
    <hyperlink display="RFI!E1084" location="RFI!E1084" ref="A165"/>
    <hyperlink display="RFI!E1094" location="RFI!E1094" ref="A166"/>
    <hyperlink display="RFI!E1103" location="RFI!E1103" ref="A167"/>
  </hyperlinks>
  <pageMargins bottom="0.75" footer="0.3" header="0.3" left="0.7" right="0.7" top="0.75"/>
</worksheet>
</file>

<file path=xl/worksheets/sheet3.xml><?xml version="1.0" encoding="utf-8"?>
<worksheet xmlns="http://schemas.openxmlformats.org/spreadsheetml/2006/main">
  <sheetPr codeName="Sheet4">
    <outlinePr summaryBelow="1" summaryRight="1"/>
    <pageSetUpPr/>
  </sheetPr>
  <dimension ref="B4:G34"/>
  <sheetViews>
    <sheetView tabSelected="1" workbookViewId="0">
      <selection activeCell="C28" sqref="C28:C34"/>
    </sheetView>
  </sheetViews>
  <sheetFormatPr baseColWidth="8" defaultColWidth="11.81640625" defaultRowHeight="14.5"/>
  <cols>
    <col customWidth="1" max="1" min="1" style="104" width="11.81640625"/>
    <col customWidth="1" max="2" min="2" style="104" width="67.453125"/>
    <col customWidth="1" max="3" min="3" style="11" width="87.453125"/>
    <col customWidth="1" max="16384" min="4" style="104" width="11.81640625"/>
  </cols>
  <sheetData>
    <row customHeight="1" ht="21" r="4" s="48">
      <c r="B4" s="104" t="n"/>
      <c r="C4" s="5" t="inlineStr">
        <is>
          <t>COMPANY GENERAL INFORMATION</t>
        </is>
      </c>
    </row>
    <row customHeight="1" ht="15.5" r="5" s="48">
      <c r="B5" s="6" t="inlineStr">
        <is>
          <t>Company name</t>
        </is>
      </c>
      <c r="C5" s="7" t="inlineStr">
        <is>
          <t>Oppo</t>
        </is>
      </c>
    </row>
    <row customHeight="1" ht="15.5" r="6" s="48">
      <c r="B6" s="6" t="inlineStr">
        <is>
          <t>Parent company (if applicable)</t>
        </is>
      </c>
      <c r="C6" s="7" t="inlineStr">
        <is>
          <t>Oppo 2</t>
        </is>
      </c>
    </row>
    <row customHeight="1" ht="15.5" r="7" s="48">
      <c r="B7" s="6" t="inlineStr">
        <is>
          <t>Website</t>
        </is>
      </c>
      <c r="C7" s="7" t="n">
        <v>3456789</v>
      </c>
      <c r="E7" s="104" t="n"/>
      <c r="F7" s="104" t="n"/>
      <c r="G7" s="104" t="n"/>
    </row>
    <row customHeight="1" ht="15.5" r="8" s="48">
      <c r="B8" s="6" t="inlineStr">
        <is>
          <t xml:space="preserve">Contact information (general inbound sales) </t>
        </is>
      </c>
      <c r="C8" s="7" t="inlineStr">
        <is>
          <t>Moscow</t>
        </is>
      </c>
      <c r="E8" s="104" t="n"/>
      <c r="F8" s="104" t="n"/>
      <c r="G8" s="104" t="n"/>
    </row>
    <row customHeight="1" ht="15.5" r="9" s="48">
      <c r="B9" s="6" t="inlineStr">
        <is>
          <t>Locations (headquarters and support locations)</t>
        </is>
      </c>
      <c r="C9" s="7" t="n">
        <v>1993</v>
      </c>
      <c r="E9" s="104" t="n"/>
      <c r="F9" s="104" t="n"/>
      <c r="G9" s="104" t="n"/>
    </row>
    <row customHeight="1" ht="15.5" r="10" s="48">
      <c r="B10" s="6" t="inlineStr">
        <is>
          <t xml:space="preserve">In what year was your organization founded?     </t>
        </is>
      </c>
      <c r="C10" s="7" t="n">
        <v>1995</v>
      </c>
      <c r="E10" s="104" t="n"/>
      <c r="F10" s="104" t="n"/>
      <c r="G10" s="104" t="n"/>
    </row>
    <row customHeight="1" ht="15.5" r="11" s="48">
      <c r="B11" s="6" t="inlineStr">
        <is>
          <t xml:space="preserve">What is your number of employees?         </t>
        </is>
      </c>
      <c r="C11" s="7" t="n">
        <v>45</v>
      </c>
      <c r="E11" s="104" t="n"/>
      <c r="F11" s="104" t="n"/>
      <c r="G11" s="104" t="n"/>
    </row>
    <row customHeight="1" ht="15.5" r="12" s="48">
      <c r="B12" s="6" t="inlineStr">
        <is>
          <t xml:space="preserve">What is your annual revenue?       </t>
        </is>
      </c>
      <c r="C12" s="7" t="n">
        <v>45</v>
      </c>
      <c r="E12" s="104" t="n"/>
      <c r="F12" s="104" t="n"/>
      <c r="G12" s="104" t="n"/>
    </row>
    <row customHeight="1" ht="31" r="13" s="48">
      <c r="B13" s="6" t="inlineStr">
        <is>
          <t xml:space="preserve">In what regions are your customers located? (Please mention all that apply)     </t>
        </is>
      </c>
      <c r="C13" s="7" t="inlineStr">
        <is>
          <t>dd</t>
        </is>
      </c>
      <c r="E13" s="104" t="n"/>
      <c r="F13" s="104" t="n"/>
      <c r="G13" s="104" t="n"/>
    </row>
    <row customHeight="1" ht="31" r="14" s="48">
      <c r="B14" s="6" t="inlineStr">
        <is>
          <t>What industries represent the large majority (&gt;75%) of your business? Please list from largest to smallest</t>
        </is>
      </c>
      <c r="C14" s="7" t="inlineStr">
        <is>
          <t>dd</t>
        </is>
      </c>
    </row>
    <row customHeight="1" ht="15.5" r="15" s="48">
      <c r="B15" s="6" t="inlineStr">
        <is>
          <t xml:space="preserve">Your customers include (list customers) </t>
        </is>
      </c>
      <c r="C15" s="7" t="inlineStr">
        <is>
          <t>sfs</t>
        </is>
      </c>
    </row>
    <row customHeight="1" ht="15.5" r="16" s="48">
      <c r="B16" s="6" t="inlineStr">
        <is>
          <t>What % of your annual revenue is procurement/supply related?</t>
        </is>
      </c>
      <c r="C16" s="7" t="inlineStr">
        <is>
          <t>sffd</t>
        </is>
      </c>
    </row>
    <row customHeight="1" ht="15.5" r="17" s="48">
      <c r="B17" s="6" t="inlineStr">
        <is>
          <t xml:space="preserve">Please briefly describe your overall solution       </t>
        </is>
      </c>
      <c r="C17" s="7" t="inlineStr">
        <is>
          <t>sfs</t>
        </is>
      </c>
    </row>
    <row customHeight="1" ht="31" r="18" s="48">
      <c r="B18" s="6" t="inlineStr">
        <is>
          <t>Please select all the solution categories that best describe where you primarily compete</t>
        </is>
      </c>
      <c r="C18" s="7" t="inlineStr">
        <is>
          <t>f</t>
        </is>
      </c>
    </row>
    <row customHeight="1" ht="31" r="19" s="48">
      <c r="B19" s="6" t="inlineStr">
        <is>
          <t xml:space="preserve">What are the available modules that can be licensed collectively or separately (please include current release versions)?        </t>
        </is>
      </c>
      <c r="C19" s="7" t="inlineStr">
        <is>
          <t>sfsf</t>
        </is>
      </c>
    </row>
    <row customHeight="1" ht="15.5" r="20" s="48">
      <c r="B20" s="6" t="inlineStr">
        <is>
          <t xml:space="preserve">With what other applications have you integrated?        </t>
        </is>
      </c>
      <c r="C20" s="7" t="inlineStr">
        <is>
          <t>sfsfd</t>
        </is>
      </c>
    </row>
    <row customHeight="1" ht="15.5" r="21" s="48">
      <c r="B21" s="6" t="inlineStr">
        <is>
          <t>Number of active users (buy-side)</t>
        </is>
      </c>
      <c r="C21" s="7" t="inlineStr">
        <is>
          <t>sdfsfd</t>
        </is>
      </c>
    </row>
    <row customHeight="1" ht="15.5" r="22" s="48">
      <c r="B22" s="6" t="inlineStr">
        <is>
          <t xml:space="preserve">Number of active users (supply-side) </t>
        </is>
      </c>
      <c r="C22" s="7" t="inlineStr">
        <is>
          <t>sfsf</t>
        </is>
      </c>
    </row>
    <row customHeight="1" ht="31" r="23" s="48">
      <c r="B23" s="6" t="inlineStr">
        <is>
          <t xml:space="preserve">Annual transactional volume (in USD) if applicable (not double-counting volume based on multiple documents -- POS, invoices, etc.) </t>
        </is>
      </c>
      <c r="C23" s="7" t="inlineStr">
        <is>
          <t>df</t>
        </is>
      </c>
    </row>
    <row customHeight="1" ht="15.5" r="24" s="48">
      <c r="B24" s="6" t="inlineStr">
        <is>
          <t xml:space="preserve">Growth (CAGR) of annual transaction volume -- past three years </t>
        </is>
      </c>
      <c r="C24" s="7" t="inlineStr">
        <is>
          <t>sfsf</t>
        </is>
      </c>
    </row>
    <row customHeight="1" ht="31" r="25" s="48">
      <c r="B25" s="6" t="inlineStr">
        <is>
          <t xml:space="preserve">Annual volume -- documents exchanged annually or other metric (please specify) </t>
        </is>
      </c>
      <c r="C25" s="7" t="inlineStr">
        <is>
          <t>sdfsfd</t>
        </is>
      </c>
    </row>
    <row customHeight="1" ht="15.5" r="26" s="48">
      <c r="B26" s="6" t="inlineStr">
        <is>
          <t xml:space="preserve">Growth (CAGR) of annual document volume -- past three years </t>
        </is>
      </c>
      <c r="C26" s="7" t="inlineStr">
        <is>
          <t>sfsf</t>
        </is>
      </c>
    </row>
    <row customHeight="1" ht="31" r="27" s="48">
      <c r="B27" s="6" t="inlineStr">
        <is>
          <t xml:space="preserve">What is the unique value proposition you deliver that separates you from other solution approaches and providers?   </t>
        </is>
      </c>
      <c r="C27" s="7" t="inlineStr">
        <is>
          <t>sfsf</t>
        </is>
      </c>
    </row>
    <row customHeight="1" ht="15.5" r="28" s="48">
      <c r="B28" s="205" t="inlineStr">
        <is>
          <t>Sourcing customer count</t>
        </is>
      </c>
      <c r="C28" s="7" t="n">
        <v>100</v>
      </c>
    </row>
    <row customHeight="1" ht="15.5" r="29" s="48">
      <c r="B29" s="205" t="inlineStr">
        <is>
          <t>SXM customer count</t>
        </is>
      </c>
      <c r="C29" s="7" t="n">
        <v>200</v>
      </c>
    </row>
    <row customHeight="1" hidden="1" ht="15.5" r="30" s="48">
      <c r="B30" s="205" t="inlineStr">
        <is>
          <t>Spend Analytics customer count</t>
        </is>
      </c>
      <c r="C30" s="7" t="n"/>
    </row>
    <row customHeight="1" hidden="1" ht="15.5" r="31" s="48">
      <c r="B31" s="205" t="inlineStr">
        <is>
          <t>CLM customer count</t>
        </is>
      </c>
      <c r="C31" s="7" t="n"/>
    </row>
    <row customHeight="1" hidden="1" ht="15.5" r="32" s="48">
      <c r="B32" s="205" t="inlineStr">
        <is>
          <t>eProcurement customer count</t>
        </is>
      </c>
      <c r="C32" s="7" t="n"/>
    </row>
    <row customHeight="1" hidden="1" ht="15.5" r="33" s="48">
      <c r="B33" s="205" t="inlineStr">
        <is>
          <t>I2P customer count</t>
        </is>
      </c>
      <c r="C33" s="7" t="n"/>
    </row>
    <row customHeight="1" ht="15.5" r="34" s="48">
      <c r="B34" s="9" t="inlineStr">
        <is>
          <t>Total customer count</t>
        </is>
      </c>
      <c r="C34" s="7" t="n">
        <v>300</v>
      </c>
    </row>
  </sheetData>
  <pageMargins bottom="0.75" footer="0.3" header="0.3" left="0.7" right="0.7" top="0.75"/>
</worksheet>
</file>

<file path=xl/worksheets/sheet4.xml><?xml version="1.0" encoding="utf-8"?>
<worksheet xmlns="http://schemas.openxmlformats.org/spreadsheetml/2006/main">
  <sheetPr codeName="Sheet5">
    <outlinePr summaryBelow="1" summaryRight="1"/>
    <pageSetUpPr/>
  </sheetPr>
  <dimension ref="A2:V172"/>
  <sheetViews>
    <sheetView topLeftCell="B1" workbookViewId="0">
      <selection activeCell="B5" sqref="B5"/>
    </sheetView>
  </sheetViews>
  <sheetFormatPr baseColWidth="8" defaultColWidth="11.81640625" defaultRowHeight="14.5"/>
  <cols>
    <col customWidth="1" hidden="1" max="1" min="1" style="152" width="7.36328125"/>
    <col customWidth="1" max="2" min="2" style="104" width="36.453125"/>
    <col customWidth="1" max="3" min="3" style="64" width="118"/>
    <col customWidth="1" max="4" min="4" style="15" width="16.1796875"/>
    <col customWidth="1" max="5" min="5" style="64" width="100.453125"/>
    <col customWidth="1" max="6" min="6" style="104" width="8.6328125"/>
    <col customWidth="1" max="7" min="7" style="152" width="8.6328125"/>
    <col customWidth="1" max="8" min="8" style="15" width="22.1796875"/>
    <col customWidth="1" max="9" min="9" style="64" width="62.6328125"/>
    <col customWidth="1" max="10" min="10" style="104" width="3.81640625"/>
    <col customWidth="1" max="11" min="11" style="152" width="11.453125"/>
    <col customWidth="1" max="12" min="12" style="104" width="11.81640625"/>
    <col customWidth="1" max="13" min="13" style="64" width="73.453125"/>
    <col customWidth="1" max="15" min="14" style="104" width="11.81640625"/>
    <col customWidth="1" hidden="1" max="16" min="16" style="104" width="13"/>
    <col customWidth="1" hidden="1" max="17" min="17" style="64" width="26.81640625"/>
    <col customWidth="1" hidden="1" max="20" min="18" style="104" width="13"/>
    <col customWidth="1" max="16384" min="22" style="104" width="11.81640625"/>
  </cols>
  <sheetData>
    <row customHeight="1" ht="43.5" r="2" s="48">
      <c r="C2" s="14" t="inlineStr">
        <is>
          <t>We have combined requirements pertaining to eProcurement and I2P within this single P2P RFI. If you only participate in ePro, please complete the ePro (green) and common (blue) sections. If you only participate in I2P, please complete the common (blue) and I2P (yellow) sections</t>
        </is>
      </c>
    </row>
    <row customHeight="1" ht="37" r="4" s="48">
      <c r="D4" s="18" t="inlineStr">
        <is>
          <t>For internal use only</t>
        </is>
      </c>
    </row>
    <row customHeight="1" ht="111" r="5" s="48">
      <c r="C5" s="19" t="inlineStr">
        <is>
          <t>Subcategories</t>
        </is>
      </c>
      <c r="D5" s="194" t="inlineStr">
        <is>
          <t>Last Quarter Benchmark Average</t>
        </is>
      </c>
      <c r="E5" s="195" t="inlineStr">
        <is>
          <t>Last Quarter Provider Average</t>
        </is>
      </c>
      <c r="F5" s="196" t="inlineStr">
        <is>
          <t>Current Self-Score Average</t>
        </is>
      </c>
      <c r="G5" s="195" t="inlineStr">
        <is>
          <t>Current Provider Average</t>
        </is>
      </c>
      <c r="I5" s="104" t="n"/>
      <c r="J5" s="152" t="n"/>
      <c r="K5" s="15" t="n"/>
      <c r="L5" s="64" t="n"/>
      <c r="M5" s="104" t="n"/>
      <c r="N5" s="152" t="n"/>
      <c r="P5" s="64" t="n"/>
      <c r="Q5" s="104" t="n"/>
      <c r="T5" s="64" t="n"/>
      <c r="U5" s="104" t="n"/>
    </row>
    <row r="6">
      <c r="B6" s="276" t="inlineStr">
        <is>
          <t>eProcurement</t>
        </is>
      </c>
      <c r="C6" s="20" t="inlineStr">
        <is>
          <t>Catalogs</t>
        </is>
      </c>
      <c r="D6" s="22" t="inlineStr">
        <is>
          <t>-</t>
        </is>
      </c>
      <c r="E6" s="21" t="n">
        <v>2.666666666666667</v>
      </c>
      <c r="F6" s="21">
        <f>AVERAGE(U27:U38)</f>
        <v/>
      </c>
      <c r="G6" s="21">
        <f>AVERAGE(V27:V38)</f>
        <v/>
      </c>
      <c r="I6" s="104" t="n"/>
      <c r="J6" s="152" t="n"/>
      <c r="K6" s="15" t="n"/>
      <c r="L6" s="64" t="n"/>
      <c r="M6" s="104" t="n"/>
      <c r="N6" s="152" t="n"/>
      <c r="P6" s="64" t="n"/>
      <c r="Q6" s="104" t="n"/>
      <c r="T6" s="64" t="n"/>
      <c r="U6" s="104" t="n"/>
    </row>
    <row r="7">
      <c r="B7" s="277" t="n"/>
      <c r="C7" s="20" t="inlineStr">
        <is>
          <t>Shopping / Requisitioning</t>
        </is>
      </c>
      <c r="D7" s="22" t="inlineStr">
        <is>
          <t>-</t>
        </is>
      </c>
      <c r="E7" s="21" t="n">
        <v>3.282608695652174</v>
      </c>
      <c r="F7" s="21">
        <f>AVERAGE(U43:U65)</f>
        <v/>
      </c>
      <c r="G7" s="21">
        <f>AVERAGE(V43:V65)</f>
        <v/>
      </c>
      <c r="I7" s="104" t="n"/>
      <c r="J7" s="152" t="n"/>
      <c r="K7" s="15" t="n"/>
      <c r="L7" s="64" t="n"/>
      <c r="M7" s="104" t="n"/>
      <c r="N7" s="152" t="n"/>
      <c r="P7" s="64" t="n"/>
      <c r="Q7" s="104" t="n"/>
      <c r="T7" s="64" t="n"/>
      <c r="U7" s="104" t="n"/>
    </row>
    <row r="8">
      <c r="B8" s="277" t="n"/>
      <c r="C8" s="20" t="inlineStr">
        <is>
          <t>Ordering</t>
        </is>
      </c>
      <c r="D8" s="22" t="inlineStr">
        <is>
          <t>-</t>
        </is>
      </c>
      <c r="E8" s="21" t="n">
        <v>3.107142857142857</v>
      </c>
      <c r="F8" s="21">
        <f>AVERAGE(U70:U83)</f>
        <v/>
      </c>
      <c r="G8" s="21">
        <f>AVERAGE(V70:V83)</f>
        <v/>
      </c>
      <c r="I8" s="104" t="n"/>
      <c r="J8" s="152" t="n"/>
      <c r="K8" s="15" t="n"/>
      <c r="L8" s="64" t="n"/>
      <c r="M8" s="104" t="n"/>
      <c r="N8" s="152" t="n"/>
      <c r="P8" s="64" t="n"/>
      <c r="Q8" s="104" t="n"/>
      <c r="T8" s="64" t="n"/>
      <c r="U8" s="104" t="n"/>
    </row>
    <row r="9">
      <c r="B9" s="278" t="n"/>
      <c r="C9" s="20" t="inlineStr">
        <is>
          <t>Receiving</t>
        </is>
      </c>
      <c r="D9" s="22" t="inlineStr">
        <is>
          <t>-</t>
        </is>
      </c>
      <c r="E9" s="21" t="n">
        <v>3.25</v>
      </c>
      <c r="F9" s="21">
        <f>AVERAGE(U88:U95)</f>
        <v/>
      </c>
      <c r="G9" s="21">
        <f>AVERAGE(V88:V95)</f>
        <v/>
      </c>
      <c r="I9" s="104" t="n"/>
      <c r="J9" s="152" t="n"/>
      <c r="K9" s="15" t="n"/>
      <c r="L9" s="64" t="n"/>
      <c r="M9" s="104" t="n"/>
      <c r="N9" s="152" t="n"/>
      <c r="P9" s="64" t="n"/>
      <c r="Q9" s="104" t="n"/>
      <c r="T9" s="64" t="n"/>
      <c r="U9" s="104" t="n"/>
    </row>
    <row r="10">
      <c r="B10" s="279" t="inlineStr">
        <is>
          <t>Common ePRO &amp; I2P Subcategories</t>
        </is>
      </c>
      <c r="C10" s="23" t="inlineStr">
        <is>
          <t>Supplier Network</t>
        </is>
      </c>
      <c r="D10" s="22" t="inlineStr">
        <is>
          <t>-</t>
        </is>
      </c>
      <c r="E10" s="21" t="n">
        <v>3.333333333333333</v>
      </c>
      <c r="F10" s="21">
        <f>AVERAGE(U100:U108)</f>
        <v/>
      </c>
      <c r="G10" s="21">
        <f>AVERAGE(V100:V108)</f>
        <v/>
      </c>
      <c r="I10" s="104" t="n"/>
      <c r="J10" s="152" t="n"/>
      <c r="K10" s="15" t="n"/>
      <c r="L10" s="64" t="n"/>
      <c r="M10" s="104" t="n"/>
      <c r="N10" s="152" t="n"/>
      <c r="P10" s="64" t="n"/>
      <c r="Q10" s="104" t="n"/>
      <c r="T10" s="64" t="n"/>
      <c r="U10" s="104" t="n"/>
    </row>
    <row r="11">
      <c r="B11" s="277" t="n"/>
      <c r="C11" s="23" t="inlineStr">
        <is>
          <t>Configurability</t>
        </is>
      </c>
      <c r="D11" s="22" t="inlineStr">
        <is>
          <t>-</t>
        </is>
      </c>
      <c r="E11" s="21" t="n">
        <v>2.928571428571428</v>
      </c>
      <c r="F11" s="21">
        <f>AVERAGE(U113:U119)</f>
        <v/>
      </c>
      <c r="G11" s="21">
        <f>AVERAGE(V113:V119)</f>
        <v/>
      </c>
      <c r="I11" s="104" t="n"/>
      <c r="J11" s="152" t="n"/>
      <c r="K11" s="15" t="n"/>
      <c r="L11" s="64" t="n"/>
      <c r="M11" s="104" t="n"/>
      <c r="N11" s="152" t="n"/>
      <c r="P11" s="64" t="n"/>
      <c r="Q11" s="104" t="n"/>
      <c r="T11" s="64" t="n"/>
      <c r="U11" s="104" t="n"/>
    </row>
    <row r="12">
      <c r="B12" s="277" t="n"/>
      <c r="C12" s="23" t="inlineStr">
        <is>
          <t>Technology</t>
        </is>
      </c>
      <c r="D12" s="22" t="inlineStr">
        <is>
          <t>-</t>
        </is>
      </c>
      <c r="E12" s="21" t="n">
        <v>2.884615384615385</v>
      </c>
      <c r="F12" s="21">
        <f>AVERAGE(U124:U136)</f>
        <v/>
      </c>
      <c r="G12" s="21">
        <f>AVERAGE(V124:V136)</f>
        <v/>
      </c>
      <c r="I12" s="104" t="n"/>
      <c r="J12" s="152" t="n"/>
      <c r="K12" s="15" t="n"/>
      <c r="L12" s="64" t="n"/>
      <c r="M12" s="104" t="n"/>
      <c r="N12" s="152" t="n"/>
      <c r="P12" s="64" t="n"/>
      <c r="Q12" s="104" t="n"/>
      <c r="T12" s="64" t="n"/>
      <c r="U12" s="104" t="n"/>
    </row>
    <row r="13">
      <c r="B13" s="278" t="n"/>
      <c r="C13" s="23" t="inlineStr">
        <is>
          <t>Services</t>
        </is>
      </c>
      <c r="D13" s="22" t="inlineStr">
        <is>
          <t>-</t>
        </is>
      </c>
      <c r="E13" s="21" t="n">
        <v>3.333333333333333</v>
      </c>
      <c r="F13" s="21">
        <f>AVERAGE(U141:U143)</f>
        <v/>
      </c>
      <c r="G13" s="21">
        <f>AVERAGE(V141:V143)</f>
        <v/>
      </c>
      <c r="I13" s="104" t="n"/>
      <c r="J13" s="152" t="n"/>
      <c r="K13" s="15" t="n"/>
      <c r="L13" s="64" t="n"/>
      <c r="M13" s="104" t="n"/>
      <c r="N13" s="152" t="n"/>
      <c r="P13" s="64" t="n"/>
      <c r="Q13" s="104" t="n"/>
      <c r="T13" s="64" t="n"/>
      <c r="U13" s="104" t="n"/>
    </row>
    <row r="14">
      <c r="B14" s="280" t="inlineStr">
        <is>
          <t>Invoice-to-Pay</t>
        </is>
      </c>
      <c r="C14" s="24" t="inlineStr">
        <is>
          <t>Invoicing</t>
        </is>
      </c>
      <c r="D14" s="22" t="inlineStr">
        <is>
          <t>-</t>
        </is>
      </c>
      <c r="E14" s="21" t="n">
        <v>3.4</v>
      </c>
      <c r="F14" s="21">
        <f>AVERAGE(U148:U157)</f>
        <v/>
      </c>
      <c r="G14" s="21">
        <f>AVERAGE(V148:V157)</f>
        <v/>
      </c>
      <c r="I14" s="104" t="n"/>
      <c r="J14" s="152" t="n"/>
      <c r="K14" s="15" t="n"/>
      <c r="L14" s="64" t="n"/>
      <c r="M14" s="104" t="n"/>
      <c r="N14" s="152" t="n"/>
      <c r="P14" s="64" t="n"/>
      <c r="Q14" s="104" t="n"/>
      <c r="T14" s="64" t="n"/>
      <c r="U14" s="104" t="n"/>
    </row>
    <row r="15">
      <c r="B15" s="278" t="n"/>
      <c r="C15" s="24" t="inlineStr">
        <is>
          <t>Payment / Financing</t>
        </is>
      </c>
      <c r="D15" s="22" t="inlineStr">
        <is>
          <t>-</t>
        </is>
      </c>
      <c r="E15" s="21" t="n">
        <v>2.857142857142857</v>
      </c>
      <c r="F15" s="21">
        <f>AVERAGE(U162:U168)</f>
        <v/>
      </c>
      <c r="G15" s="21">
        <f>AVERAGE(V162:V168)</f>
        <v/>
      </c>
      <c r="I15" s="104" t="n"/>
      <c r="J15" s="152" t="n"/>
      <c r="K15" s="15" t="n"/>
      <c r="L15" s="64" t="n"/>
      <c r="M15" s="104" t="n"/>
      <c r="N15" s="152" t="n"/>
      <c r="P15" s="64" t="n"/>
      <c r="Q15" s="104" t="n"/>
      <c r="T15" s="64" t="n"/>
      <c r="U15" s="104" t="n"/>
    </row>
    <row customHeight="1" ht="15.5" r="16" s="48">
      <c r="C16" s="25" t="inlineStr">
        <is>
          <t>Average ePRO Score</t>
        </is>
      </c>
      <c r="D16" s="197" t="inlineStr">
        <is>
          <t>-</t>
        </is>
      </c>
      <c r="E16" s="103" t="n">
        <v>3.098283962414397</v>
      </c>
      <c r="F16" s="103">
        <f>AVERAGE(F6:F13)</f>
        <v/>
      </c>
      <c r="G16" s="103">
        <f>AVERAGE(G6:G13)</f>
        <v/>
      </c>
      <c r="I16" s="104" t="n"/>
      <c r="J16" s="152" t="n"/>
      <c r="K16" s="15" t="n"/>
      <c r="L16" s="64" t="n"/>
      <c r="M16" s="104" t="n"/>
      <c r="N16" s="152" t="n"/>
      <c r="P16" s="64" t="n"/>
      <c r="Q16" s="104" t="n"/>
      <c r="T16" s="64" t="n"/>
      <c r="U16" s="104" t="n"/>
    </row>
    <row customHeight="1" ht="15.5" r="17" s="48">
      <c r="C17" s="25" t="inlineStr">
        <is>
          <t>Average I2P Score</t>
        </is>
      </c>
      <c r="D17" s="197" t="inlineStr">
        <is>
          <t>-</t>
        </is>
      </c>
      <c r="E17" s="103" t="n">
        <v>3.122832722832723</v>
      </c>
      <c r="F17" s="103">
        <f>AVERAGE(F10:F15)</f>
        <v/>
      </c>
      <c r="G17" s="103">
        <f>AVERAGE(G10:G15)</f>
        <v/>
      </c>
      <c r="I17" s="104" t="n"/>
      <c r="J17" s="152" t="n"/>
      <c r="K17" s="15" t="n"/>
      <c r="L17" s="64" t="n"/>
      <c r="M17" s="104" t="n"/>
      <c r="N17" s="152" t="n"/>
      <c r="P17" s="64" t="n"/>
      <c r="Q17" s="104" t="n"/>
      <c r="T17" s="64" t="n"/>
      <c r="U17" s="104" t="n"/>
    </row>
    <row customHeight="1" ht="15.5" r="18" s="48">
      <c r="C18" s="25" t="inlineStr">
        <is>
          <t>Average P2P Score</t>
        </is>
      </c>
      <c r="D18" s="197" t="inlineStr">
        <is>
          <t>-</t>
        </is>
      </c>
      <c r="E18" s="103" t="n">
        <v>3.104341455645803</v>
      </c>
      <c r="F18" s="103">
        <f>AVERAGE(F6:F15)</f>
        <v/>
      </c>
      <c r="G18" s="103">
        <f>AVERAGE(G6:G15)</f>
        <v/>
      </c>
      <c r="I18" s="104" t="n"/>
      <c r="J18" s="152" t="n"/>
      <c r="K18" s="15" t="n"/>
      <c r="L18" s="64" t="n"/>
      <c r="M18" s="104" t="n"/>
      <c r="N18" s="152" t="n"/>
      <c r="P18" s="64" t="n"/>
      <c r="Q18" s="104" t="n"/>
      <c r="T18" s="64" t="n"/>
      <c r="U18" s="104" t="n"/>
    </row>
    <row customHeight="1" ht="37" r="20" s="48">
      <c r="B20" s="26" t="inlineStr">
        <is>
          <t>Customer count for each category (bubble size)</t>
        </is>
      </c>
      <c r="C20" s="27" t="inlineStr">
        <is>
          <t>Please provide your customer count for this category</t>
        </is>
      </c>
      <c r="E20" s="28" t="inlineStr">
        <is>
          <t>Please scroll to the right to find the quarter pertaining to the current RFI. Only submit updates in the cells blue colored cells.</t>
        </is>
      </c>
    </row>
    <row r="21">
      <c r="B21" s="172" t="inlineStr">
        <is>
          <t>eProcurement</t>
        </is>
      </c>
      <c r="C21" s="30" t="inlineStr">
        <is>
          <t>-</t>
        </is>
      </c>
    </row>
    <row r="22">
      <c r="B22" s="172" t="inlineStr">
        <is>
          <t>Invoice to Pay</t>
        </is>
      </c>
      <c r="C22" s="30" t="inlineStr">
        <is>
          <t>-</t>
        </is>
      </c>
      <c r="E22" s="31" t="n"/>
    </row>
    <row r="23">
      <c r="B23" s="172" t="inlineStr">
        <is>
          <t>Procure to Pay</t>
        </is>
      </c>
      <c r="C23" s="30" t="inlineStr">
        <is>
          <t>-</t>
        </is>
      </c>
    </row>
    <row customHeight="1" ht="15.5" r="25" s="48">
      <c r="D25" s="248" t="inlineStr">
        <is>
          <t>Q2 17</t>
        </is>
      </c>
      <c r="E25" s="31" t="n"/>
      <c r="F25" s="33" t="n"/>
      <c r="G25" s="248" t="inlineStr">
        <is>
          <t>Q2 17</t>
        </is>
      </c>
      <c r="H25" s="248" t="inlineStr">
        <is>
          <t>Q4 17</t>
        </is>
      </c>
      <c r="I25" s="31" t="n"/>
      <c r="J25" s="33" t="n"/>
      <c r="K25" s="248" t="inlineStr">
        <is>
          <t>Q4 17</t>
        </is>
      </c>
      <c r="L25" s="248" t="inlineStr">
        <is>
          <t>Q2 18</t>
        </is>
      </c>
      <c r="M25" s="185" t="n"/>
      <c r="N25" s="152" t="n"/>
      <c r="V25" s="248" t="inlineStr">
        <is>
          <t>Q2 18</t>
        </is>
      </c>
    </row>
    <row customFormat="1" customHeight="1" ht="105" r="26" s="43">
      <c r="A26" s="152" t="inlineStr">
        <is>
          <t>scseID</t>
        </is>
      </c>
      <c r="B26" s="36" t="inlineStr">
        <is>
          <t>Catalogs</t>
        </is>
      </c>
      <c r="C26" s="206" t="inlineStr">
        <is>
          <t>Specification</t>
        </is>
      </c>
      <c r="D26" s="38" t="inlineStr">
        <is>
          <t>Self-score</t>
        </is>
      </c>
      <c r="E26" s="38" t="inlineStr">
        <is>
          <t>Self-description</t>
        </is>
      </c>
      <c r="F26" s="39" t="inlineStr">
        <is>
          <t>Attachments/Supporting Docs and Location/Link</t>
        </is>
      </c>
      <c r="G26" s="209" t="inlineStr">
        <is>
          <t>SM score</t>
        </is>
      </c>
      <c r="H26" s="38" t="inlineStr">
        <is>
          <t>Self-score</t>
        </is>
      </c>
      <c r="I26" s="38" t="inlineStr">
        <is>
          <t>Self-description</t>
        </is>
      </c>
      <c r="J26" s="39" t="inlineStr">
        <is>
          <t>Attachments/Supporting Docs and Location/Link</t>
        </is>
      </c>
      <c r="K26" s="209" t="inlineStr">
        <is>
          <t>SM score</t>
        </is>
      </c>
      <c r="L26" s="207" t="inlineStr">
        <is>
          <t>Self-Score</t>
        </is>
      </c>
      <c r="M26" s="207" t="inlineStr">
        <is>
          <t>Self -Description</t>
        </is>
      </c>
      <c r="N26" s="42" t="inlineStr">
        <is>
          <t>Attachments/Supporting Docs and Location/Link</t>
        </is>
      </c>
      <c r="O26" s="209" t="inlineStr">
        <is>
          <t>SM score</t>
        </is>
      </c>
      <c r="P26" s="207" t="inlineStr">
        <is>
          <t>Self-Score (2)</t>
        </is>
      </c>
      <c r="Q26" s="207" t="inlineStr">
        <is>
          <t>Reasoning</t>
        </is>
      </c>
      <c r="R26" s="42" t="inlineStr">
        <is>
          <t>Attachments/Supporting Docs and Location/Link</t>
        </is>
      </c>
      <c r="S26" s="209" t="inlineStr">
        <is>
          <t>SM score (2)</t>
        </is>
      </c>
      <c r="T26" s="209" t="inlineStr">
        <is>
          <t>Analyst notes</t>
        </is>
      </c>
      <c r="U26" s="192" t="inlineStr">
        <is>
          <t>Current Self-Score</t>
        </is>
      </c>
      <c r="V26" s="206" t="inlineStr">
        <is>
          <t>Current score</t>
        </is>
      </c>
    </row>
    <row customHeight="1" ht="116" r="27" s="48">
      <c r="A27" s="152" t="n">
        <v>138</v>
      </c>
      <c r="B27" s="113" t="inlineStr">
        <is>
          <t>Catalog Creation / Onboarding</t>
        </is>
      </c>
      <c r="C27" s="52" t="inlineStr">
        <is>
          <t>Describe the process and alternatives to create/onboard a catalog in your system. For example, "flipping" a contract into an e-catalog, a traditional catalog loading process that leverages either excel, CSV file formats, EDI, email or a template that suppliers filled and load it by themselves. Explain your capablities to onboard catalogs with different data structures or different granular level of detail (e.g., pictures, "how to" instructions, attachments, detail descriptions, UNSPC codes, manufacturing numbers,etc.). Explain how during daily activities new items (and services) can be added/modified in an existing catalog. Describe direct integration capabilities with suppliers to create/maintain catalogs in real-time. Describe suite-based integrated features such as catalog creation directly from sourcing eventI. If applicable, describe any supplier costs to maintain catalog content (e.g., subscription fees). Describe your Punch-out capabilities, Can a punchout be self-service (i.e., configured by the customer)?</t>
        </is>
      </c>
      <c r="D27" s="113" t="n">
        <v>4</v>
      </c>
      <c r="E27" s="52" t="inlineStr">
        <is>
          <t>refer the word document for responses</t>
        </is>
      </c>
      <c r="F27" s="113" t="n"/>
      <c r="G27" s="111" t="n">
        <v>3</v>
      </c>
      <c r="I27" s="49" t="n"/>
      <c r="M27" s="49" t="n"/>
      <c r="O27" s="111" t="n"/>
      <c r="P27" s="51" t="n"/>
      <c r="Q27" s="52" t="n"/>
      <c r="R27" s="113" t="n"/>
      <c r="S27" s="111" t="n"/>
      <c r="T27" s="111" t="n"/>
      <c r="U27" s="193">
        <f>IF(P27&lt;&gt;"",P27,IF(L27&lt;&gt;"",L27,IF(H27&lt;&gt;"",H27,IF(D27&lt;&gt;"",D27,""))))</f>
        <v/>
      </c>
      <c r="V27" s="54">
        <f>IF(S27&lt;&gt;"",S27,IF(O27&lt;&gt;"",O27,IF(K27&lt;&gt;"",K27,IF(G27&lt;&gt;"",G27,""))))</f>
        <v/>
      </c>
    </row>
    <row customHeight="1" ht="101.5" r="28" s="48">
      <c r="A28" s="152" t="n">
        <v>139</v>
      </c>
      <c r="B28" s="149" t="inlineStr">
        <is>
          <t>Catalog Data Quality Control</t>
        </is>
      </c>
      <c r="C28" s="59" t="inlineStr">
        <is>
          <t>Describe the native or partner support process and mechanisms used for catalog clasification, cleansing and enrichment. Describe the mapping and ongoing data synchronization process to the source record. Explain how data quality approaches insure the accurate conversion of unit of measures, currencies and languages for multi-country usage purposes (for example, accounting records, issuance of POs and invoices, side-by-side items comparison, etc.). Explain if there is an AI/machine learning (or other) approach for capability, control and enrichment of catalog and non-catalog content. Explain the capability to maintain real-time price information (internal and external catalogs) .Describe your capability to control data quality by creating and executing rules to automatically validate, enrich &amp; clean catalog content. Describe the levels of exception managemnet/control for error correction to enrich the content</t>
        </is>
      </c>
      <c r="D28" s="149" t="n">
        <v>5</v>
      </c>
      <c r="E28" s="59" t="inlineStr">
        <is>
          <t>refer the word document for responses</t>
        </is>
      </c>
      <c r="F28" s="149" t="n"/>
      <c r="G28" s="147" t="n">
        <v>3</v>
      </c>
      <c r="I28" s="49" t="n"/>
      <c r="M28" s="49" t="n"/>
      <c r="O28" s="147" t="n"/>
      <c r="P28" s="172" t="n"/>
      <c r="Q28" s="59" t="n"/>
      <c r="R28" s="149" t="n"/>
      <c r="S28" s="147" t="n"/>
      <c r="T28" s="147" t="n"/>
      <c r="U28" s="193">
        <f>IF(P28&lt;&gt;"",P28,IF(L28&lt;&gt;"",L28,IF(H28&lt;&gt;"",H28,IF(D28&lt;&gt;"",D28,""))))</f>
        <v/>
      </c>
      <c r="V28" s="61">
        <f>IF(S28&lt;&gt;"",S28,IF(O28&lt;&gt;"",O28,IF(K28&lt;&gt;"",K28,IF(G28&lt;&gt;"",G28,""))))</f>
        <v/>
      </c>
    </row>
    <row customHeight="1" ht="43.5" r="29" s="48">
      <c r="A29" s="152" t="n">
        <v>140</v>
      </c>
      <c r="B29" s="149" t="inlineStr">
        <is>
          <t>Catalog Maintenance</t>
        </is>
      </c>
      <c r="C29" s="59" t="inlineStr">
        <is>
          <t>Explain the process and mechanisms use to add/change/delete of catalog records across suppliers, buyers, and intermediaries. Explain your integration approaches to source systems like ERP, CAD/PLM, tech pubs, ECM, MDM, etc. Explain your support of (and translation between) multiple standards such as PIDX, RNIF, OCI, cXML, CIF, EDI 832, BMEcat, etc.</t>
        </is>
      </c>
      <c r="D29" s="149" t="n">
        <v>4</v>
      </c>
      <c r="E29" s="59" t="inlineStr">
        <is>
          <t>refer the word document for responses</t>
        </is>
      </c>
      <c r="F29" s="149" t="n"/>
      <c r="G29" s="147" t="n">
        <v>3</v>
      </c>
      <c r="I29" s="49" t="n"/>
      <c r="M29" s="49" t="n"/>
      <c r="O29" s="147" t="n"/>
      <c r="P29" s="172" t="n"/>
      <c r="Q29" s="59" t="n"/>
      <c r="R29" s="149" t="n"/>
      <c r="S29" s="147" t="n"/>
      <c r="T29" s="147" t="n"/>
      <c r="U29" s="193">
        <f>IF(P29&lt;&gt;"",P29,IF(L29&lt;&gt;"",L29,IF(H29&lt;&gt;"",H29,IF(D29&lt;&gt;"",D29,""))))</f>
        <v/>
      </c>
      <c r="V29" s="61">
        <f>IF(S29&lt;&gt;"",S29,IF(O29&lt;&gt;"",O29,IF(K29&lt;&gt;"",K29,IF(G29&lt;&gt;"",G29,""))))</f>
        <v/>
      </c>
    </row>
    <row customHeight="1" ht="43.5" r="30" s="48">
      <c r="A30" s="152" t="n">
        <v>141</v>
      </c>
      <c r="B30" s="149" t="inlineStr">
        <is>
          <t>Catalog Approvals</t>
        </is>
      </c>
      <c r="C30" s="59" t="inlineStr">
        <is>
          <t>Describe the approval features and process, are there workflows, business rules involved, is there a collaborative mechanism between buyers and suppliers (feedback, disputes, notes, etc.), a graphical view, email alerts, drag &amp; drop change status capability (evaluating, approved, live, etc.) access base on user profiling -- or related capabilities you would like to highlight</t>
        </is>
      </c>
      <c r="D30" s="149" t="n">
        <v>4</v>
      </c>
      <c r="E30" s="59" t="inlineStr">
        <is>
          <t>refer the word document for responses</t>
        </is>
      </c>
      <c r="F30" s="149" t="n"/>
      <c r="G30" s="147" t="n">
        <v>3</v>
      </c>
      <c r="I30" s="49" t="n"/>
      <c r="M30" s="49" t="n"/>
      <c r="O30" s="147" t="n"/>
      <c r="P30" s="172" t="n"/>
      <c r="Q30" s="59" t="n"/>
      <c r="R30" s="149" t="n"/>
      <c r="S30" s="147" t="n"/>
      <c r="T30" s="147" t="n"/>
      <c r="U30" s="193">
        <f>IF(P30&lt;&gt;"",P30,IF(L30&lt;&gt;"",L30,IF(H30&lt;&gt;"",H30,IF(D30&lt;&gt;"",D30,""))))</f>
        <v/>
      </c>
      <c r="V30" s="61">
        <f>IF(S30&lt;&gt;"",S30,IF(O30&lt;&gt;"",O30,IF(K30&lt;&gt;"",K30,IF(G30&lt;&gt;"",G30,""))))</f>
        <v/>
      </c>
    </row>
    <row customHeight="1" ht="130.5" r="31" s="48">
      <c r="A31" s="152" t="n">
        <v>142</v>
      </c>
      <c r="B31" s="149" t="inlineStr">
        <is>
          <t>Catalog Objects</t>
        </is>
      </c>
      <c r="C31" s="59" t="inlineStr">
        <is>
          <t>Describe all type of objects and mechanism to include planned, non-planned and repetitive purchasing scenarios. Example might include Items, lists, kits, e-forms, smart forms, bundles, an internet spot buy. Explain features such as catalog item taxonomies &amp; attributes, part number cross-referencing, custom price logic, tiered pricing ability, secure links to supporting documents (e.g., drawings, "how to" instructions, buying policies, etc.). Are buying policies configurable to appear in context of the item requested? Can access to catalog content (e.g., based on user /roles) be restricted? Describe all inherent business logic or "AI" inherent to a product or services (workflows, business rules, systems or object calls, etc.). Please describe all type of flags available (for example: contracted, inventory, similar, preferred, etc.) Describe the capability to integrate forms (e.g., eforms/smart forms/webforms) and associated UI components. What percentage of catalog configuration can be done in-house (self-service via a business resource) vs. requiring IT, vendor of consultant resources?</t>
        </is>
      </c>
      <c r="D31" s="149" t="n">
        <v>4</v>
      </c>
      <c r="E31" s="59" t="inlineStr">
        <is>
          <t>refer the word document for responses</t>
        </is>
      </c>
      <c r="F31" s="149" t="n"/>
      <c r="G31" s="147" t="n">
        <v>3</v>
      </c>
      <c r="I31" s="49" t="n"/>
      <c r="K31" s="147" t="n">
        <v>4</v>
      </c>
      <c r="M31" s="49" t="n"/>
      <c r="O31" s="147" t="n"/>
      <c r="P31" s="172" t="n"/>
      <c r="Q31" s="59" t="n"/>
      <c r="R31" s="149" t="n"/>
      <c r="S31" s="147" t="n"/>
      <c r="T31" s="147" t="n"/>
      <c r="U31" s="193">
        <f>IF(P31&lt;&gt;"",P31,IF(L31&lt;&gt;"",L31,IF(H31&lt;&gt;"",H31,IF(D31&lt;&gt;"",D31,""))))</f>
        <v/>
      </c>
      <c r="V31" s="61">
        <f>IF(S31&lt;&gt;"",S31,IF(O31&lt;&gt;"",O31,IF(K31&lt;&gt;"",K31,IF(G31&lt;&gt;"",G31,""))))</f>
        <v/>
      </c>
    </row>
    <row customHeight="1" ht="174" r="32" s="48">
      <c r="A32" s="152" t="n">
        <v>143</v>
      </c>
      <c r="B32" s="149" t="inlineStr">
        <is>
          <t>Catalog Mobility</t>
        </is>
      </c>
      <c r="C32" s="59" t="inlineStr">
        <is>
          <t>Describe mobility features (i.e., what can be enabled via a mobile environment) for catalog management functions. Please describe your security capabilities to enable touch-forms (smartphone and tablets) without sacrificing functionality or creating additional risk factors through the different forms of mobile access -- app and non-app</t>
        </is>
      </c>
      <c r="D32" s="149" t="n">
        <v>1</v>
      </c>
      <c r="E32" s="59" t="inlineStr">
        <is>
          <t>refer the word document for responses</t>
        </is>
      </c>
      <c r="F32" s="149" t="n"/>
      <c r="G32" s="147" t="n">
        <v>3</v>
      </c>
      <c r="H32" s="149" t="n">
        <v>5</v>
      </c>
      <c r="I32" s="59" t="inlineStr">
        <is>
          <t>mobile app contains full catalog</t>
        </is>
      </c>
      <c r="J32" s="149" t="n"/>
      <c r="K32" s="147" t="n">
        <v>3</v>
      </c>
      <c r="L32" s="172" t="n">
        <v>4</v>
      </c>
      <c r="M32" s="59" t="inlineStr">
        <is>
          <t>Catalog mobility is supported in a number of ways, first a user can download the SAP Ariba Buyer or the SAP Ariba Procure mobile app.  The SAP Ariba Buyer mobile app provides a user the mobile consumer online shopping experience, giving the user the ability to access all catalog items that have been loaded into the Ariba Buying solution.  With the SAP Ariba Buyer app, a user can search across all of the catalog items, build their shopping cart and asubmit for approval.  The Buyer mobile app also supports a user to view items tagged as favorites and to view items promoted by the procurement organization.  The Procure mobile app supports catalogs in a similar fashion to what the Buyer mobile app supports but also adds the ability to create shopping lists that can be shared with other Procure mobile app users.  Finally, users can access Guided Buying through their mobile devices as well.  Guided Buying provides an optimal buying experience when using a tablet such as an iPad.</t>
        </is>
      </c>
      <c r="N32" s="149" t="n"/>
      <c r="O32" s="147" t="n">
        <v>3</v>
      </c>
      <c r="P32" s="172" t="n"/>
      <c r="Q32" s="59" t="n"/>
      <c r="R32" s="149" t="n"/>
      <c r="S32" s="147" t="n"/>
      <c r="T32" s="147" t="n"/>
      <c r="U32" s="193">
        <f>IF(P32&lt;&gt;"",P32,IF(L32&lt;&gt;"",L32,IF(H32&lt;&gt;"",H32,IF(D32&lt;&gt;"",D32,""))))</f>
        <v/>
      </c>
      <c r="V32" s="61">
        <f>IF(S32&lt;&gt;"",S32,IF(O32&lt;&gt;"",O32,IF(K32&lt;&gt;"",K32,IF(G32&lt;&gt;"",G32,""))))</f>
        <v/>
      </c>
    </row>
    <row customHeight="1" ht="87" r="33" s="48">
      <c r="A33" s="152" t="n">
        <v>144</v>
      </c>
      <c r="B33" s="149" t="inlineStr">
        <is>
          <t>Catalog Analytics</t>
        </is>
      </c>
      <c r="C33" s="59" t="inlineStr">
        <is>
          <t>Describe the type of analytics available for catalog management. Please describe standard reports (or attach screen shots). This could include, duplicates, non-used, non-contracted items, etc. Please describe use of guided analytics (e.g., AI/machine learning) underlying components if applicable. Describe the ability to configure a dashboard to to providing catalog "health" or snapshot reporting (e.g., catalog changes, price changes, errors, missing items, fields, images, etc.) What level of search analytics are available to help administrators understand/ explore queries such as: what people are searching for (but not finding) specific items, top searches, lowest search conversion rates, item conversion rate over time, item conversion volumes over time, etc.</t>
        </is>
      </c>
      <c r="D33" s="149" t="n">
        <v>4</v>
      </c>
      <c r="E33" s="59" t="inlineStr">
        <is>
          <t>refer the word document for responses</t>
        </is>
      </c>
      <c r="F33" s="149" t="n"/>
      <c r="G33" s="147" t="n">
        <v>3</v>
      </c>
      <c r="I33" s="49" t="n"/>
      <c r="K33" s="147" t="n">
        <v>1</v>
      </c>
      <c r="M33" s="49" t="n"/>
      <c r="O33" s="147" t="n"/>
      <c r="P33" s="172" t="n"/>
      <c r="Q33" s="59" t="n"/>
      <c r="R33" s="149" t="n"/>
      <c r="S33" s="147" t="n"/>
      <c r="T33" s="147" t="n"/>
      <c r="U33" s="193">
        <f>IF(P33&lt;&gt;"",P33,IF(L33&lt;&gt;"",L33,IF(H33&lt;&gt;"",H33,IF(D33&lt;&gt;"",D33,""))))</f>
        <v/>
      </c>
      <c r="V33" s="61">
        <f>IF(S33&lt;&gt;"",S33,IF(O33&lt;&gt;"",O33,IF(K33&lt;&gt;"",K33,IF(G33&lt;&gt;"",G33,""))))</f>
        <v/>
      </c>
    </row>
    <row customHeight="1" ht="29" r="34" s="48">
      <c r="A34" s="152" t="n">
        <v>145</v>
      </c>
      <c r="B34" s="149" t="inlineStr">
        <is>
          <t>Catalog Roadmap</t>
        </is>
      </c>
      <c r="C34" s="59" t="inlineStr">
        <is>
          <t>Describe what new features &amp; functionalities are in your catalog management roadmap in the next 12 months. In addition please mention any feature/functionality that we might have overlooked</t>
        </is>
      </c>
      <c r="D34" s="149" t="n">
        <v>4</v>
      </c>
      <c r="E34" s="59" t="inlineStr">
        <is>
          <t>refer the word document for responses</t>
        </is>
      </c>
      <c r="F34" s="149" t="n"/>
      <c r="G34" s="147" t="n">
        <v>3</v>
      </c>
      <c r="I34" s="49" t="n"/>
      <c r="K34" s="147" t="n">
        <v>2</v>
      </c>
      <c r="M34" s="49" t="n"/>
      <c r="O34" s="147" t="n"/>
      <c r="P34" s="172" t="n"/>
      <c r="Q34" s="59" t="n"/>
      <c r="R34" s="149" t="n"/>
      <c r="S34" s="147" t="n"/>
      <c r="T34" s="147" t="n"/>
      <c r="U34" s="193">
        <f>IF(P34&lt;&gt;"",P34,IF(L34&lt;&gt;"",L34,IF(H34&lt;&gt;"",H34,IF(D34&lt;&gt;"",D34,""))))</f>
        <v/>
      </c>
      <c r="V34" s="61">
        <f>IF(S34&lt;&gt;"",S34,IF(O34&lt;&gt;"",O34,IF(K34&lt;&gt;"",K34,IF(G34&lt;&gt;"",G34,""))))</f>
        <v/>
      </c>
    </row>
    <row customHeight="1" ht="101.5" r="35" s="48">
      <c r="A35" s="152" t="n">
        <v>146</v>
      </c>
      <c r="B35" s="149" t="inlineStr">
        <is>
          <t>Catalog Contracts</t>
        </is>
      </c>
      <c r="C35" s="59" t="inlineStr">
        <is>
          <t>Do you provide leveraged contracts/pre-negotiated pricing today in pre-loaded catalogs? If so, please describe the program and attach supporting documentation, including uptake/volume, savings, etc.</t>
        </is>
      </c>
      <c r="D35" s="149" t="n">
        <v>3</v>
      </c>
      <c r="E35" s="59" t="inlineStr">
        <is>
          <t>refer the word document for responses</t>
        </is>
      </c>
      <c r="F35" s="149" t="n"/>
      <c r="G35" s="147" t="n">
        <v>3</v>
      </c>
      <c r="I35" s="49" t="n"/>
      <c r="K35" s="147" t="n">
        <v>4</v>
      </c>
      <c r="L35" s="172" t="n">
        <v>5</v>
      </c>
      <c r="M35" s="59" t="inlineStr">
        <is>
          <t>The SAP® Ariba® Spot Buy Catalog solution is a custom business-to-business (B2B) marketplace that makes it easy to find and buy nonsourced goods with competitive price and delivery options. With preenabled content and global vetted supply, the Spot Buy capability makes it easy to find and buy goods from a trusted supply source.  With over 100 million items, a single search delivered through Spot Buy quickly and easily guide users to the goods they need across common business categories such as MRO, facilities, IT and accessories, electrical and test equipment, and office supplies.</t>
        </is>
      </c>
      <c r="N35" s="149" t="n"/>
      <c r="O35" s="147" t="n">
        <v>0</v>
      </c>
      <c r="P35" s="172" t="n"/>
      <c r="Q35" s="59" t="n"/>
      <c r="R35" s="149" t="n"/>
      <c r="S35" s="147" t="n"/>
      <c r="T35" s="147" t="n"/>
      <c r="U35" s="193">
        <f>IF(P35&lt;&gt;"",P35,IF(L35&lt;&gt;"",L35,IF(H35&lt;&gt;"",H35,IF(D35&lt;&gt;"",D35,""))))</f>
        <v/>
      </c>
      <c r="V35" s="61">
        <f>IF(S35&lt;&gt;"",S35,IF(O35&lt;&gt;"",O35,IF(K35&lt;&gt;"",K35,IF(G35&lt;&gt;"",G35,""))))</f>
        <v/>
      </c>
    </row>
    <row customHeight="1" ht="87" r="36" s="48">
      <c r="A36" s="152" t="n">
        <v>147</v>
      </c>
      <c r="B36" s="149" t="inlineStr">
        <is>
          <t>On-Premise Software Option</t>
        </is>
      </c>
      <c r="C36" s="59" t="inlineStr">
        <is>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is>
      </c>
      <c r="D36" s="149" t="n">
        <v>1</v>
      </c>
      <c r="E36" s="59" t="inlineStr">
        <is>
          <t>refer the word document for responses</t>
        </is>
      </c>
      <c r="F36" s="149" t="n"/>
      <c r="G36" s="147" t="n">
        <v>1</v>
      </c>
      <c r="H36" s="149" t="n">
        <v>5</v>
      </c>
      <c r="I36" s="59" t="inlineStr">
        <is>
          <t>we have on-premise Ariba and SRM..</t>
        </is>
      </c>
      <c r="J36" s="149" t="n"/>
      <c r="K36" s="147" t="n">
        <v>1</v>
      </c>
      <c r="L36" s="172" t="n">
        <v>4</v>
      </c>
      <c r="M36" s="59" t="inlineStr">
        <is>
          <t>The SAP Ariba platform is designed to integrate as little or as much functionality as is required by the customer.  For example a customer may have an on premise solution for creating purchase requests but no way to search a catalog or send the PO to the supplier electronically then the customer would integrate their on premise solution to SAP for catalogs and for document transmission.  SAP Ariba is flexible enough to include any customizations on a document that the customer has put into place.</t>
        </is>
      </c>
      <c r="N36" s="149" t="n"/>
      <c r="O36" s="147" t="n">
        <v>3</v>
      </c>
      <c r="P36" s="172" t="n"/>
      <c r="Q36" s="59" t="n"/>
      <c r="R36" s="149" t="n"/>
      <c r="S36" s="147" t="n"/>
      <c r="T36" s="147" t="n"/>
      <c r="U36" s="193">
        <f>IF(P36&lt;&gt;"",P36,IF(L36&lt;&gt;"",L36,IF(H36&lt;&gt;"",H36,IF(D36&lt;&gt;"",D36,""))))</f>
        <v/>
      </c>
      <c r="V36" s="61">
        <f>IF(S36&lt;&gt;"",S36,IF(O36&lt;&gt;"",O36,IF(K36&lt;&gt;"",K36,IF(G36&lt;&gt;"",G36,""))))</f>
        <v/>
      </c>
    </row>
    <row customHeight="1" ht="29" r="37" s="48">
      <c r="A37" s="152" t="n">
        <v>148</v>
      </c>
      <c r="B37" s="149" t="inlineStr">
        <is>
          <t>Internet Shopping / Catalog Visibility</t>
        </is>
      </c>
      <c r="C37" s="59" t="inlineStr">
        <is>
          <t>Do you enable the ability to enable users to shop across Internet sites, and pull the item back into the solution for pre-approval (with integration to understand where additional catalog SKUs/content would be used if available)</t>
        </is>
      </c>
      <c r="D37" s="149" t="n">
        <v>5</v>
      </c>
      <c r="E37" s="59" t="inlineStr">
        <is>
          <t>refer the word document for responses</t>
        </is>
      </c>
      <c r="F37" s="149" t="n"/>
      <c r="G37" s="147" t="n">
        <v>4</v>
      </c>
      <c r="I37" s="49" t="n"/>
      <c r="M37" s="49" t="n"/>
      <c r="O37" s="147" t="n"/>
      <c r="P37" s="172" t="n"/>
      <c r="Q37" s="59" t="n"/>
      <c r="R37" s="149" t="n"/>
      <c r="S37" s="147" t="n"/>
      <c r="T37" s="147" t="n"/>
      <c r="U37" s="193">
        <f>IF(P37&lt;&gt;"",P37,IF(L37&lt;&gt;"",L37,IF(H37&lt;&gt;"",H37,IF(D37&lt;&gt;"",D37,""))))</f>
        <v/>
      </c>
      <c r="V37" s="61">
        <f>IF(S37&lt;&gt;"",S37,IF(O37&lt;&gt;"",O37,IF(K37&lt;&gt;"",K37,IF(G37&lt;&gt;"",G37,""))))</f>
        <v/>
      </c>
    </row>
    <row customHeight="1" ht="29" r="38" s="48">
      <c r="A38" s="152" t="n">
        <v>149</v>
      </c>
      <c r="B38" s="149" t="inlineStr">
        <is>
          <t>Catalog "Secret Sauce"</t>
        </is>
      </c>
      <c r="C38" s="59" t="inlineStr">
        <is>
          <t>What enables your catalog management capability to stand out from others -- if it does (it's OK if it does not!) but we'd like to understand what you think makes you different and better than others</t>
        </is>
      </c>
      <c r="D38" s="149" t="n">
        <v>5</v>
      </c>
      <c r="E38" s="59" t="inlineStr">
        <is>
          <t>refer the word document for responses</t>
        </is>
      </c>
      <c r="F38" s="149" t="n"/>
      <c r="G38" s="147" t="n">
        <v>3</v>
      </c>
      <c r="I38" s="49" t="n"/>
      <c r="M38" s="49" t="n"/>
      <c r="O38" s="147" t="n"/>
      <c r="P38" s="172" t="n"/>
      <c r="Q38" s="59" t="n"/>
      <c r="R38" s="149" t="n"/>
      <c r="S38" s="147" t="n"/>
      <c r="T38" s="147" t="n"/>
      <c r="U38" s="193">
        <f>IF(P38&lt;&gt;"",P38,IF(L38&lt;&gt;"",L38,IF(H38&lt;&gt;"",H38,IF(D38&lt;&gt;"",D38,""))))</f>
        <v/>
      </c>
      <c r="V38" s="61">
        <f>IF(S38&lt;&gt;"",S38,IF(O38&lt;&gt;"",O38,IF(K38&lt;&gt;"",K38,IF(G38&lt;&gt;"",G38,""))))</f>
        <v/>
      </c>
    </row>
    <row r="39">
      <c r="D39" s="104" t="n"/>
      <c r="G39" s="232" t="n"/>
      <c r="H39" s="104" t="n"/>
      <c r="K39" s="232" t="n"/>
      <c r="M39" s="49" t="n"/>
      <c r="O39" s="152" t="n"/>
      <c r="P39" s="104" t="n"/>
      <c r="Q39" s="64" t="n"/>
      <c r="R39" s="104" t="n"/>
      <c r="S39" s="152" t="n"/>
      <c r="T39" s="152" t="n"/>
    </row>
    <row r="40">
      <c r="D40" s="104" t="n"/>
      <c r="G40" s="232" t="n"/>
      <c r="H40" s="104" t="n"/>
      <c r="K40" s="232" t="n"/>
      <c r="M40" s="49" t="n"/>
      <c r="O40" s="152" t="n"/>
      <c r="P40" s="104" t="n"/>
      <c r="Q40" s="64" t="n"/>
      <c r="R40" s="104" t="n"/>
      <c r="S40" s="152" t="n"/>
      <c r="T40" s="152" t="n"/>
    </row>
    <row r="41">
      <c r="D41" s="104" t="n"/>
      <c r="G41" s="232" t="n"/>
      <c r="H41" s="104" t="n"/>
      <c r="K41" s="232" t="n"/>
      <c r="M41" s="49" t="n"/>
      <c r="O41" s="152" t="n"/>
      <c r="P41" s="104" t="n"/>
      <c r="Q41" s="64" t="n"/>
      <c r="R41" s="104" t="n"/>
      <c r="S41" s="152" t="n"/>
      <c r="T41" s="152" t="n"/>
    </row>
    <row customHeight="1" ht="23.5" r="42" s="48">
      <c r="B42" s="36" t="inlineStr">
        <is>
          <t>Shopping / Requisitioning</t>
        </is>
      </c>
      <c r="D42" s="104" t="n"/>
      <c r="G42" s="232" t="n"/>
      <c r="H42" s="104" t="n"/>
      <c r="K42" s="232" t="n"/>
      <c r="M42" s="49" t="n"/>
      <c r="O42" s="152" t="n"/>
      <c r="P42" s="104" t="n"/>
      <c r="Q42" s="64" t="n"/>
      <c r="R42" s="104" t="n"/>
      <c r="S42" s="152" t="n"/>
      <c r="T42" s="152" t="n"/>
    </row>
    <row customHeight="1" ht="29" r="43" s="48">
      <c r="A43" s="152" t="n">
        <v>150</v>
      </c>
      <c r="B43" s="149" t="inlineStr">
        <is>
          <t>Requisitioning Set Up</t>
        </is>
      </c>
      <c r="C43" s="59" t="inlineStr">
        <is>
          <t>Describe the different requisition set-up options available to users/administrators beyond basic default options. For example: allow quick Item entry, allow several "ship to" addresses, hide change request type, allow multiple account allocations, etc.</t>
        </is>
      </c>
      <c r="D43" s="149" t="n">
        <v>4</v>
      </c>
      <c r="E43" s="59" t="inlineStr">
        <is>
          <t>Detailed responses have been provided in the enclosed word document "Requisitioning"</t>
        </is>
      </c>
      <c r="F43" s="149" t="n"/>
      <c r="G43" s="147" t="n">
        <v>4</v>
      </c>
      <c r="I43" s="49" t="n"/>
      <c r="M43" s="49" t="n"/>
      <c r="O43" s="147" t="n"/>
      <c r="P43" s="172" t="n"/>
      <c r="Q43" s="59" t="n"/>
      <c r="R43" s="149" t="n"/>
      <c r="S43" s="147" t="n"/>
      <c r="T43" s="147" t="n"/>
      <c r="U43" s="193">
        <f>IF(P43&lt;&gt;"",P43,IF(L43&lt;&gt;"",L43,IF(H43&lt;&gt;"",H43,IF(D43&lt;&gt;"",D43,""))))</f>
        <v/>
      </c>
      <c r="V43" s="61">
        <f>IF(S43&lt;&gt;"",S43,IF(O43&lt;&gt;"",O43,IF(K43&lt;&gt;"",K43,IF(G43&lt;&gt;"",G43,""))))</f>
        <v/>
      </c>
    </row>
    <row customHeight="1" ht="58" r="44" s="48">
      <c r="A44" s="152" t="n">
        <v>151</v>
      </c>
      <c r="B44" s="149" t="inlineStr">
        <is>
          <t>Marketplace User Interface</t>
        </is>
      </c>
      <c r="C44" s="59" t="inlineStr">
        <is>
          <t>Describe your capabilities to restrict access based on different criteria (e.g., individual users, groups of users, BU, company, project) to an e-store (we define e-store as the virtualized shopping "store" for users). Describe the ability to personalize the user interface based on the user (e.g., logos, menus, displayed information, etc.) Describe your e-Store default fields/tabs (e.g., recent searches, also viewed, bundle options, statistics, pending tasks, lists of products, eForms, templates, etc.)</t>
        </is>
      </c>
      <c r="D44" s="149" t="n">
        <v>4</v>
      </c>
      <c r="E44" s="59" t="inlineStr">
        <is>
          <t>Detailed responses have been provided in the enclosed word document "Requisitioning"</t>
        </is>
      </c>
      <c r="F44" s="149" t="n"/>
      <c r="G44" s="147" t="n">
        <v>4</v>
      </c>
      <c r="I44" s="49" t="n"/>
      <c r="K44" s="147" t="n">
        <v>3</v>
      </c>
      <c r="M44" s="49" t="n"/>
      <c r="O44" s="147" t="n"/>
      <c r="P44" s="172" t="n"/>
      <c r="Q44" s="59" t="n"/>
      <c r="R44" s="149" t="n"/>
      <c r="S44" s="147" t="n"/>
      <c r="T44" s="147" t="n"/>
      <c r="U44" s="193">
        <f>IF(P44&lt;&gt;"",P44,IF(L44&lt;&gt;"",L44,IF(H44&lt;&gt;"",H44,IF(D44&lt;&gt;"",D44,""))))</f>
        <v/>
      </c>
      <c r="V44" s="61">
        <f>IF(S44&lt;&gt;"",S44,IF(O44&lt;&gt;"",O44,IF(K44&lt;&gt;"",K44,IF(G44&lt;&gt;"",G44,""))))</f>
        <v/>
      </c>
    </row>
    <row customHeight="1" ht="58" r="45" s="48">
      <c r="A45" s="152" t="n">
        <v>152</v>
      </c>
      <c r="B45" s="149" t="inlineStr">
        <is>
          <t>Markeplace Dashboard</t>
        </is>
      </c>
      <c r="C45" s="59" t="inlineStr">
        <is>
          <t>Describe the type of information that the Marketplace´s front page dashboard can display (top level fields). Describe its configurability, flexibility and why/how it is easy to use (e.g., drag &amp; drop features) in your perspective. Describe drill down capabilities throughout all processes flows (including the display of related document, RFx, contact and other data). Describe the ability to select the results and compare them</t>
        </is>
      </c>
      <c r="D45" s="149" t="n">
        <v>4</v>
      </c>
      <c r="E45" s="59" t="inlineStr">
        <is>
          <t>Detailed responses have been provided in the enclosed word document "Requisitioning"</t>
        </is>
      </c>
      <c r="F45" s="149" t="n"/>
      <c r="G45" s="147" t="n">
        <v>3</v>
      </c>
      <c r="I45" s="49" t="n"/>
      <c r="M45" s="49" t="n"/>
      <c r="O45" s="147" t="n"/>
      <c r="P45" s="172" t="n"/>
      <c r="Q45" s="59" t="n"/>
      <c r="R45" s="149" t="n"/>
      <c r="S45" s="147" t="n"/>
      <c r="T45" s="147" t="n"/>
      <c r="U45" s="193">
        <f>IF(P45&lt;&gt;"",P45,IF(L45&lt;&gt;"",L45,IF(H45&lt;&gt;"",H45,IF(D45&lt;&gt;"",D45,""))))</f>
        <v/>
      </c>
      <c r="V45" s="61">
        <f>IF(S45&lt;&gt;"",S45,IF(O45&lt;&gt;"",O45,IF(K45&lt;&gt;"",K45,IF(G45&lt;&gt;"",G45,""))))</f>
        <v/>
      </c>
    </row>
    <row customHeight="1" ht="29" r="46" s="48">
      <c r="A46" s="152" t="n">
        <v>153</v>
      </c>
      <c r="B46" s="149" t="inlineStr">
        <is>
          <t>Profiles</t>
        </is>
      </c>
      <c r="C46" s="59" t="inlineStr">
        <is>
          <t>Describe how the system can enable different profiles to support "mass customization" of the shopping experience (e.g., per user, company, category, contract, project, etc.) Describe the detail of a profile configuration and how profiles are configured</t>
        </is>
      </c>
      <c r="D46" s="149" t="n">
        <v>4</v>
      </c>
      <c r="E46" s="59" t="inlineStr">
        <is>
          <t>Detailed responses have been provided in the enclosed word document "Requisitioning"</t>
        </is>
      </c>
      <c r="F46" s="149" t="n"/>
      <c r="G46" s="147" t="n">
        <v>3</v>
      </c>
      <c r="I46" s="49" t="n"/>
      <c r="M46" s="49" t="n"/>
      <c r="O46" s="147" t="n"/>
      <c r="P46" s="172" t="n"/>
      <c r="Q46" s="59" t="n"/>
      <c r="R46" s="149" t="n"/>
      <c r="S46" s="147" t="n"/>
      <c r="T46" s="147" t="n"/>
      <c r="U46" s="193">
        <f>IF(P46&lt;&gt;"",P46,IF(L46&lt;&gt;"",L46,IF(H46&lt;&gt;"",H46,IF(D46&lt;&gt;"",D46,""))))</f>
        <v/>
      </c>
      <c r="V46" s="61">
        <f>IF(S46&lt;&gt;"",S46,IF(O46&lt;&gt;"",O46,IF(K46&lt;&gt;"",K46,IF(G46&lt;&gt;"",G46,""))))</f>
        <v/>
      </c>
    </row>
    <row customHeight="1" ht="101.5" r="47" s="48">
      <c r="A47" s="152" t="n">
        <v>154</v>
      </c>
      <c r="B47" s="149" t="inlineStr">
        <is>
          <t>Search Engine</t>
        </is>
      </c>
      <c r="C47" s="59" t="inlineStr">
        <is>
          <t>Explain the process, features and strengths of the search engine (for example, the ability to search on key words, enable federated search across different source content types simultaneously, parametric/filters such as company attributes, product attributes, categories, suppliers, price, flags). Describe your capability to provide keyword and "type-ahead" suggestions. Describe your ability to provide multiple catalog search filters to refine results. Describe the ability to search based on contracted SKUs, inventory items, like/similar items, preferred items/suppliers, etc.) Describe the underlying capabilities to enable search (e.g., rules-based modeling, description search, punch out (support for level 1, 2 models), transparent punchout (same UI), Internet search, accessibility / integrated into internal workflow, etc. How do you handle a search that produces no results; is the user guided to a next step?</t>
        </is>
      </c>
      <c r="D47" s="149" t="n">
        <v>4</v>
      </c>
      <c r="E47" s="59" t="inlineStr">
        <is>
          <t>Detailed responses have been provided in the enclosed word document "Requisitioning"</t>
        </is>
      </c>
      <c r="F47" s="149" t="n"/>
      <c r="G47" s="147" t="n">
        <v>4</v>
      </c>
      <c r="I47" s="49" t="n"/>
      <c r="M47" s="49" t="n"/>
      <c r="O47" s="147" t="n"/>
      <c r="P47" s="172" t="n"/>
      <c r="Q47" s="59" t="n"/>
      <c r="R47" s="149" t="n"/>
      <c r="S47" s="147" t="n"/>
      <c r="T47" s="147" t="n"/>
      <c r="U47" s="193">
        <f>IF(P47&lt;&gt;"",P47,IF(L47&lt;&gt;"",L47,IF(H47&lt;&gt;"",H47,IF(D47&lt;&gt;"",D47,""))))</f>
        <v/>
      </c>
      <c r="V47" s="61">
        <f>IF(S47&lt;&gt;"",S47,IF(O47&lt;&gt;"",O47,IF(K47&lt;&gt;"",K47,IF(G47&lt;&gt;"",G47,""))))</f>
        <v/>
      </c>
    </row>
    <row customHeight="1" ht="101.5" r="48" s="48">
      <c r="A48" s="152" t="n">
        <v>155</v>
      </c>
      <c r="B48" s="149" t="inlineStr">
        <is>
          <t>Third-Party Content</t>
        </is>
      </c>
      <c r="C48" s="59" t="inlineStr">
        <is>
          <t>Describe content integration to third-party sources (e.g., in the case of non-contracted spend or spot buy SKUs). Capabilities could in clude the ability and interface to select a non-contracted spend item from a third-party site (e.g., eBay, Amazon, etc.) and add that item to the shopping cart. Describe ability to search, refine, compare and add items to shopping cart individually and in comparison to other searched items</t>
        </is>
      </c>
      <c r="D48" s="149" t="n">
        <v>3</v>
      </c>
      <c r="E48" s="59" t="inlineStr">
        <is>
          <t>Detailed responses have been provided in the enclosed word document "Requisitioning"</t>
        </is>
      </c>
      <c r="F48" s="149" t="n"/>
      <c r="G48" s="147" t="n">
        <v>4</v>
      </c>
      <c r="I48" s="49" t="n"/>
      <c r="L48" s="172" t="n">
        <v>5</v>
      </c>
      <c r="M48" s="59" t="inlineStr">
        <is>
          <t>The SAP® Ariba® Spot Buy Catalog solution is a custom business-to-business (B2B) marketplace that makes it easy to find and buy nonsourced goods with competitive price and delivery options. With preenabled content and global vetted supply, the Spot Buy capability makes it easy to find and buy goods from a trusted supply source.  With over 100 million items, a single search delivered through Spot Buy quickly and easily guide users to the goods they need across common business categories such as MRO, facilities, IT and accessories, electrical and test equipment, and office supplies.</t>
        </is>
      </c>
      <c r="N48" s="149" t="n"/>
      <c r="O48" s="147" t="n">
        <v>3.5</v>
      </c>
      <c r="P48" s="172" t="n"/>
      <c r="Q48" s="59" t="n"/>
      <c r="R48" s="149" t="n"/>
      <c r="S48" s="147" t="n"/>
      <c r="T48" s="147" t="n"/>
      <c r="U48" s="193">
        <f>IF(P48&lt;&gt;"",P48,IF(L48&lt;&gt;"",L48,IF(H48&lt;&gt;"",H48,IF(D48&lt;&gt;"",D48,""))))</f>
        <v/>
      </c>
      <c r="V48" s="61">
        <f>IF(S48&lt;&gt;"",S48,IF(O48&lt;&gt;"",O48,IF(K48&lt;&gt;"",K48,IF(G48&lt;&gt;"",G48,""))))</f>
        <v/>
      </c>
    </row>
    <row customHeight="1" ht="246.5" r="49" s="48">
      <c r="A49" s="152" t="n">
        <v>156</v>
      </c>
      <c r="B49" s="149" t="inlineStr">
        <is>
          <t>Requisitioning Process</t>
        </is>
      </c>
      <c r="C49" s="59" t="inlineStr">
        <is>
          <t>Describe your process to create requisitions. For example: add one or multiple providers items to a cart (on-behalf or not) from supplier catalogs, buy directly from punchout sites, use a free-form request or form template, purchase with one click from any website, select items with a label scanner, integrate with project management tools, inventory/MRP and travel requests. Describe approval routing (by requisition process type, if restricted), ability to check against budgets by user, BU, account project, etc. (and also against business rules for procurement approval by source, type, category, cost center, value, department, project or any complex or multi-criteria scenario, such as all of the previous factors). Describe the ability to integrate with a sourcing application or to eProcurement application for creating different PO types (one-time, blanket/limit, and/or PO release / "call off"). Describe your ability to create multiple requisitions (from one chart) based on approval and business rules. Explain how you insert special instructions for vendors. Describe your ability to handle tooling requisitions. Describe your ability to handle assets (track asset value/depreciation, track warranties, service schedules, configure asset attributes, etc.) Describe your ability to "block" a requisition or PO process if suppliers are not qualified or if preferred/designated suppliers already exist for a specific item or category. Describe your ability to aggregate multiple requisitions (based on for categories or commodity codes) and create a single requisition (e.g., to take advantage of tiered pricing, rebates, order/shipping consolidation or take advantage of other savings opportunities). Describe contract compliance procesess for tiered pricing. Describe your ability to support pre-configured item lists that can be executed by picking items that are needed, setting par inventory par levels, recording on hand inventory and guiding users to what they will need to buy (automatically) based on these criteria? . Describe how much time it takes (typically) for an end user to create a requisition properly coded to the correct GL code. Please also describe outlier scenarios.Describe how much time it takes to train an end user on how to use the requisitioning system.</t>
        </is>
      </c>
      <c r="D49" s="149" t="n">
        <v>4</v>
      </c>
      <c r="E49" s="59" t="inlineStr">
        <is>
          <t>Detailed responses have been provided in the enclosed word document "Requisitioning"</t>
        </is>
      </c>
      <c r="F49" s="149" t="n"/>
      <c r="G49" s="147" t="n">
        <v>3</v>
      </c>
      <c r="I49" s="49" t="n"/>
      <c r="M49" s="49" t="n"/>
      <c r="O49" s="147" t="n"/>
      <c r="P49" s="172" t="n"/>
      <c r="Q49" s="59" t="n"/>
      <c r="R49" s="149" t="n"/>
      <c r="S49" s="147" t="n"/>
      <c r="T49" s="147" t="n"/>
      <c r="U49" s="193">
        <f>IF(P49&lt;&gt;"",P49,IF(L49&lt;&gt;"",L49,IF(H49&lt;&gt;"",H49,IF(D49&lt;&gt;"",D49,""))))</f>
        <v/>
      </c>
      <c r="V49" s="61">
        <f>IF(S49&lt;&gt;"",S49,IF(O49&lt;&gt;"",O49,IF(K49&lt;&gt;"",K49,IF(G49&lt;&gt;"",G49,""))))</f>
        <v/>
      </c>
    </row>
    <row r="50">
      <c r="A50" s="152" t="n">
        <v>157</v>
      </c>
      <c r="B50" s="149" t="inlineStr">
        <is>
          <t>Systems Integration</t>
        </is>
      </c>
      <c r="C50" s="59" t="inlineStr">
        <is>
          <t>Describe your integration options with third-party systems such as IMS, WMS, MRP, and travel &amp; expenses to generate requisitions</t>
        </is>
      </c>
      <c r="D50" s="149" t="n">
        <v>4</v>
      </c>
      <c r="E50" s="59" t="inlineStr">
        <is>
          <t>Detailed responses have been provided in the enclosed word document "Requisitioning"</t>
        </is>
      </c>
      <c r="F50" s="149" t="n"/>
      <c r="G50" s="147" t="n">
        <v>3</v>
      </c>
      <c r="I50" s="49" t="n"/>
      <c r="M50" s="49" t="n"/>
      <c r="O50" s="147" t="n"/>
      <c r="P50" s="172" t="n"/>
      <c r="Q50" s="59" t="n"/>
      <c r="R50" s="149" t="n"/>
      <c r="S50" s="147" t="n"/>
      <c r="T50" s="147" t="n"/>
      <c r="U50" s="193">
        <f>IF(P50&lt;&gt;"",P50,IF(L50&lt;&gt;"",L50,IF(H50&lt;&gt;"",H50,IF(D50&lt;&gt;"",D50,""))))</f>
        <v/>
      </c>
      <c r="V50" s="61">
        <f>IF(S50&lt;&gt;"",S50,IF(O50&lt;&gt;"",O50,IF(K50&lt;&gt;"",K50,IF(G50&lt;&gt;"",G50,""))))</f>
        <v/>
      </c>
    </row>
    <row customHeight="1" ht="130.5" r="51" s="48">
      <c r="A51" s="152" t="n">
        <v>158</v>
      </c>
      <c r="B51" s="149" t="inlineStr">
        <is>
          <t>Non-Catalog / Services Requisitions</t>
        </is>
      </c>
      <c r="C51" s="59" t="inlineStr">
        <is>
          <t>Describe mechanisms to support non-cataloged item requisitions. Examples might include: e-forms / smart forms / e-templates / etc. Explain support for services requests (e.g., "how to" request forms, pre-populated templates, etc.), how services may be requisitioned through your native solution (i.e., contracted as part of an eProcurement product). If you have separate offerings or partner offerings for service procurement outside of capability that is included as a core component, please note and explain (or provide links) to these offerings. Describe how you support temporary labor requests (e.g.,, capture full service requirement profiles, define levels, work locations, expected duration, milestones and deliverables, and rate cards). If applicable, describe VMS integrations and partnerships . Describe how suppliers can create timesheets as part of the core eProcurement offering or via a partner offering. Please be clear on whether this is native to the eProcurement product, a separate module or a partner solution (and additional associated costs with enabling this capability, if applicable)</t>
        </is>
      </c>
      <c r="D51" s="149" t="n">
        <v>4</v>
      </c>
      <c r="E51" s="59" t="inlineStr">
        <is>
          <t>Detailed responses have been provided in the enclosed word document "Requisitioning"</t>
        </is>
      </c>
      <c r="F51" s="149" t="n"/>
      <c r="G51" s="147" t="n">
        <v>4</v>
      </c>
      <c r="I51" s="49" t="n"/>
      <c r="M51" s="49" t="n"/>
      <c r="O51" s="147" t="n"/>
      <c r="P51" s="172" t="n"/>
      <c r="Q51" s="59" t="n"/>
      <c r="R51" s="149" t="n"/>
      <c r="S51" s="147" t="n"/>
      <c r="T51" s="147" t="n"/>
      <c r="U51" s="193">
        <f>IF(P51&lt;&gt;"",P51,IF(L51&lt;&gt;"",L51,IF(H51&lt;&gt;"",H51,IF(D51&lt;&gt;"",D51,""))))</f>
        <v/>
      </c>
      <c r="V51" s="61">
        <f>IF(S51&lt;&gt;"",S51,IF(O51&lt;&gt;"",O51,IF(K51&lt;&gt;"",K51,IF(G51&lt;&gt;"",G51,""))))</f>
        <v/>
      </c>
    </row>
    <row customHeight="1" ht="29" r="52" s="48">
      <c r="A52" s="152" t="n">
        <v>159</v>
      </c>
      <c r="B52" s="149" t="inlineStr">
        <is>
          <t>Preferred Supplier Management</t>
        </is>
      </c>
      <c r="C52" s="59" t="inlineStr">
        <is>
          <t>Describe solution capabilities for users (shoppers, approvers, etc.) to search suppliers based on preferred / qualified status before finalizing a requisition and PO</t>
        </is>
      </c>
      <c r="D52" s="149" t="n">
        <v>4</v>
      </c>
      <c r="E52" s="59" t="inlineStr">
        <is>
          <t>Detailed responses have been provided in the enclosed word document "Requisitioning"</t>
        </is>
      </c>
      <c r="F52" s="149" t="n"/>
      <c r="G52" s="147" t="n">
        <v>3</v>
      </c>
      <c r="I52" s="49" t="n"/>
      <c r="M52" s="49" t="n"/>
      <c r="O52" s="147" t="n"/>
      <c r="P52" s="172" t="n"/>
      <c r="Q52" s="59" t="n"/>
      <c r="R52" s="149" t="n"/>
      <c r="S52" s="147" t="n"/>
      <c r="T52" s="147" t="n"/>
      <c r="U52" s="193">
        <f>IF(P52&lt;&gt;"",P52,IF(L52&lt;&gt;"",L52,IF(H52&lt;&gt;"",H52,IF(D52&lt;&gt;"",D52,""))))</f>
        <v/>
      </c>
      <c r="V52" s="61">
        <f>IF(S52&lt;&gt;"",S52,IF(O52&lt;&gt;"",O52,IF(K52&lt;&gt;"",K52,IF(G52&lt;&gt;"",G52,""))))</f>
        <v/>
      </c>
    </row>
    <row customHeight="1" ht="43.5" r="53" s="48">
      <c r="A53" s="152" t="n">
        <v>160</v>
      </c>
      <c r="B53" s="149" t="inlineStr">
        <is>
          <t>Repetitive Requisitions</t>
        </is>
      </c>
      <c r="C53" s="59" t="inlineStr">
        <is>
          <t>Describe the mechanisms to support repetitive requisitions and features supporting features (e.g., lists, kits, bundles, intelligent re-ordering workflow (with the ability to include tolerances / business rules), etc.). Do you handle e-forms? please describe how many are included, and if they are self service configurable by a customer business administrator or need vendor or IT support.</t>
        </is>
      </c>
      <c r="D53" s="149" t="n">
        <v>4</v>
      </c>
      <c r="E53" s="59" t="inlineStr">
        <is>
          <t>Detailed responses have been provided in the enclosed word document "Requisitioning"</t>
        </is>
      </c>
      <c r="F53" s="149" t="n"/>
      <c r="G53" s="147" t="n">
        <v>3</v>
      </c>
      <c r="I53" s="49" t="n"/>
      <c r="M53" s="49" t="n"/>
      <c r="O53" s="147" t="n"/>
      <c r="P53" s="172" t="n"/>
      <c r="Q53" s="59" t="n"/>
      <c r="R53" s="149" t="n"/>
      <c r="S53" s="147" t="n"/>
      <c r="T53" s="147" t="n"/>
      <c r="U53" s="193">
        <f>IF(P53&lt;&gt;"",P53,IF(L53&lt;&gt;"",L53,IF(H53&lt;&gt;"",H53,IF(D53&lt;&gt;"",D53,""))))</f>
        <v/>
      </c>
      <c r="V53" s="61">
        <f>IF(S53&lt;&gt;"",S53,IF(O53&lt;&gt;"",O53,IF(K53&lt;&gt;"",K53,IF(G53&lt;&gt;"",G53,""))))</f>
        <v/>
      </c>
    </row>
    <row customHeight="1" ht="43.5" r="54" s="48">
      <c r="A54" s="152" t="n">
        <v>161</v>
      </c>
      <c r="B54" s="149" t="inlineStr">
        <is>
          <t>Help &amp; Support</t>
        </is>
      </c>
      <c r="C54" s="59" t="inlineStr">
        <is>
          <t>Describe the help &amp; support mechanisms accessible during the requisitioning process. These could include: videos, policy documents, contact information, on-line chat, "how-to" instructions documents, FAQ, etc. Do you have an user community to exchange expertise (if so, how many companies are active members and what is the level of activity?)</t>
        </is>
      </c>
      <c r="D54" s="149" t="n">
        <v>4</v>
      </c>
      <c r="E54" s="59" t="inlineStr">
        <is>
          <t>Detailed responses have been provided in the enclosed word document "Requisitioning"</t>
        </is>
      </c>
      <c r="F54" s="149" t="n"/>
      <c r="G54" s="147" t="n">
        <v>4</v>
      </c>
      <c r="I54" s="49" t="n"/>
      <c r="M54" s="49" t="n"/>
      <c r="O54" s="147" t="n"/>
      <c r="P54" s="172" t="n"/>
      <c r="Q54" s="59" t="n"/>
      <c r="R54" s="149" t="n"/>
      <c r="S54" s="147" t="n"/>
      <c r="T54" s="147" t="n"/>
      <c r="U54" s="193">
        <f>IF(P54&lt;&gt;"",P54,IF(L54&lt;&gt;"",L54,IF(H54&lt;&gt;"",H54,IF(D54&lt;&gt;"",D54,""))))</f>
        <v/>
      </c>
      <c r="V54" s="61">
        <f>IF(S54&lt;&gt;"",S54,IF(O54&lt;&gt;"",O54,IF(K54&lt;&gt;"",K54,IF(G54&lt;&gt;"",G54,""))))</f>
        <v/>
      </c>
    </row>
    <row customHeight="1" ht="87" r="55" s="48">
      <c r="A55" s="152" t="n">
        <v>162</v>
      </c>
      <c r="B55" s="149" t="inlineStr">
        <is>
          <t>Shopping Cart / Checkout Process</t>
        </is>
      </c>
      <c r="C55" s="59" t="inlineStr">
        <is>
          <t>Explain the shopping cart and checkout process options available. For example: draft carts, create on-behalf of, select billing account (modify or split accounting), select shipping address per cart or line item (multiple), ability to add, cancel items, change quantities, add to favorites, upload attachments to a specific line item within the basket, multi-currency conversion to local currency, access to user support (on-line / Q&amp;A), budget checking, alerts/warnings, data segregation by business units, etc. Describe your ability to transfer chart to super buyers (same or different system) to finalize the requisitioning process. Describe your ability to allow shipping based on individual line-items</t>
        </is>
      </c>
      <c r="D55" s="149" t="n">
        <v>4</v>
      </c>
      <c r="E55" s="59" t="inlineStr">
        <is>
          <t>Detailed responses have been provided in the enclosed word document "Requisitioning"</t>
        </is>
      </c>
      <c r="F55" s="149" t="n"/>
      <c r="G55" s="147" t="n">
        <v>3</v>
      </c>
      <c r="I55" s="49" t="n"/>
      <c r="M55" s="49" t="n"/>
      <c r="O55" s="147" t="n"/>
      <c r="P55" s="172" t="n"/>
      <c r="Q55" s="59" t="n"/>
      <c r="R55" s="149" t="n"/>
      <c r="S55" s="147" t="n"/>
      <c r="T55" s="147" t="n"/>
      <c r="U55" s="193">
        <f>IF(P55&lt;&gt;"",P55,IF(L55&lt;&gt;"",L55,IF(H55&lt;&gt;"",H55,IF(D55&lt;&gt;"",D55,""))))</f>
        <v/>
      </c>
      <c r="V55" s="61">
        <f>IF(S55&lt;&gt;"",S55,IF(O55&lt;&gt;"",O55,IF(K55&lt;&gt;"",K55,IF(G55&lt;&gt;"",G55,""))))</f>
        <v/>
      </c>
    </row>
    <row customHeight="1" ht="72.5" r="56" s="48">
      <c r="A56" s="152" t="n">
        <v>163</v>
      </c>
      <c r="B56" s="149" t="inlineStr">
        <is>
          <t>Approval Process / Approval Engine</t>
        </is>
      </c>
      <c r="C56" s="59" t="inlineStr">
        <is>
          <t>Describe the approval engine features including configurability, approvals (email, application, line level), workflows (business rules: simple / complex- trigger from any object, etc.), graphical view, dynamic updates (requisition modification, delegations, new approvers /observers, auto-escalate), budget checking, rejection flow logic (such as resubmission, alerts, etc.) Explain the ability for line level approval/rejection, to trigger a threaded discussion, clarification or collaboration, etc. Describe ability to reassign approvable roles and extend review periods</t>
        </is>
      </c>
      <c r="D56" s="149" t="n">
        <v>4</v>
      </c>
      <c r="E56" s="59" t="inlineStr">
        <is>
          <t>Detailed responses have been provided in the enclosed word document "Requisitioning"</t>
        </is>
      </c>
      <c r="F56" s="149" t="n"/>
      <c r="G56" s="147" t="n">
        <v>4</v>
      </c>
      <c r="I56" s="49" t="n"/>
      <c r="M56" s="49" t="n"/>
      <c r="O56" s="147" t="n"/>
      <c r="P56" s="172" t="n"/>
      <c r="Q56" s="59" t="n"/>
      <c r="R56" s="149" t="n"/>
      <c r="S56" s="147" t="n"/>
      <c r="T56" s="147" t="n"/>
      <c r="U56" s="193">
        <f>IF(P56&lt;&gt;"",P56,IF(L56&lt;&gt;"",L56,IF(H56&lt;&gt;"",H56,IF(D56&lt;&gt;"",D56,""))))</f>
        <v/>
      </c>
      <c r="V56" s="61">
        <f>IF(S56&lt;&gt;"",S56,IF(O56&lt;&gt;"",O56,IF(K56&lt;&gt;"",K56,IF(G56&lt;&gt;"",G56,""))))</f>
        <v/>
      </c>
    </row>
    <row customHeight="1" ht="145" r="57" s="48">
      <c r="A57" s="152" t="n">
        <v>164</v>
      </c>
      <c r="B57" s="149" t="inlineStr">
        <is>
          <t>Guided Buying</t>
        </is>
      </c>
      <c r="C57" s="59" t="inlineStr">
        <is>
          <t xml:space="preserve">Describe your "guided buying" approach and what type of information is displayed/available during the requisitioning process to support user guidance. How does the application handle the following scenarios or inputs to guided buying individually and collectively? Examples: “how to” buy instructions, requirements/policies, budgets levels, inventory levels, supplier delivery times, supplier TCO, product feature comparisons, historic comparison prices, contracted vs. not contracted, preferred or similar products, minority/diversity vendors, risk/SER, supplier performance, supplier capability profiles, bundle recommendations, on-line promotions, product rating-reviews (internal-user comment) and any other context information that can support better purchasing decisions for the user and the business. Are there any business rules / logic that can display specific content based on the user, project, BU, company profile, supplier risks/ratings, budget constraints, payment terms, savings percentage, etc. Describe your guided buying ability to buy purchase both goods and other categories including non-catalog items, T&amp;E, contingent labor, etc. in a single environment
</t>
        </is>
      </c>
      <c r="D57" s="149" t="n">
        <v>5</v>
      </c>
      <c r="E57" s="59" t="inlineStr">
        <is>
          <t>Detailed responses have been provided in the enclosed word document "Requisitioning"</t>
        </is>
      </c>
      <c r="F57" s="149" t="n"/>
      <c r="G57" s="147" t="n">
        <v>4</v>
      </c>
      <c r="I57" s="49" t="n"/>
      <c r="M57" s="49" t="n"/>
      <c r="O57" s="147" t="n"/>
      <c r="P57" s="172" t="n"/>
      <c r="Q57" s="59" t="n"/>
      <c r="R57" s="149" t="n"/>
      <c r="S57" s="147" t="n"/>
      <c r="T57" s="147" t="n"/>
      <c r="U57" s="193">
        <f>IF(P57&lt;&gt;"",P57,IF(L57&lt;&gt;"",L57,IF(H57&lt;&gt;"",H57,IF(D57&lt;&gt;"",D57,""))))</f>
        <v/>
      </c>
      <c r="V57" s="61">
        <f>IF(S57&lt;&gt;"",S57,IF(O57&lt;&gt;"",O57,IF(K57&lt;&gt;"",K57,IF(G57&lt;&gt;"",G57,""))))</f>
        <v/>
      </c>
    </row>
    <row customHeight="1" ht="43.5" r="58" s="48">
      <c r="A58" s="152" t="n">
        <v>165</v>
      </c>
      <c r="B58" s="149" t="inlineStr">
        <is>
          <t>Sourcing Integration</t>
        </is>
      </c>
      <c r="C58" s="59" t="inlineStr">
        <is>
          <t>Describe how the solution enables basic e-sourcing ( e.g., "3 bids in a box") and advanced integration with e- sourcing modules, if applicable, based on organizational sourcing and category compliance and other requirements; Describe the ability for procurement to initiate a sourcing event diretly from a requisition (based on volume, cost, category or other "flaggign") for better pricing</t>
        </is>
      </c>
      <c r="D58" s="149" t="n">
        <v>5</v>
      </c>
      <c r="E58" s="59" t="inlineStr">
        <is>
          <t>Detailed responses have been provided in the enclosed word document "Requisitioning"</t>
        </is>
      </c>
      <c r="F58" s="149" t="n"/>
      <c r="G58" s="147" t="n">
        <v>3</v>
      </c>
      <c r="I58" s="49" t="n"/>
      <c r="M58" s="49" t="n"/>
      <c r="O58" s="147" t="n"/>
      <c r="P58" s="172" t="n"/>
      <c r="Q58" s="59" t="n"/>
      <c r="R58" s="149" t="n"/>
      <c r="S58" s="147" t="n"/>
      <c r="T58" s="147" t="n"/>
      <c r="U58" s="193">
        <f>IF(P58&lt;&gt;"",P58,IF(L58&lt;&gt;"",L58,IF(H58&lt;&gt;"",H58,IF(D58&lt;&gt;"",D58,""))))</f>
        <v/>
      </c>
      <c r="V58" s="61">
        <f>IF(S58&lt;&gt;"",S58,IF(O58&lt;&gt;"",O58,IF(K58&lt;&gt;"",K58,IF(G58&lt;&gt;"",G58,""))))</f>
        <v/>
      </c>
    </row>
    <row customHeight="1" ht="58" r="59" s="48">
      <c r="A59" s="152" t="n">
        <v>166</v>
      </c>
      <c r="B59" s="149" t="inlineStr">
        <is>
          <t>Requisitioning Budget Checking Process</t>
        </is>
      </c>
      <c r="C59" s="59" t="inlineStr">
        <is>
          <t>Describe your budget creation/integration (with budget systems) and associated processes and integration. Explain your ability to track budget impact throughout the requisitioning and purchasing process. Explain your capabilities to trigger alerts or hard stops when the budget is exceeded at a user, BU, account or project level. Describe any "visual" components that can guide users to make more informed decisions based on budgets. Describe budget checking integration with ERP and other systems</t>
        </is>
      </c>
      <c r="D59" s="149" t="n">
        <v>4</v>
      </c>
      <c r="E59" s="59" t="inlineStr">
        <is>
          <t>Detailed responses have been provided in the enclosed word document "Requisitioning"</t>
        </is>
      </c>
      <c r="F59" s="149" t="n"/>
      <c r="G59" s="147" t="n">
        <v>3</v>
      </c>
      <c r="I59" s="49" t="n"/>
      <c r="M59" s="49" t="n"/>
      <c r="O59" s="147" t="n"/>
      <c r="P59" s="172" t="n"/>
      <c r="Q59" s="59" t="n"/>
      <c r="R59" s="149" t="n"/>
      <c r="S59" s="147" t="n"/>
      <c r="T59" s="147" t="n"/>
      <c r="U59" s="193">
        <f>IF(P59&lt;&gt;"",P59,IF(L59&lt;&gt;"",L59,IF(H59&lt;&gt;"",H59,IF(D59&lt;&gt;"",D59,""))))</f>
        <v/>
      </c>
      <c r="V59" s="61">
        <f>IF(S59&lt;&gt;"",S59,IF(O59&lt;&gt;"",O59,IF(K59&lt;&gt;"",K59,IF(G59&lt;&gt;"",G59,""))))</f>
        <v/>
      </c>
    </row>
    <row customHeight="1" ht="58" r="60" s="48">
      <c r="A60" s="152" t="n">
        <v>167</v>
      </c>
      <c r="B60" s="149" t="inlineStr">
        <is>
          <t>Requisitioning Inventory Checking Process</t>
        </is>
      </c>
      <c r="C60" s="59" t="inlineStr">
        <is>
          <t>Describe your inventory creation/integration (IMS/WMS) process. Explain the ability to track inventory impact throughout the requisitioning and purchasing process. Explain your capabilities to do inventory transfers, inventory adjustments, auto replenishment requisitioning, etc. Do you provide a native inventory solution or direct connectivity into third-party inventory management solutions via partnership? If so, please describe the capabilities of your solution / partner solution.</t>
        </is>
      </c>
      <c r="D60" s="149" t="n">
        <v>4</v>
      </c>
      <c r="E60" s="59" t="inlineStr">
        <is>
          <t>Detailed responses have been provided in the enclosed word document "Requisitioning"</t>
        </is>
      </c>
      <c r="F60" s="149" t="n"/>
      <c r="G60" s="147" t="n">
        <v>3</v>
      </c>
      <c r="I60" s="49" t="n"/>
      <c r="M60" s="49" t="n"/>
      <c r="O60" s="147" t="n"/>
      <c r="P60" s="172" t="n"/>
      <c r="Q60" s="59" t="n"/>
      <c r="R60" s="149" t="n"/>
      <c r="S60" s="147" t="n"/>
      <c r="T60" s="147" t="n"/>
      <c r="U60" s="193">
        <f>IF(P60&lt;&gt;"",P60,IF(L60&lt;&gt;"",L60,IF(H60&lt;&gt;"",H60,IF(D60&lt;&gt;"",D60,""))))</f>
        <v/>
      </c>
      <c r="V60" s="61">
        <f>IF(S60&lt;&gt;"",S60,IF(O60&lt;&gt;"",O60,IF(K60&lt;&gt;"",K60,IF(G60&lt;&gt;"",G60,""))))</f>
        <v/>
      </c>
    </row>
    <row customHeight="1" ht="29" r="61" s="48">
      <c r="A61" s="152" t="n">
        <v>168</v>
      </c>
      <c r="B61" s="149" t="inlineStr">
        <is>
          <t>Mobility</t>
        </is>
      </c>
      <c r="C61" s="59" t="inlineStr">
        <is>
          <t>Describe mobility features of the requisitioning process including how security capabilities work in a smartphone and tablet environment. Describe any "apps" and other mobile requisitioning access points (Native browser, Apple Watch, etc.)</t>
        </is>
      </c>
      <c r="D61" s="149" t="n">
        <v>4</v>
      </c>
      <c r="E61" s="59" t="inlineStr">
        <is>
          <t>Detailed responses have been provided in the enclosed word document "Requisitioning"</t>
        </is>
      </c>
      <c r="F61" s="149" t="n"/>
      <c r="G61" s="147" t="n">
        <v>3</v>
      </c>
      <c r="I61" s="49" t="n"/>
      <c r="M61" s="49" t="n"/>
      <c r="O61" s="147" t="n"/>
      <c r="P61" s="172" t="n"/>
      <c r="Q61" s="59" t="n"/>
      <c r="R61" s="149" t="n"/>
      <c r="S61" s="147" t="n"/>
      <c r="T61" s="147" t="n"/>
      <c r="U61" s="193">
        <f>IF(P61&lt;&gt;"",P61,IF(L61&lt;&gt;"",L61,IF(H61&lt;&gt;"",H61,IF(D61&lt;&gt;"",D61,""))))</f>
        <v/>
      </c>
      <c r="V61" s="61">
        <f>IF(S61&lt;&gt;"",S61,IF(O61&lt;&gt;"",O61,IF(K61&lt;&gt;"",K61,IF(G61&lt;&gt;"",G61,""))))</f>
        <v/>
      </c>
    </row>
    <row customHeight="1" ht="43.5" r="62" s="48">
      <c r="A62" s="152" t="n">
        <v>169</v>
      </c>
      <c r="B62" s="149" t="inlineStr">
        <is>
          <t>Analytics</t>
        </is>
      </c>
      <c r="C62" s="59" t="inlineStr">
        <is>
          <t>Describe your analytics philosophy. Explain the types of analytics available for requisitioning. Example: leveraging user behavior patterns to improve the user experience, information that is presented contextually, type of dashboards, etc. Describe if there is any embedded analytics/predictive capability. Explain how the application supports “what if” scenario logic</t>
        </is>
      </c>
      <c r="D62" s="149" t="n">
        <v>4</v>
      </c>
      <c r="E62" s="59" t="inlineStr">
        <is>
          <t>Detailed responses have been provided in the enclosed word document "Requisitioning"</t>
        </is>
      </c>
      <c r="F62" s="149" t="n"/>
      <c r="G62" s="147" t="n">
        <v>3</v>
      </c>
      <c r="I62" s="49" t="n"/>
      <c r="M62" s="49" t="n"/>
      <c r="O62" s="147" t="n"/>
      <c r="P62" s="172" t="n"/>
      <c r="Q62" s="59" t="n"/>
      <c r="R62" s="149" t="n"/>
      <c r="S62" s="147" t="n"/>
      <c r="T62" s="147" t="n"/>
      <c r="U62" s="193">
        <f>IF(P62&lt;&gt;"",P62,IF(L62&lt;&gt;"",L62,IF(H62&lt;&gt;"",H62,IF(D62&lt;&gt;"",D62,""))))</f>
        <v/>
      </c>
      <c r="V62" s="61">
        <f>IF(S62&lt;&gt;"",S62,IF(O62&lt;&gt;"",O62,IF(K62&lt;&gt;"",K62,IF(G62&lt;&gt;"",G62,""))))</f>
        <v/>
      </c>
    </row>
    <row r="63">
      <c r="A63" s="152" t="n">
        <v>170</v>
      </c>
      <c r="B63" s="149" t="inlineStr">
        <is>
          <t>Multi-Currency / Languages</t>
        </is>
      </c>
      <c r="C63" s="59" t="inlineStr">
        <is>
          <t>Please describe your approach for accurate conversion of units of measures, currencies and languages for multi-country usage purposes</t>
        </is>
      </c>
      <c r="D63" s="149" t="n">
        <v>4</v>
      </c>
      <c r="E63" s="59" t="inlineStr">
        <is>
          <t>Detailed responses have been provided in the enclosed word document "Requisitioning"</t>
        </is>
      </c>
      <c r="F63" s="149" t="n"/>
      <c r="G63" s="147" t="n">
        <v>3</v>
      </c>
      <c r="I63" s="49" t="n"/>
      <c r="M63" s="49" t="n"/>
      <c r="O63" s="147" t="n"/>
      <c r="P63" s="172" t="n"/>
      <c r="Q63" s="59" t="n"/>
      <c r="R63" s="149" t="n"/>
      <c r="S63" s="147" t="n"/>
      <c r="T63" s="147" t="n"/>
      <c r="U63" s="193">
        <f>IF(P63&lt;&gt;"",P63,IF(L63&lt;&gt;"",L63,IF(H63&lt;&gt;"",H63,IF(D63&lt;&gt;"",D63,""))))</f>
        <v/>
      </c>
      <c r="V63" s="61">
        <f>IF(S63&lt;&gt;"",S63,IF(O63&lt;&gt;"",O63,IF(K63&lt;&gt;"",K63,IF(G63&lt;&gt;"",G63,""))))</f>
        <v/>
      </c>
    </row>
    <row customHeight="1" ht="29" r="64" s="48">
      <c r="A64" s="152" t="n">
        <v>171</v>
      </c>
      <c r="B64" s="149" t="inlineStr">
        <is>
          <t>Requisition Roadmap</t>
        </is>
      </c>
      <c r="C64" s="59" t="inlineStr">
        <is>
          <t>Describe what new features &amp; functionalities are in your e-requisitioning roadmap in the near future. In addition please describe specific capabilities of the key "sub" feature/functionality that are in the roadmap</t>
        </is>
      </c>
      <c r="D64" s="149" t="n">
        <v>4</v>
      </c>
      <c r="E64" s="59" t="inlineStr">
        <is>
          <t>Detailed responses have been provided in the enclosed word document "Requisitioning"</t>
        </is>
      </c>
      <c r="F64" s="149" t="n"/>
      <c r="G64" s="147" t="n">
        <v>3</v>
      </c>
      <c r="I64" s="49" t="n"/>
      <c r="M64" s="49" t="n"/>
      <c r="O64" s="147" t="n"/>
      <c r="P64" s="172" t="n"/>
      <c r="Q64" s="59" t="n"/>
      <c r="R64" s="149" t="n"/>
      <c r="S64" s="147" t="n"/>
      <c r="T64" s="147" t="n"/>
      <c r="U64" s="193">
        <f>IF(P64&lt;&gt;"",P64,IF(L64&lt;&gt;"",L64,IF(H64&lt;&gt;"",H64,IF(D64&lt;&gt;"",D64,""))))</f>
        <v/>
      </c>
      <c r="V64" s="61">
        <f>IF(S64&lt;&gt;"",S64,IF(O64&lt;&gt;"",O64,IF(K64&lt;&gt;"",K64,IF(G64&lt;&gt;"",G64,""))))</f>
        <v/>
      </c>
    </row>
    <row customHeight="1" ht="87" r="65" s="48">
      <c r="A65" s="152" t="n">
        <v>172</v>
      </c>
      <c r="B65" s="149" t="inlineStr">
        <is>
          <t>On-Premise Software Option</t>
        </is>
      </c>
      <c r="C65" s="59" t="inlineStr">
        <is>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is>
      </c>
      <c r="D65" s="149" t="n">
        <v>2</v>
      </c>
      <c r="E65" s="59" t="inlineStr">
        <is>
          <t>Detailed responses have been provided in the enclosed word document "Requisitioning"</t>
        </is>
      </c>
      <c r="F65" s="149" t="n"/>
      <c r="G65" s="147" t="n">
        <v>2</v>
      </c>
      <c r="H65" s="149" t="n">
        <v>5</v>
      </c>
      <c r="I65" s="59" t="inlineStr">
        <is>
          <t>we OnP Airba and SRM</t>
        </is>
      </c>
      <c r="J65" s="149" t="n"/>
      <c r="K65" s="147" t="n">
        <v>2</v>
      </c>
      <c r="L65" s="172" t="n">
        <v>4</v>
      </c>
      <c r="M65" s="149" t="inlineStr">
        <is>
          <t>The SAP Ariba platform is designed to integrate as little or as much functionality as is required by the customer.  For example a customer may have an on premise solution for creating purchase requests but no way to search a catalog or send the PO to the supplier electronically then the customer would integrate their on premise solution to SAP for catalogs and for document transmission.  SAP Ariba is flexible enough to include any customizations on a document that the customer has put into place.</t>
        </is>
      </c>
      <c r="N65" s="149" t="n"/>
      <c r="O65" s="147" t="n">
        <v>3</v>
      </c>
      <c r="P65" s="172" t="n"/>
      <c r="Q65" s="59" t="n"/>
      <c r="R65" s="149" t="n"/>
      <c r="S65" s="147" t="n"/>
      <c r="T65" s="147" t="n"/>
      <c r="U65" s="193">
        <f>IF(P65&lt;&gt;"",P65,IF(L65&lt;&gt;"",L65,IF(H65&lt;&gt;"",H65,IF(D65&lt;&gt;"",D65,""))))</f>
        <v/>
      </c>
      <c r="V65" s="61">
        <f>IF(S65&lt;&gt;"",S65,IF(O65&lt;&gt;"",O65,IF(K65&lt;&gt;"",K65,IF(G65&lt;&gt;"",G65,""))))</f>
        <v/>
      </c>
    </row>
    <row r="66">
      <c r="D66" s="104" t="n"/>
      <c r="G66" s="232" t="n"/>
      <c r="H66" s="104" t="n"/>
      <c r="K66" s="232" t="n"/>
      <c r="M66" s="49" t="n"/>
      <c r="O66" s="152" t="n"/>
      <c r="P66" s="104" t="n"/>
      <c r="Q66" s="64" t="n"/>
      <c r="R66" s="104" t="n"/>
      <c r="S66" s="152" t="n"/>
      <c r="T66" s="152" t="n"/>
    </row>
    <row r="67">
      <c r="D67" s="104" t="n"/>
      <c r="G67" s="232" t="n"/>
      <c r="H67" s="104" t="n"/>
      <c r="K67" s="232" t="n"/>
      <c r="M67" s="49" t="n"/>
      <c r="O67" s="152" t="n"/>
      <c r="P67" s="104" t="n"/>
      <c r="Q67" s="64" t="n"/>
      <c r="R67" s="104" t="n"/>
      <c r="S67" s="152" t="n"/>
      <c r="T67" s="152" t="n"/>
    </row>
    <row r="68">
      <c r="D68" s="104" t="n"/>
      <c r="G68" s="232" t="n"/>
      <c r="H68" s="104" t="n"/>
      <c r="K68" s="232" t="n"/>
      <c r="M68" s="49" t="n"/>
      <c r="O68" s="152" t="n"/>
      <c r="P68" s="104" t="n"/>
      <c r="Q68" s="64" t="n"/>
      <c r="R68" s="104" t="n"/>
      <c r="S68" s="152" t="n"/>
      <c r="T68" s="152" t="n"/>
    </row>
    <row customHeight="1" ht="23.5" r="69" s="48">
      <c r="B69" s="36" t="inlineStr">
        <is>
          <t>Ordering</t>
        </is>
      </c>
      <c r="D69" s="104" t="n"/>
      <c r="G69" s="232" t="n"/>
      <c r="H69" s="104" t="n"/>
      <c r="K69" s="232" t="n"/>
      <c r="M69" s="49" t="n"/>
      <c r="O69" s="152" t="n"/>
      <c r="P69" s="104" t="n"/>
      <c r="Q69" s="64" t="n"/>
      <c r="R69" s="104" t="n"/>
      <c r="S69" s="152" t="n"/>
      <c r="T69" s="152" t="n"/>
    </row>
    <row customHeight="1" ht="72.5" r="70" s="48">
      <c r="A70" s="152" t="n">
        <v>173</v>
      </c>
      <c r="B70" s="149" t="inlineStr">
        <is>
          <t>Order Setup</t>
        </is>
      </c>
      <c r="C70" s="59" t="inlineStr">
        <is>
          <t>Describe how you configure / set up the ordering process for users and the degree of flexibility in the configuration. For example: order tolerance thresholds, allowing administrative changes for POs, allowing creation of POs from contracts, allowing a "one-time" ship-to address, enforcing single account allocation, enabling punchout commodity specialization, default taxable amounts (e.g., by commodity), requiring that orders containing non-standard Items must be sequenced for approval, disabling the auto-creation of revision for change request, etc.</t>
        </is>
      </c>
      <c r="D70" s="149" t="n">
        <v>4</v>
      </c>
      <c r="E70" s="59" t="inlineStr">
        <is>
          <t>Detailed responses have been provided in the enclosed word document "Ordering"</t>
        </is>
      </c>
      <c r="F70" s="149" t="n"/>
      <c r="G70" s="147" t="n">
        <v>4</v>
      </c>
      <c r="I70" s="49" t="n"/>
      <c r="K70" s="147" t="n">
        <v>3</v>
      </c>
      <c r="M70" s="49" t="n"/>
      <c r="O70" s="147" t="n"/>
      <c r="P70" s="172" t="n"/>
      <c r="Q70" s="59" t="n"/>
      <c r="R70" s="149" t="n"/>
      <c r="S70" s="147" t="n"/>
      <c r="T70" s="147" t="n"/>
      <c r="U70" s="193">
        <f>IF(P70&lt;&gt;"",P70,IF(L70&lt;&gt;"",L70,IF(H70&lt;&gt;"",H70,IF(D70&lt;&gt;"",D70,""))))</f>
        <v/>
      </c>
      <c r="V70" s="61">
        <f>IF(S70&lt;&gt;"",S70,IF(O70&lt;&gt;"",O70,IF(K70&lt;&gt;"",K70,IF(G70&lt;&gt;"",G70,""))))</f>
        <v/>
      </c>
    </row>
    <row customHeight="1" ht="159.5" r="71" s="48">
      <c r="A71" s="152" t="n">
        <v>174</v>
      </c>
      <c r="B71" s="149" t="inlineStr">
        <is>
          <t>Order Creation</t>
        </is>
      </c>
      <c r="C71" s="59" t="inlineStr">
        <is>
          <t xml:space="preserve">Describe your process and ability to create POs (including customizing PO design) from approved requisitions or when no requisition exists. Explain your ability to support multiple POs per requisition, combine multiple requisition lines to into a single PO, support multiple currencies and languages, route for approval based on business scenarios (e.g., automated inventory, contract, budget checking, etc.) Mention all types of POs supported (e.g. one-time, blanket/limit, and/or PO release as well as "call offs"). Explain other capabilities such as automatic PO creation based on business rules, a [reverse] 'flip' of an invoice to a purchase order (based on automated approvals), etc. Describe your ability to validate contract pricing against a PO, reassign a PO to a different vendor, etc. Describe your ability to process a PO created from an external system such as ERP, WMS, Work Management (e.g., field tickets), etc. For inventory orders, please describe how a pick list is created and an order is fulfilled. Describe how your solution provides intra-company purchase order capability. Describe if cXML ordering can be configured by the customer or if it requires a third-party (Is there any additional cost associated with enabling cXML?)
</t>
        </is>
      </c>
      <c r="D71" s="149" t="n">
        <v>4</v>
      </c>
      <c r="E71" s="59" t="inlineStr">
        <is>
          <t>Detailed responses have been provided in the enclosed word document "Ordering"</t>
        </is>
      </c>
      <c r="F71" s="149" t="n"/>
      <c r="G71" s="147" t="n">
        <v>4</v>
      </c>
      <c r="I71" s="49" t="n"/>
      <c r="K71" s="147" t="n">
        <v>3</v>
      </c>
      <c r="M71" s="49" t="n"/>
      <c r="O71" s="147" t="n"/>
      <c r="P71" s="172" t="n"/>
      <c r="Q71" s="59" t="n"/>
      <c r="R71" s="149" t="n"/>
      <c r="S71" s="147" t="n"/>
      <c r="T71" s="147" t="n"/>
      <c r="U71" s="193">
        <f>IF(P71&lt;&gt;"",P71,IF(L71&lt;&gt;"",L71,IF(H71&lt;&gt;"",H71,IF(D71&lt;&gt;"",D71,""))))</f>
        <v/>
      </c>
      <c r="V71" s="61">
        <f>IF(S71&lt;&gt;"",S71,IF(O71&lt;&gt;"",O71,IF(K71&lt;&gt;"",K71,IF(G71&lt;&gt;"",G71,""))))</f>
        <v/>
      </c>
    </row>
    <row customHeight="1" ht="29" r="72" s="48">
      <c r="A72" s="152" t="n">
        <v>175</v>
      </c>
      <c r="B72" s="149" t="inlineStr">
        <is>
          <t>Contract Compliance</t>
        </is>
      </c>
      <c r="C72" s="59" t="inlineStr">
        <is>
          <t>Please describe the mechanisms to insure contract compliance in both standard PO, specialized PO (e.g. blanket) and non-PO requisitioning models.</t>
        </is>
      </c>
      <c r="D72" s="149" t="n">
        <v>5</v>
      </c>
      <c r="E72" s="59" t="inlineStr">
        <is>
          <t>Detailed responses have been provided in the enclosed word document "Ordering"</t>
        </is>
      </c>
      <c r="F72" s="149" t="n"/>
      <c r="G72" s="147" t="n">
        <v>3</v>
      </c>
      <c r="I72" s="49" t="n"/>
      <c r="M72" s="49" t="n"/>
      <c r="O72" s="147" t="n"/>
      <c r="P72" s="172" t="n"/>
      <c r="Q72" s="59" t="n"/>
      <c r="R72" s="149" t="n"/>
      <c r="S72" s="147" t="n"/>
      <c r="T72" s="147" t="n"/>
      <c r="U72" s="193">
        <f>IF(P72&lt;&gt;"",P72,IF(L72&lt;&gt;"",L72,IF(H72&lt;&gt;"",H72,IF(D72&lt;&gt;"",D72,""))))</f>
        <v/>
      </c>
      <c r="V72" s="61">
        <f>IF(S72&lt;&gt;"",S72,IF(O72&lt;&gt;"",O72,IF(K72&lt;&gt;"",K72,IF(G72&lt;&gt;"",G72,""))))</f>
        <v/>
      </c>
    </row>
    <row customHeight="1" ht="203" r="73" s="48">
      <c r="A73" s="152" t="n">
        <v>176</v>
      </c>
      <c r="B73" s="149" t="inlineStr">
        <is>
          <t>Extensibility</t>
        </is>
      </c>
      <c r="C73" s="59" t="inlineStr">
        <is>
          <t>Describe ability to extend PO collaboration through integrated third-party solutions (e.g., tax solution providers, customs/compliance/import solutions) to enable total landed cost and other scenarios</t>
        </is>
      </c>
      <c r="D73" s="149" t="n">
        <v>2</v>
      </c>
      <c r="E73" s="59" t="inlineStr">
        <is>
          <t>Detailed responses have been provided in the enclosed word document "Ordering"</t>
        </is>
      </c>
      <c r="F73" s="149" t="n"/>
      <c r="G73" s="147" t="n">
        <v>4</v>
      </c>
      <c r="H73" s="149" t="n">
        <v>5</v>
      </c>
      <c r="I73" s="59" t="inlineStr">
        <is>
          <t>We have Tax APIto integrate with TR, Taxware, We have TLC at requiting, PO and invoice line items</t>
        </is>
      </c>
      <c r="J73" s="149" t="n"/>
      <c r="K73" s="147" t="n">
        <v>4</v>
      </c>
      <c r="L73" s="172" t="n">
        <v>5</v>
      </c>
      <c r="M73" s="59" t="inlineStr">
        <is>
          <t>Integration with third party solutions is a key component to the configurabiltiy of the SAP Ariba platform.  SAP Ariba supports integreations for specfic activities such as an integreation to Tax solutions for tax calculation and validation.  SAP Ariba also supports more generic integreations using validate and enrich APIs and flow extensions.  Validate and Enrich APIs send a document (such as a purchase order) to a third party solution to validate any information contained on the purchase order and to enrich the purchase order with any additional information required to fully process the order.  Validate and enrich APIs currently exist for requisitions, purchase orders and invoices.  In addition to the validation and enrich APIs, the SAP Ariba solution supports the concept of flow extensions on the Ariba Network.  With a flow extension, documents in flight can be sent to a 3rd party solution for further validation.  This API also has the ability to stop a document in flight if the validation fails.  Flow extensions exist for purchase orders, order confirmations, ship notices, receipts, and invoices.</t>
        </is>
      </c>
      <c r="N73" s="149" t="n"/>
      <c r="O73" s="147" t="n">
        <v>3.5</v>
      </c>
      <c r="P73" s="172" t="n"/>
      <c r="Q73" s="59" t="n"/>
      <c r="R73" s="149" t="n"/>
      <c r="S73" s="147" t="n"/>
      <c r="T73" s="147" t="n"/>
      <c r="U73" s="193">
        <f>IF(P73&lt;&gt;"",P73,IF(L73&lt;&gt;"",L73,IF(H73&lt;&gt;"",H73,IF(D73&lt;&gt;"",D73,""))))</f>
        <v/>
      </c>
      <c r="V73" s="61">
        <f>IF(S73&lt;&gt;"",S73,IF(O73&lt;&gt;"",O73,IF(K73&lt;&gt;"",K73,IF(G73&lt;&gt;"",G73,""))))</f>
        <v/>
      </c>
    </row>
    <row customHeight="1" ht="72.5" r="74" s="48">
      <c r="A74" s="152" t="n">
        <v>177</v>
      </c>
      <c r="B74" s="149" t="inlineStr">
        <is>
          <t>Order Processing (buy-side)</t>
        </is>
      </c>
      <c r="C74" s="59" t="inlineStr">
        <is>
          <t>Describe your ability to attach supporting documentation (e.g., statement of work, drawings, specifications, etc.) What level of document security is possible in your system for these attachment scenarios? Describe the system's approach to receive order response/acknowledgements, process changes/deletions, manage order status requests/responses via different transactional standards (e.g., EDI / XML) and a portal interface, manage disputes, generate audit trails, etc. Describe your ability to send a PO (including attachments) to an ERP environment</t>
        </is>
      </c>
      <c r="D74" s="149" t="n">
        <v>4</v>
      </c>
      <c r="E74" s="59" t="inlineStr">
        <is>
          <t>Detailed responses have been provided in the enclosed word document "Ordering"</t>
        </is>
      </c>
      <c r="F74" s="149" t="n"/>
      <c r="G74" s="147" t="n">
        <v>3</v>
      </c>
      <c r="I74" s="49" t="n"/>
      <c r="M74" s="49" t="n"/>
      <c r="O74" s="147" t="n"/>
      <c r="P74" s="172" t="n"/>
      <c r="Q74" s="59" t="n"/>
      <c r="R74" s="149" t="n"/>
      <c r="S74" s="147" t="n"/>
      <c r="T74" s="147" t="n"/>
      <c r="U74" s="193">
        <f>IF(P74&lt;&gt;"",P74,IF(L74&lt;&gt;"",L74,IF(H74&lt;&gt;"",H74,IF(D74&lt;&gt;"",D74,""))))</f>
        <v/>
      </c>
      <c r="V74" s="61">
        <f>IF(S74&lt;&gt;"",S74,IF(O74&lt;&gt;"",O74,IF(K74&lt;&gt;"",K74,IF(G74&lt;&gt;"",G74,""))))</f>
        <v/>
      </c>
    </row>
    <row customHeight="1" ht="87" r="75" s="48">
      <c r="A75" s="152" t="n">
        <v>178</v>
      </c>
      <c r="B75" s="149" t="inlineStr">
        <is>
          <t>Order Delivery / Communication</t>
        </is>
      </c>
      <c r="C75" s="59" t="inlineStr">
        <is>
          <t>Describe your communication process between buyers and suppliers. Explain your transmission methods (e.g., email, fax, cXML, EDI, web form, portal, network) and your ability to manage workflows and integrations to electronically communicate POs to suppliers, receive order response/acknowledgement, process changes/deletions, and manage order status requests/responses. If you take a network approach to PO and other document communication, please explain the approach and include supporting architecture documentation showing one-to-many, many-to-many, multi-tier and other specific connectivity models (or reference in more detail in the "network" tab). Please also describe any value-added services of this offering</t>
        </is>
      </c>
      <c r="D75" s="149" t="n">
        <v>4</v>
      </c>
      <c r="E75" s="59" t="inlineStr">
        <is>
          <t>Detailed responses have been provided in the enclosed word document "Ordering"</t>
        </is>
      </c>
      <c r="F75" s="149" t="n"/>
      <c r="G75" s="147" t="n">
        <v>3</v>
      </c>
      <c r="I75" s="49" t="n"/>
      <c r="M75" s="49" t="n"/>
      <c r="O75" s="147" t="n"/>
      <c r="P75" s="172" t="n"/>
      <c r="Q75" s="59" t="n"/>
      <c r="R75" s="149" t="n"/>
      <c r="S75" s="147" t="n"/>
      <c r="T75" s="147" t="n"/>
      <c r="U75" s="193">
        <f>IF(P75&lt;&gt;"",P75,IF(L75&lt;&gt;"",L75,IF(H75&lt;&gt;"",H75,IF(D75&lt;&gt;"",D75,""))))</f>
        <v/>
      </c>
      <c r="V75" s="61">
        <f>IF(S75&lt;&gt;"",S75,IF(O75&lt;&gt;"",O75,IF(K75&lt;&gt;"",K75,IF(G75&lt;&gt;"",G75,""))))</f>
        <v/>
      </c>
    </row>
    <row customHeight="1" ht="43.5" r="76" s="48">
      <c r="A76" s="152" t="n">
        <v>179</v>
      </c>
      <c r="B76" s="149" t="inlineStr">
        <is>
          <t>Order Collaboration (buyer/supplier)</t>
        </is>
      </c>
      <c r="C76" s="59" t="inlineStr">
        <is>
          <t>Describe your ability to capture and handle buyer/supplier interactions, manage workflows and integrations to enable buyer/supplier collaboration (receive orders, send responses/acknowledgements/requests, process changes/deletions, manage order status), manage disputes, audit trails, etc.</t>
        </is>
      </c>
      <c r="D76" s="149" t="n">
        <v>5</v>
      </c>
      <c r="E76" s="59" t="inlineStr">
        <is>
          <t>Detailed responses have been provided in the enclosed word document "Ordering"</t>
        </is>
      </c>
      <c r="F76" s="149" t="n"/>
      <c r="G76" s="147" t="n">
        <v>4</v>
      </c>
      <c r="I76" s="49" t="n"/>
      <c r="K76" s="147" t="n">
        <v>3</v>
      </c>
      <c r="M76" s="49" t="n"/>
      <c r="O76" s="147" t="n"/>
      <c r="P76" s="172" t="n"/>
      <c r="Q76" s="59" t="n"/>
      <c r="R76" s="149" t="n"/>
      <c r="S76" s="147" t="n"/>
      <c r="T76" s="147" t="n"/>
      <c r="U76" s="193">
        <f>IF(P76&lt;&gt;"",P76,IF(L76&lt;&gt;"",L76,IF(H76&lt;&gt;"",H76,IF(D76&lt;&gt;"",D76,""))))</f>
        <v/>
      </c>
      <c r="V76" s="61">
        <f>IF(S76&lt;&gt;"",S76,IF(O76&lt;&gt;"",O76,IF(K76&lt;&gt;"",K76,IF(G76&lt;&gt;"",G76,""))))</f>
        <v/>
      </c>
    </row>
    <row customHeight="1" ht="43.5" r="77" s="48">
      <c r="A77" s="152" t="n">
        <v>180</v>
      </c>
      <c r="B77" s="149" t="inlineStr">
        <is>
          <t>Order Processing (supply-side)</t>
        </is>
      </c>
      <c r="C77" s="59" t="inlineStr">
        <is>
          <t>Describe the supplier's ability to override PO information (e.g., quantities, delivery method, prices, etc.), add/delete items (swapping), communicate responses/acknowledgements/requests, manage disputes, show order status and the ability to approve orders on the line-level</t>
        </is>
      </c>
      <c r="D77" s="149" t="n">
        <v>4</v>
      </c>
      <c r="E77" s="59" t="inlineStr">
        <is>
          <t>Detailed responses have been provided in the enclosed word document "Ordering"</t>
        </is>
      </c>
      <c r="F77" s="149" t="n"/>
      <c r="G77" s="147" t="n">
        <v>3</v>
      </c>
      <c r="I77" s="49" t="n"/>
      <c r="M77" s="49" t="n"/>
      <c r="O77" s="147" t="n"/>
      <c r="P77" s="172" t="n"/>
      <c r="Q77" s="59" t="n"/>
      <c r="R77" s="149" t="n"/>
      <c r="S77" s="147" t="n"/>
      <c r="T77" s="147" t="n"/>
      <c r="U77" s="193">
        <f>IF(P77&lt;&gt;"",P77,IF(L77&lt;&gt;"",L77,IF(H77&lt;&gt;"",H77,IF(D77&lt;&gt;"",D77,""))))</f>
        <v/>
      </c>
      <c r="V77" s="61">
        <f>IF(S77&lt;&gt;"",S77,IF(O77&lt;&gt;"",O77,IF(K77&lt;&gt;"",K77,IF(G77&lt;&gt;"",G77,""))))</f>
        <v/>
      </c>
    </row>
    <row customHeight="1" ht="58" r="78" s="48">
      <c r="A78" s="152" t="n">
        <v>181</v>
      </c>
      <c r="B78" s="149" t="inlineStr">
        <is>
          <t>Services Procurement Integration</t>
        </is>
      </c>
      <c r="C78" s="59" t="inlineStr">
        <is>
          <t>Describe your ability to integrate to relevant contingent labor systems (including VMS, VMS/MSP, SOW, freelancer management and specialized category solutions) and services providers for finding, selecting, and managing contingent labor, contractors and services categories (e.g., temporary labor, staffing resources, 1099 contractors, "gig" workers, etc.) Describe your ability to create a services PO compliant that is compliant with policies. Describe your ability to integrate service entry sheets with the ERP environment</t>
        </is>
      </c>
      <c r="D78" s="149" t="n">
        <v>5</v>
      </c>
      <c r="E78" s="59" t="inlineStr">
        <is>
          <t>Detailed responses have been provided in the enclosed word document "Ordering"</t>
        </is>
      </c>
      <c r="F78" s="149" t="n"/>
      <c r="G78" s="147" t="n">
        <v>4</v>
      </c>
      <c r="I78" s="49" t="n"/>
      <c r="M78" s="49" t="n"/>
      <c r="O78" s="147" t="n"/>
      <c r="P78" s="172" t="n"/>
      <c r="Q78" s="59" t="n"/>
      <c r="R78" s="149" t="n"/>
      <c r="S78" s="147" t="n"/>
      <c r="T78" s="147" t="n"/>
      <c r="U78" s="193">
        <f>IF(P78&lt;&gt;"",P78,IF(L78&lt;&gt;"",L78,IF(H78&lt;&gt;"",H78,IF(D78&lt;&gt;"",D78,""))))</f>
        <v/>
      </c>
      <c r="V78" s="61">
        <f>IF(S78&lt;&gt;"",S78,IF(O78&lt;&gt;"",O78,IF(K78&lt;&gt;"",K78,IF(G78&lt;&gt;"",G78,""))))</f>
        <v/>
      </c>
    </row>
    <row customHeight="1" ht="58" r="79" s="48">
      <c r="A79" s="152" t="n">
        <v>182</v>
      </c>
      <c r="B79" s="149" t="inlineStr">
        <is>
          <t>International Trade and Logistics</t>
        </is>
      </c>
      <c r="C79" s="59" t="inlineStr">
        <is>
          <t>Explain if you support integrations to third party logistics firms and related third-party tools/providers for shipment documentation (e.g., customs declarations and manifests). Please specify capabilities here as well as partners used. Please also describe tax, tariff, harmonized code and other support considerations and partners (e.g., escrow, inventory finance, etc.)</t>
        </is>
      </c>
      <c r="D79" s="149" t="n">
        <v>3</v>
      </c>
      <c r="E79" s="59" t="inlineStr">
        <is>
          <t>Detailed responses have been provided in the enclosed word document "Ordering"</t>
        </is>
      </c>
      <c r="F79" s="149" t="n"/>
      <c r="G79" s="147" t="n">
        <v>2</v>
      </c>
      <c r="I79" s="49" t="n"/>
      <c r="L79" s="172" t="n">
        <v>4</v>
      </c>
      <c r="M79" s="59" t="inlineStr">
        <is>
          <t xml:space="preserve">The SAP Ariba platform supports integration with 3PL, currently the platform supports sending and receiving Transport Request/Response and allows 3PLs to send ASNs, which are automatically routed to the buyer and copied to the supplier.
</t>
        </is>
      </c>
      <c r="N79" s="149" t="n"/>
      <c r="O79" s="147" t="n">
        <v>3</v>
      </c>
      <c r="P79" s="172" t="n"/>
      <c r="Q79" s="59" t="n"/>
      <c r="R79" s="149" t="n"/>
      <c r="S79" s="147" t="n"/>
      <c r="T79" s="147" t="n"/>
      <c r="U79" s="193">
        <f>IF(P79&lt;&gt;"",P79,IF(L79&lt;&gt;"",L79,IF(H79&lt;&gt;"",H79,IF(D79&lt;&gt;"",D79,""))))</f>
        <v/>
      </c>
      <c r="V79" s="61">
        <f>IF(S79&lt;&gt;"",S79,IF(O79&lt;&gt;"",O79,IF(K79&lt;&gt;"",K79,IF(G79&lt;&gt;"",G79,""))))</f>
        <v/>
      </c>
    </row>
    <row customHeight="1" ht="130.5" r="80" s="48">
      <c r="A80" s="152" t="n">
        <v>183</v>
      </c>
      <c r="B80" s="149" t="inlineStr">
        <is>
          <t>PO Mobility</t>
        </is>
      </c>
      <c r="C80" s="59" t="inlineStr">
        <is>
          <t>Describe the mobility features of your ordering process including integrated security capabilities for a mobile environment. If mobile is a differentiator for your solution, please explain why and how it stands out from others</t>
        </is>
      </c>
      <c r="D80" s="149" t="n">
        <v>1</v>
      </c>
      <c r="E80" s="59" t="inlineStr">
        <is>
          <t>Detailed responses have been provided in the enclosed word document "Ordering"</t>
        </is>
      </c>
      <c r="F80" s="149" t="n"/>
      <c r="G80" s="147" t="n">
        <v>2</v>
      </c>
      <c r="H80" s="149" t="n">
        <v>5</v>
      </c>
      <c r="I80" s="59" t="inlineStr">
        <is>
          <t>full mobile experience including shopping cart, requisition, approval to generate PO, send PO, ASN, Confirmation,  etc.</t>
        </is>
      </c>
      <c r="J80" s="149" t="n"/>
      <c r="K80" s="147" t="n">
        <v>3</v>
      </c>
      <c r="L80" s="172" t="n">
        <v>4</v>
      </c>
      <c r="M80" s="59" t="inlineStr">
        <is>
          <t>SAP Ariba provides users access to two mobile apps to support the full request to receive process.  Using the SAP Ariba Buyer app and the SAP Ariba Procure app, users can search across supplier catalogs and non-contracted items via Spotbuy, build their shopping cart and submit for approval.  The mobile apps also support monitoring and approving a requisition, including the option for a requisitioner to 'nudge' an approver.  Users can monitor their purchase orders and receive updates through order confirmations and ship notices and finally the user can create receipts directly in the Procure mobile app.  Suppliers also have access to a mobile app and can receive POs and respond with order confirmations.</t>
        </is>
      </c>
      <c r="N80" s="149" t="n"/>
      <c r="O80" s="147" t="n">
        <v>3</v>
      </c>
      <c r="P80" s="172" t="n"/>
      <c r="Q80" s="59" t="n"/>
      <c r="R80" s="149" t="n"/>
      <c r="S80" s="147" t="n"/>
      <c r="T80" s="147" t="n"/>
      <c r="U80" s="193">
        <f>IF(P80&lt;&gt;"",P80,IF(L80&lt;&gt;"",L80,IF(H80&lt;&gt;"",H80,IF(D80&lt;&gt;"",D80,""))))</f>
        <v/>
      </c>
      <c r="V80" s="61">
        <f>IF(S80&lt;&gt;"",S80,IF(O80&lt;&gt;"",O80,IF(K80&lt;&gt;"",K80,IF(G80&lt;&gt;"",G80,""))))</f>
        <v/>
      </c>
    </row>
    <row r="81">
      <c r="A81" s="152" t="n">
        <v>184</v>
      </c>
      <c r="B81" s="149" t="inlineStr">
        <is>
          <t>PO Analytics</t>
        </is>
      </c>
      <c r="C81" s="59" t="inlineStr">
        <is>
          <t>Describe the type of analytics available for ordering. Examples include: performance benchmarks, KPIs, full audit trail visibility, etc.</t>
        </is>
      </c>
      <c r="D81" s="149" t="n">
        <v>4</v>
      </c>
      <c r="E81" s="59" t="inlineStr">
        <is>
          <t>Detailed responses have been provided in the enclosed word document "Ordering"</t>
        </is>
      </c>
      <c r="F81" s="149" t="n"/>
      <c r="G81" s="147" t="n">
        <v>3</v>
      </c>
      <c r="I81" s="49" t="n"/>
      <c r="M81" s="49" t="n"/>
      <c r="O81" s="147" t="n"/>
      <c r="P81" s="172" t="n"/>
      <c r="Q81" s="59" t="n"/>
      <c r="R81" s="149" t="n"/>
      <c r="S81" s="147" t="n"/>
      <c r="T81" s="147" t="n"/>
      <c r="U81" s="193">
        <f>IF(P81&lt;&gt;"",P81,IF(L81&lt;&gt;"",L81,IF(H81&lt;&gt;"",H81,IF(D81&lt;&gt;"",D81,""))))</f>
        <v/>
      </c>
      <c r="V81" s="61">
        <f>IF(S81&lt;&gt;"",S81,IF(O81&lt;&gt;"",O81,IF(K81&lt;&gt;"",K81,IF(G81&lt;&gt;"",G81,""))))</f>
        <v/>
      </c>
    </row>
    <row customHeight="1" ht="29" r="82" s="48">
      <c r="A82" s="152" t="n">
        <v>185</v>
      </c>
      <c r="B82" s="149" t="inlineStr">
        <is>
          <t>Multi-Currency / Languages</t>
        </is>
      </c>
      <c r="C82" s="59" t="inlineStr">
        <is>
          <t>Describe your ability to handle multi-currencies and multi-languages for multi-country usage purposes as well as cross-border system integration and reconciliation. List and describe all (please be thorough if applicable).</t>
        </is>
      </c>
      <c r="D82" s="149" t="n">
        <v>4</v>
      </c>
      <c r="E82" s="59" t="inlineStr">
        <is>
          <t>Detailed responses have been provided in the enclosed word document "Ordering"</t>
        </is>
      </c>
      <c r="F82" s="149" t="n"/>
      <c r="G82" s="147" t="n">
        <v>3</v>
      </c>
      <c r="I82" s="49" t="n"/>
      <c r="M82" s="49" t="n"/>
      <c r="O82" s="147" t="n"/>
      <c r="P82" s="172" t="n"/>
      <c r="Q82" s="59" t="n"/>
      <c r="R82" s="149" t="n"/>
      <c r="S82" s="147" t="n"/>
      <c r="T82" s="147" t="n"/>
      <c r="U82" s="193">
        <f>IF(P82&lt;&gt;"",P82,IF(L82&lt;&gt;"",L82,IF(H82&lt;&gt;"",H82,IF(D82&lt;&gt;"",D82,""))))</f>
        <v/>
      </c>
      <c r="V82" s="61">
        <f>IF(S82&lt;&gt;"",S82,IF(O82&lt;&gt;"",O82,IF(K82&lt;&gt;"",K82,IF(G82&lt;&gt;"",G82,""))))</f>
        <v/>
      </c>
    </row>
    <row customHeight="1" ht="29" r="83" s="48">
      <c r="A83" s="152" t="n">
        <v>186</v>
      </c>
      <c r="B83" s="149" t="inlineStr">
        <is>
          <t>PO Roadmap</t>
        </is>
      </c>
      <c r="C83" s="59" t="inlineStr">
        <is>
          <t>Describe what new features &amp; functionalities are in your ordering roadmap in the near future. In addition please tell us what you think makes your solution "shine" in the ordering area, standing out from others -- today and tomorrow.</t>
        </is>
      </c>
      <c r="D83" s="149" t="n">
        <v>4</v>
      </c>
      <c r="E83" s="59" t="inlineStr">
        <is>
          <t>Detailed responses have been provided in the enclosed word document "Ordering"</t>
        </is>
      </c>
      <c r="F83" s="149" t="n"/>
      <c r="G83" s="147" t="n">
        <v>3</v>
      </c>
      <c r="I83" s="49" t="n"/>
      <c r="M83" s="49" t="n"/>
      <c r="O83" s="147" t="n"/>
      <c r="P83" s="172" t="n"/>
      <c r="Q83" s="59" t="n"/>
      <c r="R83" s="149" t="n"/>
      <c r="S83" s="147" t="n"/>
      <c r="T83" s="147" t="n"/>
      <c r="U83" s="193">
        <f>IF(P83&lt;&gt;"",P83,IF(L83&lt;&gt;"",L83,IF(H83&lt;&gt;"",H83,IF(D83&lt;&gt;"",D83,""))))</f>
        <v/>
      </c>
      <c r="V83" s="61">
        <f>IF(S83&lt;&gt;"",S83,IF(O83&lt;&gt;"",O83,IF(K83&lt;&gt;"",K83,IF(G83&lt;&gt;"",G83,""))))</f>
        <v/>
      </c>
    </row>
    <row r="84">
      <c r="D84" s="104" t="n"/>
      <c r="G84" s="232" t="n"/>
      <c r="H84" s="104" t="n"/>
      <c r="K84" s="232" t="n"/>
      <c r="M84" s="49" t="n"/>
      <c r="O84" s="152" t="n"/>
      <c r="P84" s="104" t="n"/>
      <c r="Q84" s="64" t="n"/>
      <c r="R84" s="104" t="n"/>
      <c r="S84" s="152" t="n"/>
      <c r="T84" s="152" t="n"/>
    </row>
    <row r="85">
      <c r="D85" s="104" t="n"/>
      <c r="G85" s="232" t="n"/>
      <c r="H85" s="104" t="n"/>
      <c r="K85" s="232" t="n"/>
      <c r="M85" s="49" t="n"/>
      <c r="O85" s="152" t="n"/>
      <c r="P85" s="104" t="n"/>
      <c r="Q85" s="64" t="n"/>
      <c r="R85" s="104" t="n"/>
      <c r="S85" s="152" t="n"/>
      <c r="T85" s="152" t="n"/>
    </row>
    <row r="86">
      <c r="D86" s="104" t="n"/>
      <c r="G86" s="232" t="n"/>
      <c r="H86" s="104" t="n"/>
      <c r="K86" s="232" t="n"/>
      <c r="M86" s="49" t="n"/>
      <c r="O86" s="152" t="n"/>
      <c r="P86" s="104" t="n"/>
      <c r="Q86" s="64" t="n"/>
      <c r="R86" s="104" t="n"/>
      <c r="S86" s="152" t="n"/>
      <c r="T86" s="152" t="n"/>
    </row>
    <row customHeight="1" ht="23.5" r="87" s="48">
      <c r="B87" s="36" t="inlineStr">
        <is>
          <t>Receiving</t>
        </is>
      </c>
      <c r="D87" s="104" t="n"/>
      <c r="G87" s="232" t="n"/>
      <c r="H87" s="104" t="n"/>
      <c r="K87" s="232" t="n"/>
      <c r="M87" s="49" t="n"/>
      <c r="O87" s="152" t="n"/>
      <c r="P87" s="104" t="n"/>
      <c r="Q87" s="64" t="n"/>
      <c r="R87" s="104" t="n"/>
      <c r="S87" s="152" t="n"/>
      <c r="T87" s="152" t="n"/>
    </row>
    <row customHeight="1" ht="246.5" r="88" s="48">
      <c r="A88" s="152" t="n">
        <v>187</v>
      </c>
      <c r="B88" s="149" t="inlineStr">
        <is>
          <t>Receiving Setup</t>
        </is>
      </c>
      <c r="C88" s="59" t="inlineStr">
        <is>
          <t>Describe the key "set-up" steps for the receiving process and ability to support customized scenarios (e.g., enabling receipt of negative quantities, double-step receiving, validate receipt quantity, requiring a receipt vs. no receipt required, requiring end user receipts, allowing changes to suppliers, enable notification when no receipt exits, etc.)</t>
        </is>
      </c>
      <c r="D88" s="149" t="n">
        <v>0</v>
      </c>
      <c r="E88" s="59" t="inlineStr">
        <is>
          <t>Detailed responses have been provided in the enclosed word document "Receiving"</t>
        </is>
      </c>
      <c r="F88" s="149" t="n"/>
      <c r="G88" s="147" t="n">
        <v>3</v>
      </c>
      <c r="H88" s="149" t="n">
        <v>5</v>
      </c>
      <c r="I88" s="59" t="inlineStr">
        <is>
          <t>auto-receiving, no receipt, receiving rule by cc, supplier, etc., central receiving, desk receiving, negative receiving, etc. Our receiving capability is most advanced in the industry.</t>
        </is>
      </c>
      <c r="J88" s="149" t="n"/>
      <c r="K88" s="147" t="n">
        <v>4</v>
      </c>
      <c r="L88" s="172" t="n">
        <v>5</v>
      </c>
      <c r="M88" s="59" t="inlineStr">
        <is>
          <t xml:space="preserve">The SAP Ariba solution includes the ability to perform receiving for both goods and services. The receiving process begins when items from a supplier arrive at their shipping destination. By default, the person responsible for the receiving of ordered items creates a manual receipt of the items by quantity and submits it for approval. In SAP Ariba, this behavior can be overridden. You have the option to allow auto-receiving by part number or commodity code or configure items to be received by amount. In addition, tolerance settings control over- and under-receiving.
In SAP Ariba, receiving can be performed by a central receiving location and/or by requestors at their desktops. Receiving is done by line and supports the receipt of a partial quantity. As part of the implementation process, customers will be able to define the business rules that describe who receives what, where and in what order just as they would define requisition approval rules. For example, a computer may be received at the central receiving dock, then in IT and finally at the requestor's desktop. Customers have the ability to literally define any number of steps and reception parameters such as quality, inspection information, etc. in the receiving process to accept goods and/or services.  </t>
        </is>
      </c>
      <c r="N88" s="149" t="n"/>
      <c r="O88" s="147" t="n">
        <v>4</v>
      </c>
      <c r="P88" s="172" t="n"/>
      <c r="Q88" s="59" t="n"/>
      <c r="R88" s="149" t="n"/>
      <c r="S88" s="147" t="n"/>
      <c r="T88" s="147" t="n"/>
      <c r="U88" s="193">
        <f>IF(P88&lt;&gt;"",P88,IF(L88&lt;&gt;"",L88,IF(H88&lt;&gt;"",H88,IF(D88&lt;&gt;"",D88,""))))</f>
        <v/>
      </c>
      <c r="V88" s="61">
        <f>IF(S88&lt;&gt;"",S88,IF(O88&lt;&gt;"",O88,IF(K88&lt;&gt;"",K88,IF(G88&lt;&gt;"",G88,""))))</f>
        <v/>
      </c>
    </row>
    <row customHeight="1" ht="72.5" r="89" s="48">
      <c r="A89" s="152" t="n">
        <v>188</v>
      </c>
      <c r="B89" s="149" t="inlineStr">
        <is>
          <t>Fulfillment</t>
        </is>
      </c>
      <c r="C89" s="59" t="inlineStr">
        <is>
          <t>Describe your ability to process/communicate advanced ship notices (ASNs) and bills of lading (BOL) from suppliers (and BOL responses from buyer if needed) as well as other related documentation, if applicable</t>
        </is>
      </c>
      <c r="D89" s="149" t="n">
        <v>0</v>
      </c>
      <c r="E89" s="59" t="inlineStr">
        <is>
          <t>Detailed responses have been provided in the enclosed word document "Receiving"</t>
        </is>
      </c>
      <c r="F89" s="149" t="n"/>
      <c r="G89" s="147" t="n">
        <v>3</v>
      </c>
      <c r="H89" s="149" t="n">
        <v>5</v>
      </c>
      <c r="I89" s="59" t="inlineStr">
        <is>
          <t>We have ASN with BOL document attached.</t>
        </is>
      </c>
      <c r="J89" s="149" t="n"/>
      <c r="K89" s="147" t="n">
        <v>3</v>
      </c>
      <c r="L89" s="172" t="n">
        <v>5</v>
      </c>
      <c r="M89" s="59" t="inlineStr">
        <is>
          <t>The SAP Ariba platform supports ASNs, all standard business processes and those related to remanufacturing/returns. BOL is supported and the SAP Ariba platform allows the complete configuration of the layout of the BOL and ASN.  In countries like Brazil the SAP Ariba platform supports the specific government authorized document (DTe).  Suppliers can also print and send ASNs with their shipment.</t>
        </is>
      </c>
      <c r="N89" s="149" t="n"/>
      <c r="O89" s="147" t="n">
        <v>3</v>
      </c>
      <c r="P89" s="172" t="n"/>
      <c r="Q89" s="59" t="n"/>
      <c r="R89" s="149" t="n"/>
      <c r="S89" s="147" t="n"/>
      <c r="T89" s="147" t="n"/>
      <c r="U89" s="193">
        <f>IF(P89&lt;&gt;"",P89,IF(L89&lt;&gt;"",L89,IF(H89&lt;&gt;"",H89,IF(D89&lt;&gt;"",D89,""))))</f>
        <v/>
      </c>
      <c r="V89" s="61">
        <f>IF(S89&lt;&gt;"",S89,IF(O89&lt;&gt;"",O89,IF(K89&lt;&gt;"",K89,IF(G89&lt;&gt;"",G89,""))))</f>
        <v/>
      </c>
    </row>
    <row customHeight="1" ht="188.5" r="90" s="48">
      <c r="A90" s="152" t="n">
        <v>189</v>
      </c>
      <c r="B90" s="149" t="inlineStr">
        <is>
          <t>Receiving Process</t>
        </is>
      </c>
      <c r="C90" s="59" t="inlineStr">
        <is>
          <t>Describe your receiving process. This may include support for configurable receiving functionality including desktop, centralized, hybrid receiving (multi-shipped / partial / bulk / decimals / allowances for open/blanket POs), receiving with inspection capability (returns management), flexible matching rules (and managing required documentation to complete a receipt), supplier barcode / RFID support, and integration, warehouse receipts, and asset receipting. Describe if your solution has the ability to enable both end user receiving and central receiving. Describe your ability to handle assets (e.g., track asset value/depreciation, track warranties, service schedules, configure asset attributes, etc.) Describe your ability to receive receipts by line items on orders. Describe how your solution receives an item into inventory. Does your solution allow for a user to receive via browser, email and mobile specific clients? If so, which ones?</t>
        </is>
      </c>
      <c r="D90" s="149" t="n">
        <v>0</v>
      </c>
      <c r="E90" s="59" t="inlineStr">
        <is>
          <t>Detailed responses have been provided in the enclosed word document "Receiving"</t>
        </is>
      </c>
      <c r="F90" s="149" t="n"/>
      <c r="G90" s="147" t="n">
        <v>3</v>
      </c>
      <c r="H90" s="149" t="n">
        <v>4</v>
      </c>
      <c r="I90" s="59" t="inlineStr">
        <is>
          <t>we have configurable receiving functionality including desktop, centralized, hybrid receiving (multi-shipped / partial / bulk / decimals / allowances for open/blanket POs), receiving with inspection capability (returns management), flexible matching rules (and managing required documentation to complete a receipt), and integration, warehouse receipts, and asset receipting. We have end user receiving and central receiving. We capture assets information and integrate with ERP for asset management routine (e.g., track asset value/depreciation, track warranties, service schedules, configure asset attributes, etc.).  OOT can do receive receipts by line items on orders. We can do an item into inventory by integrating with inventory system such SAP inventory module. we allow for a user to receive via browser, and mobile application.</t>
        </is>
      </c>
      <c r="J90" s="149" t="n"/>
      <c r="K90" s="147" t="n">
        <v>4</v>
      </c>
      <c r="L90" s="172" t="n">
        <v>4</v>
      </c>
      <c r="M90" s="59" t="inlineStr">
        <is>
          <t>We have configurable receiving functionality including desktop, centralized, hybrid receiving (multi-shipped / partial / bulk / decimals / allowances for open/blanket POs), receiving with inspection capability (returns management), flexible matching rules (and managing required documentation to complete a receipt), and integration, warehouse receipts, and asset receipting. We have end user receiving and central receiving. We capture assets information and integrate with ERP for asset management routine (e.g., track asset value/depreciation, track warranties, service schedules, configure asset attributes, etc.).  OOT can do receive receipts by line items on orders. We can do an item into inventory by integrating with inventory system such SAP inventory module. we allow for a user to receive via browser, and mobile application.</t>
        </is>
      </c>
      <c r="N90" s="149" t="n"/>
      <c r="O90" s="147" t="n">
        <v>4</v>
      </c>
      <c r="P90" s="172" t="n"/>
      <c r="Q90" s="59" t="n"/>
      <c r="R90" s="149" t="n"/>
      <c r="S90" s="147" t="n"/>
      <c r="T90" s="147" t="n"/>
      <c r="U90" s="193">
        <f>IF(P90&lt;&gt;"",P90,IF(L90&lt;&gt;"",L90,IF(H90&lt;&gt;"",H90,IF(D90&lt;&gt;"",D90,""))))</f>
        <v/>
      </c>
      <c r="V90" s="61">
        <f>IF(S90&lt;&gt;"",S90,IF(O90&lt;&gt;"",O90,IF(K90&lt;&gt;"",K90,IF(G90&lt;&gt;"",G90,""))))</f>
        <v/>
      </c>
    </row>
    <row customHeight="1" ht="43.5" r="91" s="48">
      <c r="A91" s="152" t="n">
        <v>190</v>
      </c>
      <c r="B91" s="149" t="inlineStr">
        <is>
          <t>Receiving Integration</t>
        </is>
      </c>
      <c r="C91" s="59" t="inlineStr">
        <is>
          <t>Describe your ability to integrate receiving activity to other needed processes such as ERS (where PO-receipt match can auto-generate the invoice), eInvoicing, eProcurement, and hosted inventory management (e.g., SMI/VMI, inventory collaboration, etc.). Please include customer use cases or documentation to show support for advanced scenarios (if applicable)</t>
        </is>
      </c>
      <c r="D91" s="149" t="n">
        <v>0</v>
      </c>
      <c r="E91" s="59" t="inlineStr">
        <is>
          <t>Detailed responses have been provided in the enclosed word document "Receiving"</t>
        </is>
      </c>
      <c r="F91" s="149" t="n"/>
      <c r="G91" s="147" t="n">
        <v>3</v>
      </c>
      <c r="H91" s="149" t="n">
        <v>5</v>
      </c>
      <c r="I91" s="59" t="inlineStr">
        <is>
          <t>We do ERS, and GR Invoice and integrate fully with ERP, there systems.</t>
        </is>
      </c>
      <c r="J91" s="149" t="n"/>
      <c r="K91" s="147" t="n">
        <v>3</v>
      </c>
      <c r="L91" s="172" t="n">
        <v>5</v>
      </c>
      <c r="M91" s="59" t="inlineStr">
        <is>
          <t>SAP Ariba supported integration to any 3rd party system to support receiving.  This includes supporting ERS and sharing information with a supplier to support SMI/VMI and contract manufacturing.</t>
        </is>
      </c>
      <c r="N91" s="149" t="n"/>
      <c r="O91" s="147" t="n">
        <v>3</v>
      </c>
      <c r="P91" s="172" t="n"/>
      <c r="Q91" s="59" t="n"/>
      <c r="R91" s="149" t="n"/>
      <c r="S91" s="147" t="n"/>
      <c r="T91" s="147" t="n"/>
      <c r="U91" s="193">
        <f>IF(P91&lt;&gt;"",P91,IF(L91&lt;&gt;"",L91,IF(H91&lt;&gt;"",H91,IF(D91&lt;&gt;"",D91,""))))</f>
        <v/>
      </c>
      <c r="V91" s="61">
        <f>IF(S91&lt;&gt;"",S91,IF(O91&lt;&gt;"",O91,IF(K91&lt;&gt;"",K91,IF(G91&lt;&gt;"",G91,""))))</f>
        <v/>
      </c>
    </row>
    <row customHeight="1" ht="43.5" r="92" s="48">
      <c r="A92" s="152" t="n">
        <v>191</v>
      </c>
      <c r="B92" s="149" t="inlineStr">
        <is>
          <t>Receiving Mobility</t>
        </is>
      </c>
      <c r="C92" s="59" t="inlineStr">
        <is>
          <t>Describe the mobility features of your receiving process including mobile-specific security components</t>
        </is>
      </c>
      <c r="D92" s="149" t="n">
        <v>0</v>
      </c>
      <c r="E92" s="59" t="inlineStr">
        <is>
          <t>Detailed responses have been provided in the enclosed word document "Receiving"</t>
        </is>
      </c>
      <c r="F92" s="149" t="n"/>
      <c r="G92" s="147" t="n">
        <v>3</v>
      </c>
      <c r="H92" s="149" t="n">
        <v>5</v>
      </c>
      <c r="I92" s="59" t="inlineStr">
        <is>
          <t>we do mobile receiving in our mobile app</t>
        </is>
      </c>
      <c r="J92" s="149" t="n"/>
      <c r="K92" s="147" t="n">
        <v>3</v>
      </c>
      <c r="L92" s="172" t="n">
        <v>5</v>
      </c>
      <c r="M92" s="59" t="inlineStr">
        <is>
          <t>Receiving is fully supported in the SAP Ariba Procure mobile app.  Users can also access Guided Buying from their mobile devices to create a receipt directly in the online solution.</t>
        </is>
      </c>
      <c r="N92" s="149" t="n"/>
      <c r="O92" s="147" t="n">
        <v>3</v>
      </c>
      <c r="P92" s="172" t="n"/>
      <c r="Q92" s="59" t="n"/>
      <c r="R92" s="149" t="n"/>
      <c r="S92" s="147" t="n"/>
      <c r="T92" s="147" t="n"/>
      <c r="U92" s="193">
        <f>IF(P92&lt;&gt;"",P92,IF(L92&lt;&gt;"",L92,IF(H92&lt;&gt;"",H92,IF(D92&lt;&gt;"",D92,""))))</f>
        <v/>
      </c>
      <c r="V92" s="61">
        <f>IF(S92&lt;&gt;"",S92,IF(O92&lt;&gt;"",O92,IF(K92&lt;&gt;"",K92,IF(G92&lt;&gt;"",G92,""))))</f>
        <v/>
      </c>
    </row>
    <row customHeight="1" ht="174" r="93" s="48">
      <c r="A93" s="152" t="n">
        <v>192</v>
      </c>
      <c r="B93" s="149" t="inlineStr">
        <is>
          <t>Receiving Analytics</t>
        </is>
      </c>
      <c r="C93" s="59" t="inlineStr">
        <is>
          <t>Describe the type of analytics available for your receiving process. Example: returns, performance benchmarks, KPIs, full audit trails, etc.</t>
        </is>
      </c>
      <c r="D93" s="149" t="n">
        <v>0</v>
      </c>
      <c r="E93" s="59" t="inlineStr">
        <is>
          <t>Detailed responses have been provided in the enclosed word document "Receiving"</t>
        </is>
      </c>
      <c r="F93" s="149" t="n"/>
      <c r="G93" s="147" t="n">
        <v>3</v>
      </c>
      <c r="H93" s="149" t="n">
        <v>5</v>
      </c>
      <c r="I93" s="59" t="inlineStr">
        <is>
          <t>Receiving FACT table for full analytics receiving report and dashboard and KPI in Analysis</t>
        </is>
      </c>
      <c r="J93" s="149" t="n"/>
      <c r="K93" s="147" t="n">
        <v>3</v>
      </c>
      <c r="L93" s="172" t="n">
        <v>5</v>
      </c>
      <c r="M93" s="59" t="inlineStr">
        <is>
          <t>SAP Ariba supports reporting both inside and outside of its solution.  Reporting APIs are avaialble to send ifnormatoin to an external data warehouse.  Internally, reporting is done using a fact table made up of measurements and dimensions.  Receiving has its own fact table for full analytics reporting across any reporting dimension or KPI.  Each SAP Ariba Spend Management application provides different items that you can add to your dashboard. For example, if you have SAP Ariba Buying, you can add receiving charts and analytical reports to your dashboard. A dashboard item is linked to the application in which it was created so you can easily drill down for more information or do other work using the application. For example, you can drill down and view data for a saved search. The dashboard also contains at least one tab, organized into sections, to which you can add items such as charts, tables, or lists. You can add tabs as necessary to organize the items on your dashboard.</t>
        </is>
      </c>
      <c r="N93" s="149" t="n"/>
      <c r="O93" s="147" t="n">
        <v>3</v>
      </c>
      <c r="P93" s="172" t="n"/>
      <c r="Q93" s="59" t="n"/>
      <c r="R93" s="149" t="n"/>
      <c r="S93" s="147" t="n"/>
      <c r="T93" s="147" t="n"/>
      <c r="U93" s="193">
        <f>IF(P93&lt;&gt;"",P93,IF(L93&lt;&gt;"",L93,IF(H93&lt;&gt;"",H93,IF(D93&lt;&gt;"",D93,""))))</f>
        <v/>
      </c>
      <c r="V93" s="61">
        <f>IF(S93&lt;&gt;"",S93,IF(O93&lt;&gt;"",O93,IF(K93&lt;&gt;"",K93,IF(G93&lt;&gt;"",G93,""))))</f>
        <v/>
      </c>
    </row>
    <row customHeight="1" ht="58" r="94" s="48">
      <c r="A94" s="152" t="n">
        <v>193</v>
      </c>
      <c r="B94" s="149" t="inlineStr">
        <is>
          <t>Receiving Roadmap</t>
        </is>
      </c>
      <c r="C94" s="59" t="inlineStr">
        <is>
          <t>Describe what new features &amp; functionalities are in your receiving roadmap in the near future. In addition please mention any feature/functionalities that we may have overlooked</t>
        </is>
      </c>
      <c r="D94" s="149" t="n">
        <v>0</v>
      </c>
      <c r="E94" s="59" t="inlineStr">
        <is>
          <t>Detailed responses have been provided in the enclosed word document "Receiving"</t>
        </is>
      </c>
      <c r="F94" s="149" t="n"/>
      <c r="G94" s="147" t="n">
        <v>3</v>
      </c>
      <c r="H94" s="149" t="n">
        <v>3</v>
      </c>
      <c r="I94" s="59" t="inlineStr">
        <is>
          <t xml:space="preserve">Asset tracking at receiving, Support for buying stocked items, GR based invoice verification
</t>
        </is>
      </c>
      <c r="J94" s="149" t="n"/>
      <c r="K94" s="147" t="n">
        <v>3</v>
      </c>
      <c r="L94" s="172" t="n">
        <v>3</v>
      </c>
      <c r="M94" s="59" t="inlineStr">
        <is>
          <t>Included in the roadmap are multiple items associated with receiving including: integration to an external asset tracking solution, support for buying stocked items, and GR based invoice verification.</t>
        </is>
      </c>
      <c r="N94" s="149" t="n"/>
      <c r="O94" s="147" t="n">
        <v>3</v>
      </c>
      <c r="P94" s="172" t="n"/>
      <c r="Q94" s="59" t="n"/>
      <c r="R94" s="149" t="n"/>
      <c r="S94" s="147" t="n"/>
      <c r="T94" s="147" t="n"/>
      <c r="U94" s="193">
        <f>IF(P94&lt;&gt;"",P94,IF(L94&lt;&gt;"",L94,IF(H94&lt;&gt;"",H94,IF(D94&lt;&gt;"",D94,""))))</f>
        <v/>
      </c>
      <c r="V94" s="61">
        <f>IF(S94&lt;&gt;"",S94,IF(O94&lt;&gt;"",O94,IF(K94&lt;&gt;"",K94,IF(G94&lt;&gt;"",G94,""))))</f>
        <v/>
      </c>
    </row>
    <row customHeight="1" ht="58" r="95" s="48">
      <c r="A95" s="152" t="n">
        <v>194</v>
      </c>
      <c r="B95" s="149" t="inlineStr">
        <is>
          <t>International Trade and Logistics</t>
        </is>
      </c>
      <c r="C95" s="59" t="inlineStr">
        <is>
          <t>Explain if you support integrations to third party logistics firms and related third-party tools/providers for shipment documentation (e.g., customs declarations and manifests). Please specify capabilities here as well as partners used. Please also describe tax, tariff, harmonized code and other support considerations and partners (e.g., escrow, inventory finance, etc.)</t>
        </is>
      </c>
      <c r="D95" s="149" t="n">
        <v>0</v>
      </c>
      <c r="E95" s="59" t="inlineStr">
        <is>
          <t>Detailed responses have been provided in the enclosed word document "Receiving"</t>
        </is>
      </c>
      <c r="F95" s="149" t="n"/>
      <c r="G95" s="147" t="n">
        <v>2</v>
      </c>
      <c r="H95" s="149" t="n">
        <v>3</v>
      </c>
      <c r="I95" s="59" t="inlineStr">
        <is>
          <t xml:space="preserve">We do support integration with 3rd party logistic and tax providers. The data they provide us is made visible to buyers and suppliers on the network such as Thomas Reuters and various 3PL vendors. </t>
        </is>
      </c>
      <c r="J95" s="149" t="n"/>
      <c r="K95" s="147" t="n">
        <v>2</v>
      </c>
      <c r="L95" s="172" t="n">
        <v>4</v>
      </c>
      <c r="M95" s="59" t="inlineStr">
        <is>
          <t xml:space="preserve">The SAP Ariba platform supports integration with 3PL, currently the platform supports sending and receiving Transport Request/Response and allows 3PLs to send ASNs, which are automatically routed to the buyer and copied to the supplier.
</t>
        </is>
      </c>
      <c r="N95" s="149" t="n"/>
      <c r="O95" s="147" t="n">
        <v>3</v>
      </c>
      <c r="P95" s="172" t="n"/>
      <c r="Q95" s="59" t="n"/>
      <c r="R95" s="149" t="n"/>
      <c r="S95" s="147" t="n"/>
      <c r="T95" s="147" t="n"/>
      <c r="U95" s="193">
        <f>IF(P95&lt;&gt;"",P95,IF(L95&lt;&gt;"",L95,IF(H95&lt;&gt;"",H95,IF(D95&lt;&gt;"",D95,""))))</f>
        <v/>
      </c>
      <c r="V95" s="61">
        <f>IF(S95&lt;&gt;"",S95,IF(O95&lt;&gt;"",O95,IF(K95&lt;&gt;"",K95,IF(G95&lt;&gt;"",G95,""))))</f>
        <v/>
      </c>
    </row>
    <row r="96">
      <c r="D96" s="104" t="n"/>
      <c r="G96" s="232" t="n"/>
      <c r="H96" s="104" t="n"/>
      <c r="K96" s="232" t="n"/>
      <c r="M96" s="49" t="n"/>
      <c r="O96" s="152" t="n"/>
      <c r="P96" s="104" t="n"/>
      <c r="Q96" s="64" t="n"/>
      <c r="R96" s="104" t="n"/>
      <c r="S96" s="152" t="n"/>
      <c r="T96" s="152" t="n"/>
    </row>
    <row r="97">
      <c r="D97" s="104" t="n"/>
      <c r="G97" s="232" t="n"/>
      <c r="H97" s="104" t="n"/>
      <c r="K97" s="232" t="n"/>
      <c r="M97" s="49" t="n"/>
      <c r="O97" s="152" t="n"/>
      <c r="P97" s="104" t="n"/>
      <c r="Q97" s="64" t="n"/>
      <c r="R97" s="104" t="n"/>
      <c r="S97" s="152" t="n"/>
      <c r="T97" s="152" t="n"/>
    </row>
    <row r="98">
      <c r="D98" s="104" t="n"/>
      <c r="G98" s="232" t="n"/>
      <c r="H98" s="104" t="n"/>
      <c r="K98" s="232" t="n"/>
      <c r="M98" s="49" t="n"/>
      <c r="O98" s="152" t="n"/>
      <c r="P98" s="104" t="n"/>
      <c r="Q98" s="64" t="n"/>
      <c r="R98" s="104" t="n"/>
      <c r="S98" s="152" t="n"/>
      <c r="T98" s="152" t="n"/>
    </row>
    <row customHeight="1" ht="23.5" r="99" s="48">
      <c r="B99" s="65" t="inlineStr">
        <is>
          <t>Supplier Network</t>
        </is>
      </c>
      <c r="D99" s="104" t="n"/>
      <c r="G99" s="232" t="n"/>
      <c r="H99" s="104" t="n"/>
      <c r="K99" s="232" t="n"/>
      <c r="M99" s="49" t="n"/>
      <c r="O99" s="152" t="n"/>
      <c r="P99" s="104" t="n"/>
      <c r="Q99" s="64" t="n"/>
      <c r="R99" s="104" t="n"/>
      <c r="S99" s="152" t="n"/>
      <c r="T99" s="152" t="n"/>
    </row>
    <row customHeight="1" ht="406" r="100" s="48">
      <c r="A100" s="152" t="n">
        <v>195</v>
      </c>
      <c r="B100" s="149" t="inlineStr">
        <is>
          <t>Supplier Onboarding</t>
        </is>
      </c>
      <c r="C100" s="59" t="inlineStr">
        <is>
          <t>Describe your onboarding process for suppliers including the enablement process (e.g., training and approvals) and the maintenance process (updates/new required data). Please describe your methods and capabilities to manage the on-boarding process (e.g., third-party service support/help desk, managed service, web forms, portal templates, requirements and certifications, background checks, regulatory and reporting requirements, localized requirements, requirements for new suppliers in high risk countries, etc.) and to capture suppliers (buyer/supplier invitation, mass-market supplier on-boarding approach, etc.) Please describe your supplier integration capabilities with supplier systems. Please also note your workflow capabilities for supplier on-boarding as well as how you manage parent/child linkages as part of the process. If there is anything we have left out in this question (or this sheet) which makes your supplier onboarding approach different from others, please share these additional considerations and elements of your product or embedded solution/services. Please include typical examples of volumes of suppliers enabled in small, medium and large deployments (Describe typical timelines). Describe how much time it takes a supplier to register on a supplier network (include time required for their legal to review contracts / terms and conditions and, if applicable, associated fees?) . Describe how much time it takes to train a supplier on how to use the network. If you offer additional supplier enablement options, does this preclude the supplier from using the standard supplier network functions?.</t>
        </is>
      </c>
      <c r="D100" s="149" t="n">
        <v>5</v>
      </c>
      <c r="E100" s="59" t="inlineStr">
        <is>
          <t xml:space="preserve">SAP Ariba's supplier onboarding process adapts to the specific needs of the buyer/supplier relationship using our proven methodology for supplier engagement.  From broad-scale direct adoption projects involving several thousand suppliers down to small engagements of a few hundred, the onboarding, education and engagement methodologies are proven in the real-world.  Utilizing email, direct phone interaction, portal templates and direct buyer engagement, the SAP Ariba methods for onboarding suppliers have resulted in over 2 million suppliers live on Ariba solutions.  SAP Ariba differentiates itself from the competition with our strength of supplier onboarding and breadth of options available for suppliers to interact with their customers.  From direct back-office, integrated connections via the Cloud Integration Gateway, portal engagement via the Ariba user interface or light engagement via email based interaction with network data, a wide array of options are available for suppliers to engage their customers.  Onboarding plans are developed in concert with buy-side customer input and engagement based on their business objectives.  Suppliers are grouped based on project time priority and level of engagement (high touch to limited) based on buyer-driven adoption objectives.
On-boarding projects involve supplier segmentation based upon transaction volumes, collaboration sophistication level (direct integration, portal, email) and buy-side objectives.  For the entry-level supplier with minimal transaction volumes, our light enablement via free email interactions with order and invoice data are typical.  Portal-based suppliers with limited back-office integration, but a need for direct collaboration with their customers engage via the Ariba Network portal.  And finally, for higher volume suppliers with sophisticated back-office operations, direct integration via the Cloud Integration Gateway or related adapter is provided.  Pricing ranges from free for email-based interactions to annual volume purchases for high volume suppliers.
End-user training in the form of online recorded sessions, in-application context-based help and hosted web sessions.  The time to onboard a supplier depends on the level of sophistication involved in their interactions with their customers.  An email-based collaboration can take a few minutes, where a detailed integrated connection for order, invoice and supply chain related transactions could take a couple of months due to testing requirements and schedule collaboration.  The majority of SAP Ariba suppliers are able to complete transactions within a day, if not a few minutes of being engaged.
</t>
        </is>
      </c>
      <c r="F100" s="149" t="inlineStr">
        <is>
          <t xml:space="preserve">Supplier Solutions - PDF file Ariba Network for Suppliers
Case Studies - http://www.ariba.com/customers/customer-case-studies
Enablement - http://www.ariba.com/solutions/support-and-enablement  </t>
        </is>
      </c>
      <c r="G100" s="147" t="n">
        <v>4</v>
      </c>
      <c r="I100" s="49" t="n"/>
      <c r="M100" s="49" t="n"/>
      <c r="O100" s="147" t="n"/>
      <c r="P100" s="172" t="n"/>
      <c r="Q100" s="59" t="n"/>
      <c r="R100" s="149" t="n"/>
      <c r="S100" s="147" t="n"/>
      <c r="T100" s="147" t="n"/>
      <c r="U100" s="193">
        <f>IF(P100&lt;&gt;"",P100,IF(L100&lt;&gt;"",L100,IF(H100&lt;&gt;"",H100,IF(D100&lt;&gt;"",D100,""))))</f>
        <v/>
      </c>
      <c r="V100" s="61">
        <f>IF(S100&lt;&gt;"",S100,IF(O100&lt;&gt;"",O100,IF(K100&lt;&gt;"",K100,IF(G100&lt;&gt;"",G100,""))))</f>
        <v/>
      </c>
    </row>
    <row customHeight="1" ht="174" r="101" s="48">
      <c r="A101" s="152" t="n">
        <v>196</v>
      </c>
      <c r="B101" s="149" t="inlineStr">
        <is>
          <t>Supplier Information Management</t>
        </is>
      </c>
      <c r="C101" s="59" t="inlineStr">
        <is>
          <t>Describe how you maintain supplier information being current, compliant (and of course accurate!) Explain how you establish data privacy when it comes to storing sensitive individual information (such as tax IDs for sole proprietors), and issues as transparency &amp; auditability. Explain how you manage supplier financial and risk assessments, background checks, regulatory and reporting requirements, localized requirements, requirements for new suppliers in high risk countries, etc. Explain your workflow capabilities for supplier information management and how these are tied into your overall P2P capabilities. Also explain any many-to-many or one-to-many information capture approaches and how data that is managed via the network can be augmented for individual buy-side customers with specific information requirements</t>
        </is>
      </c>
      <c r="D101" s="149" t="n">
        <v>5</v>
      </c>
      <c r="E101" s="59" t="inlineStr">
        <is>
          <t>SAP Ariba utilizes supplier engagement via email reminders as well as D&amp;B related information to maintain always accurate and update to date information on supplier profiles.  SAP Ariba encrypts all customer-specific and user sensitive data as required by EU data clauses as well as other country-specific requirements around the management of PII (personally identifiable information).</t>
        </is>
      </c>
      <c r="F101" s="149" t="inlineStr">
        <is>
          <t xml:space="preserve">Web Link to Data - http://www.ariba.com/solutions/buy/supplier-management
</t>
        </is>
      </c>
      <c r="G101" s="147" t="n">
        <v>4</v>
      </c>
      <c r="I101" s="49" t="n"/>
      <c r="K101" s="147" t="n">
        <v>3</v>
      </c>
      <c r="M101" s="49" t="n"/>
      <c r="O101" s="147" t="n"/>
      <c r="P101" s="172" t="n"/>
      <c r="Q101" s="59" t="n"/>
      <c r="R101" s="149" t="n"/>
      <c r="S101" s="147" t="n"/>
      <c r="T101" s="147" t="n"/>
      <c r="U101" s="193">
        <f>IF(P101&lt;&gt;"",P101,IF(L101&lt;&gt;"",L101,IF(H101&lt;&gt;"",H101,IF(D101&lt;&gt;"",D101,""))))</f>
        <v/>
      </c>
      <c r="V101" s="61">
        <f>IF(S101&lt;&gt;"",S101,IF(O101&lt;&gt;"",O101,IF(K101&lt;&gt;"",K101,IF(G101&lt;&gt;"",G101,""))))</f>
        <v/>
      </c>
    </row>
    <row customHeight="1" ht="232" r="102" s="48">
      <c r="A102" s="152" t="n">
        <v>197</v>
      </c>
      <c r="B102" s="149" t="inlineStr">
        <is>
          <t>Supplier Performance and Risk Management</t>
        </is>
      </c>
      <c r="C102" s="59" t="inlineStr">
        <is>
          <t>Describe how you ensure supplier contract compliance and linkages with suite-based and third-party contract management systems. Describe your mechanisms to monitor, evaluate, report and improve supplier performance. How do you monitor supply risks on a continuous basis via the network. Do you integrate with 3rd party solutions to evaluate supplier risk?</t>
        </is>
      </c>
      <c r="D102" s="149" t="n">
        <v>3</v>
      </c>
      <c r="E102" s="59" t="n"/>
      <c r="F102" s="149" t="inlineStr">
        <is>
          <t>Will address this during product demo discussion</t>
        </is>
      </c>
      <c r="G102" s="147" t="n">
        <v>3</v>
      </c>
      <c r="H102" s="149" t="n">
        <v>5</v>
      </c>
      <c r="I102" s="59" t="inlineStr">
        <is>
          <t>Supplier performance management process is delivered by using Supplier Performance Management project in Ariba based on survey, report, metric, and contractual KPIs with flexible workflow capability and task /deliverable cadence capability, and advanced report/dashboard capability. Supplier Risk (SR) provides on-going monitor, evaluate, report and remediation capability based in external and internal risk insights such as adverse media aggregation, GADAC data and DUNS enriched information coupling with internal engagement risk assessment and control assessment into a single configurable risk model to aggregate and segment supplier based on risk.</t>
        </is>
      </c>
      <c r="J102" s="149" t="n"/>
      <c r="K102" s="147" t="n">
        <v>3</v>
      </c>
      <c r="L102" s="172" t="n">
        <v>4</v>
      </c>
      <c r="M102" s="59" t="inlineStr">
        <is>
          <t>Contract compliance is supported by contracts created inside or outside of the SAP Ariba solution.  After a contract has been signed, a contract terms document is either automatically created (when the contract is created inside SAP Ariba) or automatically through a webservice (when the contract is created outside of Ariba).  The contract terms object contains the information necessary to track compliance against the contract.  When a user buys an item or a supplier creates an invoice, it is checked against the active supplier contract and will enforce compliance. The contract details can also be synchronized with the ERP (natively with SAP ECC) to automatically update items and apply contract terms in back end system. Beyond contract compliance, supplier compliance is managed using SAP Ariba's Supplier Management solutions.  This includes SAP's Supplier Lifecycle and Performance (SLP) and SAP Ariba's Supplier Risk (SR) solutions.  SLP is used to track supplier information and ensure any all necessary certifications are kept up to date along with providing a supplier manager the ability to identify qualified and preferred suppliers.  SR provides 360 degree visibility to when a supplier is at risk, across 130 different risk elements using 500,000 different integrated external data sources.</t>
        </is>
      </c>
      <c r="N102" s="149" t="n"/>
      <c r="O102" s="147" t="n">
        <v>4</v>
      </c>
      <c r="P102" s="172" t="n"/>
      <c r="Q102" s="59" t="n"/>
      <c r="R102" s="149" t="n"/>
      <c r="S102" s="147" t="n"/>
      <c r="T102" s="147" t="n"/>
      <c r="U102" s="193">
        <f>IF(P102&lt;&gt;"",P102,IF(L102&lt;&gt;"",L102,IF(H102&lt;&gt;"",H102,IF(D102&lt;&gt;"",D102,""))))</f>
        <v/>
      </c>
      <c r="V102" s="61">
        <f>IF(S102&lt;&gt;"",S102,IF(O102&lt;&gt;"",O102,IF(K102&lt;&gt;"",K102,IF(G102&lt;&gt;"",G102,""))))</f>
        <v/>
      </c>
    </row>
    <row customHeight="1" ht="116" r="103" s="48">
      <c r="A103" s="152" t="n">
        <v>198</v>
      </c>
      <c r="B103" s="66" t="inlineStr">
        <is>
          <t>Catalog Management (only answer this for eProcurement)</t>
        </is>
      </c>
      <c r="C103" s="59" t="inlineStr">
        <is>
          <t>Describe which catalog management capabilities can be executed from the portal (and which cannot)</t>
        </is>
      </c>
      <c r="D103" s="149" t="n">
        <v>5</v>
      </c>
      <c r="E103" s="59" t="n"/>
      <c r="F103" s="149" t="inlineStr">
        <is>
          <t>Will address this during product demo discussion</t>
        </is>
      </c>
      <c r="G103" s="147" t="n">
        <v>3</v>
      </c>
      <c r="H103" s="149" t="n">
        <v>5</v>
      </c>
      <c r="I103" s="59" t="n"/>
      <c r="J103" s="149" t="n"/>
      <c r="K103" s="147" t="n">
        <v>3</v>
      </c>
      <c r="M103" s="49" t="n"/>
      <c r="O103" s="147" t="n"/>
      <c r="P103" s="172" t="n"/>
      <c r="Q103" s="59" t="n"/>
      <c r="R103" s="149" t="n"/>
      <c r="S103" s="147" t="n"/>
      <c r="T103" s="147" t="n"/>
      <c r="U103" s="193">
        <f>IF(P103&lt;&gt;"",P103,IF(L103&lt;&gt;"",L103,IF(H103&lt;&gt;"",H103,IF(D103&lt;&gt;"",D103,""))))</f>
        <v/>
      </c>
      <c r="V103" s="61">
        <f>IF(S103&lt;&gt;"",S103,IF(O103&lt;&gt;"",O103,IF(K103&lt;&gt;"",K103,IF(G103&lt;&gt;"",G103,""))))</f>
        <v/>
      </c>
    </row>
    <row customHeight="1" ht="275.5" r="104" s="48">
      <c r="A104" s="152" t="n">
        <v>199</v>
      </c>
      <c r="B104" s="149" t="inlineStr">
        <is>
          <t>Order Management</t>
        </is>
      </c>
      <c r="C104" s="59" t="inlineStr">
        <is>
          <t>Describe which order management capabilities can be executed from the portal (and which cannot)</t>
        </is>
      </c>
      <c r="D104" s="149" t="n">
        <v>4</v>
      </c>
      <c r="E104" s="59" t="inlineStr">
        <is>
          <t>SAP Ariba enables collaboration with order activities from a supplier perspective for all purchase types initiated from within buy-side back-office applications as well as SAP Ariba procurement applications.  Blanket Orders, direct materials orders, services orders, indirect goods and services purchases along with a multitude of change options are supported via the Ariba Network.  Ariba Network has embeded logic that drives order acceptance as well as order change activity and options for suppliers based on buyer established business rules.  The intent of Ariba Network order management engagement is to insure that suppliers interact with the most up-to-date information related to customer purchases in the most efficient and effective manner possible.  Ariba Network engagement activity by suppliers may be initiated from within the supplier portal or from within supplier back-office systems that are integrated to Ariba Network.  The intent of Ariba Network is to facilitate and manage collaborations in whatever manner the supplier prefers to receive their purchasing data from their customers.  An added benefit to managing orders with Ariba Network is the simplicity of executing ship notice and receipt validations as well as initiating invoices and service claims directly from accepted order details.</t>
        </is>
      </c>
      <c r="F104" s="149" t="inlineStr">
        <is>
          <t>Ariba Network for Suppliers PDF file</t>
        </is>
      </c>
      <c r="G104" s="147" t="n">
        <v>3</v>
      </c>
      <c r="H104" s="149" t="n">
        <v>4</v>
      </c>
      <c r="I104" s="59" t="inlineStr">
        <is>
          <t>SAP Ariba enables collaboration with order activities from a supplier perspective for all purchase types initiated from within buy-side back-office applications as well as SAP Ariba procurement applications.  Blanket Orders, direct materials orders, services orders, indirect goods and services purchases along with a multitude of change options are supported via the Ariba Network.  Ariba Network has embedded logic that drives order acceptance as well as order change activity and options for suppliers based on buyer established business rules.  The intent of Ariba Network order management engagement is to insure that suppliers interact with the most up-to-date information related to customer purchases in the most efficient and effective manner possible.  Ariba Network engagement activity by suppliers may be initiated from within the supplier portal or from within supplier back-office systems that are integrated to Ariba Network.  The intent of Ariba Network is to facilitate and manage collaborations in whatever manner the supplier prefers to receive their purchasing data from their customers.  An added benefit to managing orders with Ariba Network is the simplicity of executing ship notice and receipt validations as well as initiating invoices and service claims directly from accepted order details.</t>
        </is>
      </c>
      <c r="J104" s="149" t="inlineStr">
        <is>
          <t>Ariba Network for Suppliers PDF file</t>
        </is>
      </c>
      <c r="K104" s="147" t="n">
        <v>3</v>
      </c>
      <c r="M104" s="49" t="n"/>
      <c r="O104" s="147" t="n"/>
      <c r="P104" s="172" t="n"/>
      <c r="Q104" s="59" t="n"/>
      <c r="R104" s="149" t="n"/>
      <c r="S104" s="147" t="n"/>
      <c r="T104" s="147" t="n"/>
      <c r="U104" s="193">
        <f>IF(P104&lt;&gt;"",P104,IF(L104&lt;&gt;"",L104,IF(H104&lt;&gt;"",H104,IF(D104&lt;&gt;"",D104,""))))</f>
        <v/>
      </c>
      <c r="V104" s="61">
        <f>IF(S104&lt;&gt;"",S104,IF(O104&lt;&gt;"",O104,IF(K104&lt;&gt;"",K104,IF(G104&lt;&gt;"",G104,""))))</f>
        <v/>
      </c>
    </row>
    <row customHeight="1" ht="174" r="105" s="48">
      <c r="A105" s="152" t="n">
        <v>200</v>
      </c>
      <c r="B105" s="149" t="inlineStr">
        <is>
          <t>Invoicing</t>
        </is>
      </c>
      <c r="C105" s="59" t="inlineStr">
        <is>
          <t>Describe which invoicing components can be executed from the portal (and which cannot). If suppliers have multiple customers on the network, can they see all related invoicing (and associated trade documents) through a single log-on?</t>
        </is>
      </c>
      <c r="D105" s="149" t="n">
        <v>4</v>
      </c>
      <c r="E105" s="59" t="inlineStr">
        <is>
          <t>Much like the Order Management capability, the Invoicing and Payables capabilites executed in Ariba Network are robust and well-proven solutions.  The direct creation of invoices from accepted Purchase Orders, confirmed goods receipts and even where no PO existed are all hallmarks of Ariba Network invoice management.  Add in the ability for suppliers to send integrated invoices from their back-office A/R systems and Ariba Network drives efficiency to the invoicing to payment process.  With dozens of business rules available for implementation by buyers intended to drive increased speed to payment and reduced exceptions to be managed in the invoicing to payment process, Ariba Network delivers visibility and speed resulting in increased cash flow and improved order to cash processes.</t>
        </is>
      </c>
      <c r="F105" s="149" t="inlineStr">
        <is>
          <t>Ariba Network for Suppliers PDF file</t>
        </is>
      </c>
      <c r="G105" s="147" t="n">
        <v>3</v>
      </c>
      <c r="H105" s="149" t="n">
        <v>4</v>
      </c>
      <c r="I105" s="59" t="inlineStr">
        <is>
          <t>Much like the Order Management capability, the Invoicing and Payables capabilities executed in Ariba Network are robust and well-proven solutions.  The direct creation of invoices from accepted Purchase Orders, confirmed goods receipts and even where no PO existed are all hallmarks of Ariba Network invoice management.  Add in the ability for suppliers to send integrated invoices from their back-office A/R systems and Ariba Network drives efficiency to the invoicing to payment process.  With dozens of business rules available for implementation by buyers intended to drive increased speed to payment and reduced exceptions to be managed in the invoicing to payment process, Ariba Network delivers visibility and speed resulting in increased cash flow and improved order to cash processes.</t>
        </is>
      </c>
      <c r="J105" s="149" t="inlineStr">
        <is>
          <t>Ariba Network for Suppliers PDF file</t>
        </is>
      </c>
      <c r="K105" s="147" t="n">
        <v>3</v>
      </c>
      <c r="M105" s="49" t="n"/>
      <c r="O105" s="147" t="n"/>
      <c r="P105" s="172" t="n"/>
      <c r="Q105" s="59" t="n"/>
      <c r="R105" s="149" t="n"/>
      <c r="S105" s="147" t="n"/>
      <c r="T105" s="147" t="n"/>
      <c r="U105" s="193">
        <f>IF(P105&lt;&gt;"",P105,IF(L105&lt;&gt;"",L105,IF(H105&lt;&gt;"",H105,IF(D105&lt;&gt;"",D105,""))))</f>
        <v/>
      </c>
      <c r="V105" s="61">
        <f>IF(S105&lt;&gt;"",S105,IF(O105&lt;&gt;"",O105,IF(K105&lt;&gt;"",K105,IF(G105&lt;&gt;"",G105,""))))</f>
        <v/>
      </c>
    </row>
    <row customHeight="1" ht="159.5" r="106" s="48">
      <c r="A106" s="152" t="n">
        <v>201</v>
      </c>
      <c r="B106" s="149" t="inlineStr">
        <is>
          <t>Other Supplier Network Value-Added Services</t>
        </is>
      </c>
      <c r="C106" s="59" t="inlineStr">
        <is>
          <t>Describe any network-based value-added services. These could include "network-based" transactional intelligence (e.g., the network 'learns' how to convert OCR'd supplier PDFs for small suppliers). Additional capabilities could include member-driven benchmarking, template-development, industry-specific frameworks / standards, supplier search/matching based on RFI/RFP requirements, etc. Do you provide a simplified process for collaboration/document exchange with low-volume or one-off suppliers that captures and manages all relevant information?</t>
        </is>
      </c>
      <c r="D106" s="149" t="n">
        <v>4</v>
      </c>
      <c r="E106" s="59" t="inlineStr">
        <is>
          <t>Ariba Network via our email order/invoice processes along with expanding light enablement transaction options (service claims, ship notices, etc.) enables our supplier customers to execute business in the manner that best suits their particular needs.  Whether a large supplier with thousands of orders a year which typically drives back-office integration or a small business with significantly smaller transaction volumes demanding more of an email-based interaction, SAP Ariba has a solution.  
For suppliers that still live in a paper-based invoicing world, SAP Ariba enables invoice creation from PDF and paper-based files which are then scanned, parsed and transmitted as XML data to buyers for approval and validation based on Ariba Network rules and buyer-established business demands.  This invoice conversion service delivers accurate interpretation of paper and PDF-based invoice data with conversion into the XML transactional file required for business rule validation.</t>
        </is>
      </c>
      <c r="F106" s="149" t="n"/>
      <c r="G106" s="147" t="n">
        <v>3</v>
      </c>
      <c r="I106" s="49" t="n"/>
      <c r="K106" s="147" t="n">
        <v>4</v>
      </c>
      <c r="M106" s="49" t="n"/>
      <c r="O106" s="147" t="n"/>
      <c r="P106" s="172" t="n"/>
      <c r="Q106" s="59" t="n"/>
      <c r="R106" s="149" t="n"/>
      <c r="S106" s="147" t="n"/>
      <c r="T106" s="147" t="n"/>
      <c r="U106" s="193">
        <f>IF(P106&lt;&gt;"",P106,IF(L106&lt;&gt;"",L106,IF(H106&lt;&gt;"",H106,IF(D106&lt;&gt;"",D106,""))))</f>
        <v/>
      </c>
      <c r="V106" s="61">
        <f>IF(S106&lt;&gt;"",S106,IF(O106&lt;&gt;"",O106,IF(K106&lt;&gt;"",K106,IF(G106&lt;&gt;"",G106,""))))</f>
        <v/>
      </c>
    </row>
    <row customHeight="1" ht="116" r="107" s="48">
      <c r="A107" s="152" t="n">
        <v>202</v>
      </c>
      <c r="B107" s="149" t="inlineStr">
        <is>
          <t>Ability to Connect to Multiple Supplier/Business Networks</t>
        </is>
      </c>
      <c r="C107" s="59" t="inlineStr">
        <is>
          <t>Describe how your customers have connected to different intermediaries via your network (e.g., third-party EDI hubs, supplier networks, etc.). Which ones? How do you manage standards, data persistence (which standard) and any fee considerations associated with third-party connectivity integrations?. For global deployments, describe how you enable customers to use a single or multiple supplier networks for connectivity. If multiple supplier networks will be used, how will integration between the supplier networks be handled?</t>
        </is>
      </c>
      <c r="D107" s="149" t="n">
        <v>4</v>
      </c>
      <c r="E107" s="59" t="inlineStr">
        <is>
          <t>See Cloud Integration White Paper.</t>
        </is>
      </c>
      <c r="F107" s="149" t="inlineStr">
        <is>
          <t>Integration Data Points file
Integration White Paper</t>
        </is>
      </c>
      <c r="G107" s="147" t="n">
        <v>3</v>
      </c>
      <c r="I107" s="49" t="n"/>
      <c r="M107" s="49" t="n"/>
      <c r="O107" s="147" t="n"/>
      <c r="P107" s="172" t="n"/>
      <c r="Q107" s="59" t="n"/>
      <c r="R107" s="149" t="n"/>
      <c r="S107" s="147" t="n"/>
      <c r="T107" s="147" t="n"/>
      <c r="U107" s="193">
        <f>IF(P107&lt;&gt;"",P107,IF(L107&lt;&gt;"",L107,IF(H107&lt;&gt;"",H107,IF(D107&lt;&gt;"",D107,""))))</f>
        <v/>
      </c>
      <c r="V107" s="61">
        <f>IF(S107&lt;&gt;"",S107,IF(O107&lt;&gt;"",O107,IF(K107&lt;&gt;"",K107,IF(G107&lt;&gt;"",G107,""))))</f>
        <v/>
      </c>
    </row>
    <row customHeight="1" ht="72.5" r="108" s="48">
      <c r="A108" s="152" t="n">
        <v>203</v>
      </c>
      <c r="B108" s="149" t="inlineStr">
        <is>
          <t>Other Capabilities</t>
        </is>
      </c>
      <c r="C108" s="59" t="inlineStr">
        <is>
          <t>Do you have to be on the portal to transact and collaborate? . Can suppliers receive an order, add comments, ○ Acknowledge and create a legally compliant invoice via email … with NO Portal Registration. For transmission methods such as EDI, cXML does the vendor have to be on the portal/network, or can they connect directly to the customer P2P instance with no portal connection?.</t>
        </is>
      </c>
      <c r="D108" s="149" t="n">
        <v>4</v>
      </c>
      <c r="E108" s="59" t="inlineStr">
        <is>
          <t>Suppliers via the email based light enablement option have the opportunity to approve and reject order data and create invoices directly from their email of choice.  This option is free to customers.  Into the future additional transaction types such as delivery information and service claims will be initiated via the email based solution.</t>
        </is>
      </c>
      <c r="F108" s="149" t="inlineStr">
        <is>
          <t>Light Enablement Presentation.</t>
        </is>
      </c>
      <c r="G108" s="147" t="n">
        <v>2</v>
      </c>
      <c r="I108" s="49" t="n"/>
      <c r="K108" s="147" t="n">
        <v>3</v>
      </c>
      <c r="M108" s="49" t="n"/>
      <c r="O108" s="147" t="n"/>
      <c r="P108" s="172" t="n"/>
      <c r="Q108" s="59" t="n"/>
      <c r="R108" s="149" t="n"/>
      <c r="S108" s="147" t="n"/>
      <c r="T108" s="147" t="n"/>
      <c r="U108" s="193">
        <f>IF(P108&lt;&gt;"",P108,IF(L108&lt;&gt;"",L108,IF(H108&lt;&gt;"",H108,IF(D108&lt;&gt;"",D108,""))))</f>
        <v/>
      </c>
      <c r="V108" s="61">
        <f>IF(S108&lt;&gt;"",S108,IF(O108&lt;&gt;"",O108,IF(K108&lt;&gt;"",K108,IF(G108&lt;&gt;"",G108,""))))</f>
        <v/>
      </c>
    </row>
    <row r="109">
      <c r="D109" s="104" t="n"/>
      <c r="G109" s="232" t="n"/>
      <c r="H109" s="104" t="n"/>
      <c r="K109" s="232" t="n"/>
      <c r="M109" s="49" t="n"/>
      <c r="O109" s="152" t="n"/>
      <c r="P109" s="104" t="n"/>
      <c r="Q109" s="64" t="n"/>
      <c r="R109" s="104" t="n"/>
      <c r="S109" s="152" t="n"/>
    </row>
    <row r="110">
      <c r="D110" s="104" t="n"/>
      <c r="G110" s="232" t="n"/>
      <c r="H110" s="104" t="n"/>
      <c r="K110" s="232" t="n"/>
      <c r="M110" s="49" t="n"/>
      <c r="O110" s="152" t="n"/>
      <c r="P110" s="104" t="n"/>
      <c r="Q110" s="64" t="n"/>
      <c r="R110" s="104" t="n"/>
      <c r="S110" s="152" t="n"/>
    </row>
    <row r="111">
      <c r="D111" s="104" t="n"/>
      <c r="G111" s="232" t="n"/>
      <c r="H111" s="104" t="n"/>
      <c r="K111" s="232" t="n"/>
      <c r="M111" s="49" t="n"/>
      <c r="O111" s="152" t="n"/>
      <c r="P111" s="104" t="n"/>
      <c r="Q111" s="64" t="n"/>
      <c r="R111" s="104" t="n"/>
      <c r="S111" s="152" t="n"/>
    </row>
    <row customHeight="1" ht="23.5" r="112" s="48">
      <c r="B112" s="65" t="inlineStr">
        <is>
          <t>Configurability</t>
        </is>
      </c>
      <c r="D112" s="104" t="n"/>
      <c r="G112" s="232" t="n"/>
      <c r="H112" s="104" t="n"/>
      <c r="K112" s="232" t="n"/>
      <c r="M112" s="49" t="n"/>
      <c r="O112" s="152" t="n"/>
      <c r="P112" s="104" t="n"/>
      <c r="Q112" s="64" t="n"/>
      <c r="R112" s="104" t="n"/>
      <c r="S112" s="152" t="n"/>
    </row>
    <row customHeight="1" ht="409.5" r="113" s="48">
      <c r="A113" s="152" t="n">
        <v>204</v>
      </c>
      <c r="B113" s="149" t="inlineStr">
        <is>
          <t>P2P Configuration Set Up</t>
        </is>
      </c>
      <c r="C113" s="59" t="inlineStr">
        <is>
          <t xml:space="preserve">Describe your approach to customized P2P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chart of accounts/accounting structure (e.g., SAP, Oracle, Lawson, etc.). Describe the process for configuring custom fields/web forms (What are the limitations/constraints in terms of what can be enabled?)
</t>
        </is>
      </c>
      <c r="D113" s="149" t="n">
        <v>5</v>
      </c>
      <c r="E113" s="59" t="inlineStr">
        <is>
          <t>Will provide additional details during demo discussions</t>
        </is>
      </c>
      <c r="F113" s="149" t="inlineStr">
        <is>
          <t>Configuration/user/admin guides available on request</t>
        </is>
      </c>
      <c r="G113" s="147" t="n">
        <v>4</v>
      </c>
      <c r="H113" s="149" t="n">
        <v>5</v>
      </c>
      <c r="I113" s="59" t="inlineStr">
        <is>
          <t>Ariba provides rich Customization for all types of business documents and customer defined document type (EForm) with support for inheritance.
- Different types of custom fields can be added to business documents including reference to other business documents. The number of fields vary depending upon the type of document.
- Each type of document can have type specific configuration. E.g. receipt can be configured to auto receive based on receiving tolerances; invoice can be configured to auto reconcile based on invoice tolerance; payment can be generated base on configured payment terms; requisition can be validated against configured budget periods or related contract.               
- Approval flow can be customized per document type
   - The flow can be defined based on document owner, accounting information, or field value of the document (e.g. total cost, commodity code, exception type, etc.). 
   - Approver could be configured to be user, group, or customer defined approver list. 
   - Approval can be escalated based on escalation configuration.
   - Approval authority can be delegated to other user based on user's configuration.
Accounting structure can also be customized to comply with customer's ERP system by adding new accounting class or custom fields. Documents can have spit accounting either based on amount or quantity.
Multi ERP - Customer can have multiple realms (sites) corresponding to different ERP systems, or different subsidiaries. These are called child sites for the customer grouped under  single parent site. Master data, configuration and customizations are inherited from from parent site to all the child sites. There are finer controls on what gets inherited in each child site. Each child site can also have child (or ERP) specific master data, if required.</t>
        </is>
      </c>
      <c r="J113" s="149" t="n"/>
      <c r="K113" s="147" t="n">
        <v>3</v>
      </c>
      <c r="L113" s="172" t="n">
        <v>4</v>
      </c>
      <c r="M113" s="59" t="inlineStr">
        <is>
          <t>Configuration/user/admin guides available on request</t>
        </is>
      </c>
      <c r="N113" s="149" t="n"/>
      <c r="O113" s="147" t="n"/>
      <c r="P113" s="172" t="n"/>
      <c r="Q113" s="59" t="n"/>
      <c r="R113" s="149" t="n"/>
      <c r="S113" s="147" t="n"/>
      <c r="T113" s="147" t="n"/>
      <c r="U113" s="193">
        <f>IF(P113&lt;&gt;"",P113,IF(L113&lt;&gt;"",L113,IF(H113&lt;&gt;"",H113,IF(D113&lt;&gt;"",D113,""))))</f>
        <v/>
      </c>
      <c r="V113" s="61">
        <f>IF(S113&lt;&gt;"",S113,IF(O113&lt;&gt;"",O113,IF(K113&lt;&gt;"",K113,IF(G113&lt;&gt;"",G113,""))))</f>
        <v/>
      </c>
    </row>
    <row customHeight="1" ht="116" r="114" s="48">
      <c r="A114" s="152" t="n">
        <v>205</v>
      </c>
      <c r="B114" s="149" t="inlineStr">
        <is>
          <t>Business Rules / Workflow</t>
        </is>
      </c>
      <c r="C114" s="59" t="inlineStr">
        <is>
          <t>Describe the elements, and extent of, workflow configuration across the modules and functionality and any integrated third party applications. Be sure to describe your competitive differentiators including, but not limited to, depth of configurability, breadth of configurability, and visual component manipulation. Is the rules/workflow capability native to your platform or is it a licensed third party capability?</t>
        </is>
      </c>
      <c r="D114" s="149" t="n">
        <v>5</v>
      </c>
      <c r="E114" s="59" t="inlineStr">
        <is>
          <t>Will provide additional details during demo discussions</t>
        </is>
      </c>
      <c r="F114" s="149" t="inlineStr">
        <is>
          <t>Configuration/user/admin guides available on request</t>
        </is>
      </c>
      <c r="G114" s="147" t="n">
        <v>4</v>
      </c>
      <c r="H114" s="149" t="n">
        <v>5</v>
      </c>
      <c r="I114" s="59" t="inlineStr">
        <is>
          <t>Business rules can be configured based upon amount, location, cost center, or any other field in the business document. Wokflow is visually represented and easy to configure. Workflow rules conditions and actions can be defined on any field, group, user, etc. Actions can be performed by users or system. Ariba workflow engine consists of proprietary code progressively built and enhanced over last 20 years. Exception types are preconfigured s well as customized by customers and are available to set as conditions.</t>
        </is>
      </c>
      <c r="J114" s="149" t="n"/>
      <c r="K114" s="147" t="n">
        <v>3</v>
      </c>
      <c r="L114" s="172" t="n">
        <v>5</v>
      </c>
      <c r="M114" s="59" t="inlineStr">
        <is>
          <t>Configuration/user/admin guides available on request</t>
        </is>
      </c>
      <c r="N114" s="149" t="n"/>
      <c r="O114" s="147" t="n"/>
      <c r="P114" s="172" t="n"/>
      <c r="Q114" s="59" t="n"/>
      <c r="R114" s="149" t="n"/>
      <c r="S114" s="147" t="n"/>
      <c r="T114" s="147" t="n"/>
      <c r="U114" s="193">
        <f>IF(P114&lt;&gt;"",P114,IF(L114&lt;&gt;"",L114,IF(H114&lt;&gt;"",H114,IF(D114&lt;&gt;"",D114,""))))</f>
        <v/>
      </c>
      <c r="V114" s="61">
        <f>IF(S114&lt;&gt;"",S114,IF(O114&lt;&gt;"",O114,IF(K114&lt;&gt;"",K114,IF(G114&lt;&gt;"",G114,""))))</f>
        <v/>
      </c>
    </row>
    <row customHeight="1" ht="101.5" r="115" s="48">
      <c r="A115" s="152" t="n">
        <v>206</v>
      </c>
      <c r="B115" s="149" t="inlineStr">
        <is>
          <t>Multi-Currency</t>
        </is>
      </c>
      <c r="C115" s="59" t="inlineStr">
        <is>
          <t>Describe your support for multiple currencies and supporting functionality for conversions, rounding, etc. Describe how external currency tables are used (e.g., automated conversions, manual, third-party only or if internal master tables are supported, etc.)</t>
        </is>
      </c>
      <c r="D115" s="149" t="n">
        <v>3</v>
      </c>
      <c r="E115" s="59" t="inlineStr">
        <is>
          <t>Will provide additional details during demo discussions</t>
        </is>
      </c>
      <c r="F115" s="149" t="inlineStr">
        <is>
          <t>Configuration/user/admin guides available on request</t>
        </is>
      </c>
      <c r="G115" s="147" t="n">
        <v>3</v>
      </c>
      <c r="H115" s="149" t="n">
        <v>5</v>
      </c>
      <c r="I115" s="59" t="inlineStr">
        <is>
          <t>Ariba provides extensive support for multiple curencies, currency conversion rates, precision, rounding and defaulting. There is support to configure two kind of precisions (amount precision and unit price precision) at customer site level or field level for each mony field in the business document. Conversion tables can be uploaded by customer as frequently as needed into Ariba application.</t>
        </is>
      </c>
      <c r="J115" s="149" t="n"/>
      <c r="K115" s="147" t="n">
        <v>3</v>
      </c>
      <c r="L115" s="172" t="n">
        <v>5</v>
      </c>
      <c r="M115" s="59" t="inlineStr">
        <is>
          <t xml:space="preserve">The Ariba Network and applications handles multi-currency  in the solution on a transaction level. It is very common for say a Purchase Order to be in 1 currency, Invoice in another and potentially Payment in another currency dependent on the bill-to and ship-to location. The Ariba Network imports on a daily basis currency tables that are used within the solution to convert currency as required. in some situations we also display the base currency of the transaction and the currency of the user dependent on their profile and when doing reporting. </t>
        </is>
      </c>
      <c r="N115" s="149" t="n"/>
      <c r="O115" s="147" t="n">
        <v>3.5</v>
      </c>
      <c r="P115" s="172" t="n"/>
      <c r="Q115" s="59" t="n"/>
      <c r="R115" s="149" t="n"/>
      <c r="S115" s="147" t="n"/>
      <c r="T115" s="147" t="n"/>
      <c r="U115" s="193">
        <f>IF(P115&lt;&gt;"",P115,IF(L115&lt;&gt;"",L115,IF(H115&lt;&gt;"",H115,IF(D115&lt;&gt;"",D115,""))))</f>
        <v/>
      </c>
      <c r="V115" s="61">
        <f>IF(S115&lt;&gt;"",S115,IF(O115&lt;&gt;"",O115,IF(K115&lt;&gt;"",K115,IF(G115&lt;&gt;"",G115,""))))</f>
        <v/>
      </c>
    </row>
    <row customHeight="1" ht="116" r="116" s="48">
      <c r="A116" s="152" t="n">
        <v>207</v>
      </c>
      <c r="B116" s="149" t="inlineStr">
        <is>
          <t>Business User Configuration</t>
        </is>
      </c>
      <c r="C116" s="59" t="inlineStr">
        <is>
          <t>Describe your ability to enable self-service configurable by a customer business-level administrator (e.g., no development/coding/pseudo-coding skills required). Describe the extent to which a business-user can configure the system (vs. a system analyst or other technical resource -- or vendor/consulting expert resource)</t>
        </is>
      </c>
      <c r="D116" s="149" t="n">
        <v>5</v>
      </c>
      <c r="E116" s="59" t="inlineStr">
        <is>
          <t>Will provide additional details during demo discussions</t>
        </is>
      </c>
      <c r="F116" s="149" t="inlineStr">
        <is>
          <t>Configuration/user/admin guides available on request</t>
        </is>
      </c>
      <c r="G116" s="147" t="n">
        <v>3</v>
      </c>
      <c r="H116" s="149" t="n">
        <v>5</v>
      </c>
      <c r="I116" s="59" t="inlineStr">
        <is>
          <t>Customer Administrator can perform following confgurable actions in Ariba -
- Set parameters to alter application threshold values or behavior
- Perform various customizations
   - Fields visibility, editability and reportability
   - Create approval flows
   - Add new custom fields or create custom forms
   - create new dashboards and reports</t>
        </is>
      </c>
      <c r="J116" s="149" t="n"/>
      <c r="K116" s="147" t="n">
        <v>2</v>
      </c>
      <c r="L116" s="172" t="n">
        <v>5</v>
      </c>
      <c r="M116" s="59" t="inlineStr">
        <is>
          <t>Configuration/user/admin guides available on request</t>
        </is>
      </c>
      <c r="N116" s="149" t="n"/>
      <c r="O116" s="147" t="n"/>
      <c r="P116" s="172" t="n"/>
      <c r="Q116" s="59" t="n"/>
      <c r="R116" s="149" t="n"/>
      <c r="S116" s="147" t="n"/>
      <c r="T116" s="147" t="n"/>
      <c r="U116" s="193">
        <f>IF(P116&lt;&gt;"",P116,IF(L116&lt;&gt;"",L116,IF(H116&lt;&gt;"",H116,IF(D116&lt;&gt;"",D116,""))))</f>
        <v/>
      </c>
      <c r="V116" s="61">
        <f>IF(S116&lt;&gt;"",S116,IF(O116&lt;&gt;"",O116,IF(K116&lt;&gt;"",K116,IF(G116&lt;&gt;"",G116,""))))</f>
        <v/>
      </c>
    </row>
    <row customHeight="1" ht="101.5" r="117" s="48">
      <c r="A117" s="152" t="n">
        <v>208</v>
      </c>
      <c r="B117" s="149" t="inlineStr">
        <is>
          <t>Technical Configuration</t>
        </is>
      </c>
      <c r="C117" s="59" t="inlineStr">
        <is>
          <t>Describe your ability to enable self-service configurable by an in-house technical resource (e.g., limited development/coding/pseudo-coding skills required). Describe the extent to which a technical-user can configure the system without external (vendor or consultant) expertise</t>
        </is>
      </c>
      <c r="D117" s="149" t="n">
        <v>4</v>
      </c>
      <c r="E117" s="59" t="inlineStr">
        <is>
          <t>Will provide additional details during demo discussions</t>
        </is>
      </c>
      <c r="F117" s="149" t="inlineStr">
        <is>
          <t>Configuration/user/admin guides available on request</t>
        </is>
      </c>
      <c r="G117" s="147" t="n">
        <v>3</v>
      </c>
      <c r="H117" s="149" t="n">
        <v>4</v>
      </c>
      <c r="I117" s="59" t="inlineStr">
        <is>
          <t>In addition to business user configuration, technical users can enable integrations between external systems and Ariba, and implement single sign on policies, etc.</t>
        </is>
      </c>
      <c r="J117" s="149" t="n"/>
      <c r="K117" s="147" t="n">
        <v>3</v>
      </c>
      <c r="L117" s="172" t="n">
        <v>5</v>
      </c>
      <c r="M117" s="59" t="inlineStr">
        <is>
          <t>The procurement solution Is extremely flexible in terms of configuration. Ariba provides out of the box standard configuration options  but also allows customization in the following areas: extra fields within every business document, custom reports and report tables, forms,  requisition forms, buying policies, catalog item attributes,  Tax integration to 3rd party, approval flows and external approval flow integration for several business documents allowing external validation and enrichment</t>
        </is>
      </c>
      <c r="N117" s="149" t="n"/>
      <c r="O117" s="147" t="n">
        <v>3</v>
      </c>
      <c r="P117" s="172" t="n"/>
      <c r="Q117" s="59" t="n"/>
      <c r="R117" s="149" t="n"/>
      <c r="S117" s="147" t="n"/>
      <c r="T117" s="147" t="n"/>
      <c r="U117" s="193">
        <f>IF(P117&lt;&gt;"",P117,IF(L117&lt;&gt;"",L117,IF(H117&lt;&gt;"",H117,IF(D117&lt;&gt;"",D117,""))))</f>
        <v/>
      </c>
      <c r="V117" s="61">
        <f>IF(S117&lt;&gt;"",S117,IF(O117&lt;&gt;"",O117,IF(K117&lt;&gt;"",K117,IF(G117&lt;&gt;"",G117,""))))</f>
        <v/>
      </c>
    </row>
    <row customHeight="1" ht="145" r="118" s="48">
      <c r="A118" s="152" t="n">
        <v>209</v>
      </c>
      <c r="B118" s="149" t="inlineStr">
        <is>
          <t>Vendor/Consultant Configuration</t>
        </is>
      </c>
      <c r="C118" s="59" t="inlineStr">
        <is>
          <t>Is a vendor or trained consultant required for certain or all configurations? if so what are typical turnaround times and costs (hourly FTE) associated with this work?</t>
        </is>
      </c>
      <c r="D118" s="149" t="n">
        <v>2</v>
      </c>
      <c r="E118" s="59" t="inlineStr">
        <is>
          <t>Will provide additional details during demo discussions</t>
        </is>
      </c>
      <c r="F118" s="149" t="inlineStr">
        <is>
          <t>Configuration/user/admin guides available on request</t>
        </is>
      </c>
      <c r="G118" s="147" t="n">
        <v>2</v>
      </c>
      <c r="H118" s="149" t="n">
        <v>5</v>
      </c>
      <c r="I118" s="59" t="inlineStr">
        <is>
          <t>Ariba Administrator can perform following confgurable actions in addition to what customer admin can do
- Setup multi ERP configuration
- Integrate with sourcing solution
- Customizations
- Feature enable/disable
Since all this is configurable out of the box, tbulk of the time spent usually goes towards collecting requirements and finalizing specifications. Some of the configuration will requires SAP Ariba support personnel which can be done in a 24 hour typically free of charge.</t>
        </is>
      </c>
      <c r="J118" s="149" t="n"/>
      <c r="K118" s="147" t="n">
        <v>3</v>
      </c>
      <c r="L118" s="172" t="n">
        <v>5</v>
      </c>
      <c r="M118" s="59" t="inlineStr">
        <is>
          <t>90% of the configurations can  be done by the customer whereas the remaining 10% involving sysadmin permissions requires our deployment services which are included in the solution pricing. Additional resources if required are done via a SOW. Hourly rates are determine if it is offshore/nearshore or field consultants</t>
        </is>
      </c>
      <c r="N118" s="149" t="n"/>
      <c r="O118" s="147" t="n">
        <v>3</v>
      </c>
      <c r="P118" s="172" t="n"/>
      <c r="Q118" s="59" t="n"/>
      <c r="R118" s="149" t="n"/>
      <c r="S118" s="147" t="n"/>
      <c r="T118" s="147" t="n"/>
      <c r="U118" s="193">
        <f>IF(P118&lt;&gt;"",P118,IF(L118&lt;&gt;"",L118,IF(H118&lt;&gt;"",H118,IF(D118&lt;&gt;"",D118,""))))</f>
        <v/>
      </c>
      <c r="V118" s="61">
        <f>IF(S118&lt;&gt;"",S118,IF(O118&lt;&gt;"",O118,IF(K118&lt;&gt;"",K118,IF(G118&lt;&gt;"",G118,""))))</f>
        <v/>
      </c>
    </row>
    <row customHeight="1" ht="72.5" r="119" s="48">
      <c r="A119" s="152" t="n">
        <v>210</v>
      </c>
      <c r="B119" s="149" t="inlineStr">
        <is>
          <t>Customizations</t>
        </is>
      </c>
      <c r="C119" s="59" t="inlineStr">
        <is>
          <t>What percentage of your deployments include code-level customization? If applicable, please describe the types of customizations that you have enabled?</t>
        </is>
      </c>
      <c r="D119" s="149" t="n"/>
      <c r="E119" s="59" t="n"/>
      <c r="F119" s="149" t="n"/>
      <c r="G119" s="147" t="n">
        <v>0</v>
      </c>
      <c r="H119" s="149" t="n"/>
      <c r="I119" s="59" t="inlineStr">
        <is>
          <t>All customizations live outside the code for Ariba on demand solutions. These can be configured at run time ether by the customer or ariba support admin.</t>
        </is>
      </c>
      <c r="J119" s="149" t="n"/>
      <c r="K119" s="147" t="n">
        <v>4</v>
      </c>
      <c r="L119" s="172" t="n">
        <v>0</v>
      </c>
      <c r="M119" s="59" t="inlineStr">
        <is>
          <t>This is not applicable to our SaaS solution offering. We allow very extensive  configuration of the screen, fields, approval flow, API integration with other systems in terms of data and business processes but this is supported within an admin framework not core code customizations. Any core code customization would need to be addressed through our monthly releases as features or enhancements.</t>
        </is>
      </c>
      <c r="N119" s="149" t="n"/>
      <c r="O119" s="147" t="n">
        <v>3</v>
      </c>
      <c r="P119" s="172" t="n"/>
      <c r="Q119" s="59" t="n"/>
      <c r="R119" s="149" t="n"/>
      <c r="S119" s="147" t="n"/>
      <c r="T119" s="147" t="n"/>
      <c r="U119" s="193">
        <f>IF(P119&lt;&gt;"",P119,IF(L119&lt;&gt;"",L119,IF(H119&lt;&gt;"",H119,IF(D119&lt;&gt;"",D119,""))))</f>
        <v/>
      </c>
      <c r="V119" s="61">
        <f>IF(S119&lt;&gt;"",S119,IF(O119&lt;&gt;"",O119,IF(K119&lt;&gt;"",K119,IF(G119&lt;&gt;"",G119,""))))</f>
        <v/>
      </c>
    </row>
    <row r="120">
      <c r="D120" s="104" t="n"/>
      <c r="G120" s="232" t="n"/>
      <c r="H120" s="104" t="n"/>
      <c r="K120" s="232" t="n"/>
      <c r="M120" s="49" t="n"/>
      <c r="O120" s="152" t="n"/>
      <c r="P120" s="104" t="n"/>
      <c r="Q120" s="64" t="n"/>
      <c r="R120" s="104" t="n"/>
      <c r="S120" s="152" t="n"/>
    </row>
    <row r="121">
      <c r="D121" s="104" t="n"/>
      <c r="G121" s="232" t="n"/>
      <c r="H121" s="104" t="n"/>
      <c r="K121" s="232" t="n"/>
      <c r="M121" s="49" t="n"/>
      <c r="O121" s="152" t="n"/>
      <c r="P121" s="104" t="n"/>
      <c r="Q121" s="64" t="n"/>
      <c r="R121" s="104" t="n"/>
      <c r="S121" s="152" t="n"/>
    </row>
    <row r="122">
      <c r="D122" s="104" t="n"/>
      <c r="G122" s="232" t="n"/>
      <c r="H122" s="104" t="n"/>
      <c r="K122" s="232" t="n"/>
      <c r="M122" s="49" t="n"/>
      <c r="O122" s="152" t="n"/>
      <c r="P122" s="104" t="n"/>
      <c r="Q122" s="64" t="n"/>
      <c r="R122" s="104" t="n"/>
      <c r="S122" s="152" t="n"/>
    </row>
    <row customHeight="1" ht="23.5" r="123" s="48">
      <c r="B123" s="65" t="inlineStr">
        <is>
          <t>Technology</t>
        </is>
      </c>
      <c r="D123" s="104" t="n"/>
      <c r="G123" s="232" t="n"/>
      <c r="H123" s="104" t="n"/>
      <c r="K123" s="232" t="n"/>
      <c r="M123" s="49" t="n"/>
      <c r="O123" s="152" t="n"/>
      <c r="P123" s="104" t="n"/>
      <c r="Q123" s="64" t="n"/>
      <c r="R123" s="104" t="n"/>
      <c r="S123" s="152" t="n"/>
    </row>
    <row customHeight="1" ht="87" r="124" s="48">
      <c r="A124" s="152" t="n">
        <v>211</v>
      </c>
      <c r="B124" s="149" t="inlineStr">
        <is>
          <t>Cloud</t>
        </is>
      </c>
      <c r="C124" s="59" t="inlineStr">
        <is>
          <t xml:space="preserve">Please describe your cloud architecture (e.g., single-instance multi-tenant application run on a 'virtualized' and elastic platform).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
</t>
        </is>
      </c>
      <c r="D124" s="149" t="n">
        <v>5</v>
      </c>
      <c r="E124" s="59" t="n"/>
      <c r="F124" s="149" t="n"/>
      <c r="G124" s="147" t="n">
        <v>4</v>
      </c>
      <c r="H124" s="149" t="n">
        <v>5</v>
      </c>
      <c r="I124" s="59" t="inlineStr">
        <is>
          <t>Ariba is a multi tenant cloud solution that also supports hybrid model integration with onPremise solution. The cloud architecture is a community based scalable model where each community hosts a set number of customers. There is Open API for operational reporting which customers can use to extract their real time transactional data for consumption into their own systems.</t>
        </is>
      </c>
      <c r="J124" s="149" t="n"/>
      <c r="K124" s="147" t="n">
        <v>3</v>
      </c>
      <c r="L124" s="172" t="n">
        <v>4</v>
      </c>
      <c r="M124" s="59" t="inlineStr">
        <is>
          <t xml:space="preserve">Please refer to Integration Whitepaper. SAP Ariba Open API's and development portals allows customers to extend Ariba functionality and integrate Ariba to 3rd party business applications as well as leverage the "power of  &amp;", SAP Concur, SAP Fieldglass, SAP Leonardo and SAP Store, and SAP Analytic Cloud. </t>
        </is>
      </c>
      <c r="N124" s="149" t="n"/>
      <c r="O124" s="147" t="n">
        <v>3.5</v>
      </c>
      <c r="P124" s="172" t="n"/>
      <c r="Q124" s="59" t="n"/>
      <c r="R124" s="149" t="n"/>
      <c r="S124" s="147" t="n"/>
      <c r="T124" s="147" t="n"/>
      <c r="U124" s="193">
        <f>IF(P124&lt;&gt;"",P124,IF(L124&lt;&gt;"",L124,IF(H124&lt;&gt;"",H124,IF(D124&lt;&gt;"",D124,""))))</f>
        <v/>
      </c>
      <c r="V124" s="61">
        <f>IF(S124&lt;&gt;"",S124,IF(O124&lt;&gt;"",O124,IF(K124&lt;&gt;"",K124,IF(G124&lt;&gt;"",G124,""))))</f>
        <v/>
      </c>
    </row>
    <row customHeight="1" ht="87" r="125" s="48">
      <c r="A125" s="152" t="n">
        <v>212</v>
      </c>
      <c r="B125" s="149" t="inlineStr">
        <is>
          <t>On-Premise Software Option</t>
        </is>
      </c>
      <c r="C125" s="59" t="inlineStr">
        <is>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is>
      </c>
      <c r="D125" s="149" t="n">
        <v>1</v>
      </c>
      <c r="E125" s="59" t="n"/>
      <c r="F125" s="149" t="n"/>
      <c r="G125" s="147" t="n">
        <v>1</v>
      </c>
      <c r="H125" s="149" t="n">
        <v>5</v>
      </c>
      <c r="I125" s="59" t="inlineStr">
        <is>
          <t>We support integration with customers via punchout mechanism, ERP systems and other on Premise solutions including ariba. We also provide full onP and SRM solutions in addition to cloud.</t>
        </is>
      </c>
      <c r="J125" s="149" t="n"/>
      <c r="K125" s="147" t="n">
        <v>2</v>
      </c>
      <c r="L125" s="172" t="n">
        <v>4</v>
      </c>
      <c r="M125" s="59" t="inlineStr">
        <is>
          <t>The SAP Ariba platform is designed to integrate as little or as much functionality as is required by the customer.  For example a customer may have an on premise solution for creating purchase requests but no way to search a catalog or send the PO to the supplier electronically then the customer would integrate their on premise solution to SAP for catalogs and for document transmission.  SAP Ariba is flexible enough to include any customizations on a document that the customer has put into place.</t>
        </is>
      </c>
      <c r="N125" s="149" t="n"/>
      <c r="O125" s="147" t="n">
        <v>3</v>
      </c>
      <c r="P125" s="172" t="n"/>
      <c r="Q125" s="59" t="n"/>
      <c r="R125" s="149" t="n"/>
      <c r="S125" s="147" t="n"/>
      <c r="T125" s="147" t="n"/>
      <c r="U125" s="193">
        <f>IF(P125&lt;&gt;"",P125,IF(L125&lt;&gt;"",L125,IF(H125&lt;&gt;"",H125,IF(D125&lt;&gt;"",D125,""))))</f>
        <v/>
      </c>
      <c r="V125" s="61">
        <f>IF(S125&lt;&gt;"",S125,IF(O125&lt;&gt;"",O125,IF(K125&lt;&gt;"",K125,IF(G125&lt;&gt;"",G125,""))))</f>
        <v/>
      </c>
    </row>
    <row customHeight="1" ht="130.5" r="126" s="48">
      <c r="A126" s="152" t="n">
        <v>213</v>
      </c>
      <c r="B126" s="149" t="inlineStr">
        <is>
          <t>Robotics / AI / Machine Learning</t>
        </is>
      </c>
      <c r="C126" s="59" t="inlineStr">
        <is>
          <t>Explain the use of robotics technology, embedded AI/machine learning capability, etc. What is in your roadmap in these areas? Do you employ data scientists on staff? If so, please describe your team and its credentials</t>
        </is>
      </c>
      <c r="D126" s="149" t="n">
        <v>4</v>
      </c>
      <c r="E126" s="59" t="n"/>
      <c r="F126" s="149" t="n"/>
      <c r="G126" s="147" t="n">
        <v>4</v>
      </c>
      <c r="H126" s="149" t="n">
        <v>3</v>
      </c>
      <c r="I126" s="59" t="n"/>
      <c r="J126" s="149" t="n"/>
      <c r="K126" s="147" t="n">
        <v>3</v>
      </c>
      <c r="L126" s="172" t="n">
        <v>4</v>
      </c>
      <c r="M126" s="59" t="inlineStr">
        <is>
          <t>Through 2018 and onwards, cognitive, "smart" procurement will be an integral part of our solution suite in 2 areas; provide pro-active, relevant information helping the user to make better procurement decisions, and guidance, digital assistance in the procurement process. We will see examples of this in our new Contract and Sourcing UI, where an embedded digital assistant not only can answer questions, but also recommend a course of action as well as provide content. Market analysis data can pro-actively alert the user and recommend a course of action as well.  WE currently provide AI/ML in our spend visibility solution to refresh our customers spend data in minutes not days nor weeks.</t>
        </is>
      </c>
      <c r="N126" s="149" t="n"/>
      <c r="O126" s="147" t="n">
        <v>3</v>
      </c>
      <c r="P126" s="172" t="n"/>
      <c r="Q126" s="59" t="n"/>
      <c r="R126" s="149" t="n"/>
      <c r="S126" s="147" t="n"/>
      <c r="T126" s="147" t="n"/>
      <c r="U126" s="193">
        <f>IF(P126&lt;&gt;"",P126,IF(L126&lt;&gt;"",L126,IF(H126&lt;&gt;"",H126,IF(D126&lt;&gt;"",D126,""))))</f>
        <v/>
      </c>
      <c r="V126" s="61">
        <f>IF(S126&lt;&gt;"",S126,IF(O126&lt;&gt;"",O126,IF(K126&lt;&gt;"",K126,IF(G126&lt;&gt;"",G126,""))))</f>
        <v/>
      </c>
    </row>
    <row customHeight="1" ht="58" r="127" s="48">
      <c r="A127" s="152" t="n">
        <v>214</v>
      </c>
      <c r="B127" s="149" t="inlineStr">
        <is>
          <t>Big Data</t>
        </is>
      </c>
      <c r="C127" s="59" t="inlineStr">
        <is>
          <t>Explain the use of big data technology (e.g., business intelligence, customer data integration approaches, real-time "hubs", artificial Intelligence, etc. Please describe the experience and credentials of your analytics team</t>
        </is>
      </c>
      <c r="D127" s="149" t="n">
        <v>3</v>
      </c>
      <c r="E127" s="59" t="n"/>
      <c r="F127" s="149" t="n"/>
      <c r="G127" s="147" t="n">
        <v>3</v>
      </c>
      <c r="I127" s="49" t="n"/>
      <c r="L127" s="172" t="n">
        <v>4</v>
      </c>
      <c r="M127" s="59" t="inlineStr">
        <is>
          <t xml:space="preserve">SAP Ariba Open API's and development portals allows customers to extend Ariba functionality and integrate Ariba to 3rd party business applications as well as leverage the "power of  &amp;", SAP Concur, SAP Fieldglass, SAP Leonardo and SAP Store, and SAP Analytic Cloud.  </t>
        </is>
      </c>
      <c r="N127" s="149" t="n"/>
      <c r="O127" s="147" t="n">
        <v>3</v>
      </c>
      <c r="P127" s="172" t="n"/>
      <c r="Q127" s="59" t="n"/>
      <c r="R127" s="149" t="n"/>
      <c r="S127" s="147" t="n"/>
      <c r="T127" s="147" t="n"/>
      <c r="U127" s="193">
        <f>IF(P127&lt;&gt;"",P127,IF(L127&lt;&gt;"",L127,IF(H127&lt;&gt;"",H127,IF(D127&lt;&gt;"",D127,""))))</f>
        <v/>
      </c>
      <c r="V127" s="61">
        <f>IF(S127&lt;&gt;"",S127,IF(O127&lt;&gt;"",O127,IF(K127&lt;&gt;"",K127,IF(G127&lt;&gt;"",G127,""))))</f>
        <v/>
      </c>
    </row>
    <row customHeight="1" ht="43.5" r="128" s="48">
      <c r="A128" s="152" t="n">
        <v>215</v>
      </c>
      <c r="B128" s="149" t="inlineStr">
        <is>
          <t>Block chain</t>
        </is>
      </c>
      <c r="C128" s="59" t="inlineStr">
        <is>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is>
      </c>
      <c r="D128" s="149" t="n">
        <v>0</v>
      </c>
      <c r="E128" s="59" t="n"/>
      <c r="F128" s="149" t="n"/>
      <c r="G128" s="147" t="n">
        <v>2</v>
      </c>
      <c r="I128" s="49" t="n"/>
      <c r="K128" s="147" t="n">
        <v>1</v>
      </c>
      <c r="M128" s="49" t="n"/>
      <c r="O128" s="147" t="n"/>
      <c r="P128" s="172" t="n"/>
      <c r="Q128" s="59" t="n"/>
      <c r="R128" s="149" t="n"/>
      <c r="S128" s="147" t="n"/>
      <c r="T128" s="147" t="n"/>
      <c r="U128" s="193">
        <f>IF(P128&lt;&gt;"",P128,IF(L128&lt;&gt;"",L128,IF(H128&lt;&gt;"",H128,IF(D128&lt;&gt;"",D128,""))))</f>
        <v/>
      </c>
      <c r="V128" s="61">
        <f>IF(S128&lt;&gt;"",S128,IF(O128&lt;&gt;"",O128,IF(K128&lt;&gt;"",K128,IF(G128&lt;&gt;"",G128,""))))</f>
        <v/>
      </c>
    </row>
    <row customHeight="1" ht="101.5" r="129" s="48">
      <c r="A129" s="152" t="n">
        <v>216</v>
      </c>
      <c r="B129" s="149" t="inlineStr">
        <is>
          <t>Mobile</t>
        </is>
      </c>
      <c r="C129" s="59" t="inlineStr">
        <is>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is>
      </c>
      <c r="D129" s="149" t="n">
        <v>4</v>
      </c>
      <c r="E129" s="59" t="n"/>
      <c r="F129" s="149" t="n"/>
      <c r="G129" s="147" t="n">
        <v>3</v>
      </c>
      <c r="I129" s="49" t="n"/>
      <c r="L129" s="172" t="n">
        <v>4</v>
      </c>
      <c r="M129" s="59" t="inlineStr">
        <is>
          <t>Today, we have both a Buyer and Supplier mobile solution for specific activities across the Sourcing to settle solution. This includes approvals for various business documents like sourcing and contract tasks, requisitions, shopping cart creation, template based ordering and receiving. In addition, the mobile solution includes visibility into network transactions including the ability to bid on disocvery leads and create order confirmations. The functionality will evolve in 2018 to include service entry seeht creation, invoice creation and additional document approvals</t>
        </is>
      </c>
      <c r="N129" s="149" t="n"/>
      <c r="O129" s="147" t="n">
        <v>3</v>
      </c>
      <c r="P129" s="172" t="n"/>
      <c r="Q129" s="59" t="n"/>
      <c r="R129" s="149" t="n"/>
      <c r="S129" s="147" t="n"/>
      <c r="T129" s="147" t="n"/>
      <c r="U129" s="193">
        <f>IF(P129&lt;&gt;"",P129,IF(L129&lt;&gt;"",L129,IF(H129&lt;&gt;"",H129,IF(D129&lt;&gt;"",D129,""))))</f>
        <v/>
      </c>
      <c r="V129" s="61">
        <f>IF(S129&lt;&gt;"",S129,IF(O129&lt;&gt;"",O129,IF(K129&lt;&gt;"",K129,IF(G129&lt;&gt;"",G129,""))))</f>
        <v/>
      </c>
    </row>
    <row customHeight="1" ht="72.5" r="130" s="48">
      <c r="A130" s="152" t="n">
        <v>217</v>
      </c>
      <c r="B130" s="149" t="inlineStr">
        <is>
          <t>Internet of Things (IoT)</t>
        </is>
      </c>
      <c r="C130" s="59" t="inlineStr">
        <is>
          <t>Explain the use of IoT technology within your solutions (if used) and your IoT roadmap (if applicable)</t>
        </is>
      </c>
      <c r="D130" s="149" t="n">
        <v>1</v>
      </c>
      <c r="E130" s="59" t="n"/>
      <c r="F130" s="149" t="n"/>
      <c r="G130" s="147" t="n">
        <v>2</v>
      </c>
      <c r="I130" s="49" t="n"/>
      <c r="K130" s="147" t="n">
        <v>1</v>
      </c>
      <c r="L130" s="172" t="n">
        <v>5</v>
      </c>
      <c r="M130" s="59" t="inlineStr">
        <is>
          <t>Any IoT device that can consume an API can be used with the Ariba solutions. Example, an upcoming failure on a pump requires a replacement part, it would send a req import request to Ariba using the Req import API and a requisition would be created and sent to the supplier. 
Recvier bar code</t>
        </is>
      </c>
      <c r="N130" s="149" t="n"/>
      <c r="O130" s="147" t="n">
        <v>3</v>
      </c>
      <c r="P130" s="172" t="n"/>
      <c r="Q130" s="59" t="n"/>
      <c r="R130" s="149" t="n"/>
      <c r="S130" s="147" t="n"/>
      <c r="T130" s="147" t="n"/>
      <c r="U130" s="193">
        <f>IF(P130&lt;&gt;"",P130,IF(L130&lt;&gt;"",L130,IF(H130&lt;&gt;"",H130,IF(D130&lt;&gt;"",D130,""))))</f>
        <v/>
      </c>
      <c r="V130" s="61">
        <f>IF(S130&lt;&gt;"",S130,IF(O130&lt;&gt;"",O130,IF(K130&lt;&gt;"",K130,IF(G130&lt;&gt;"",G130,""))))</f>
        <v/>
      </c>
    </row>
    <row customHeight="1" ht="58" r="131" s="48">
      <c r="A131" s="152" t="n">
        <v>218</v>
      </c>
      <c r="B131" s="149" t="inlineStr">
        <is>
          <t>OCR / Scanners</t>
        </is>
      </c>
      <c r="C131" s="59" t="inlineStr">
        <is>
          <t>Explain the use of OCR/Scanning technology within your solutions (if used) and roadmap plans</t>
        </is>
      </c>
      <c r="D131" s="149" t="n">
        <v>2</v>
      </c>
      <c r="E131" s="59" t="n"/>
      <c r="F131" s="149" t="n"/>
      <c r="G131" s="147" t="n">
        <v>2</v>
      </c>
      <c r="I131" s="49" t="n"/>
      <c r="K131" s="147" t="n">
        <v>3</v>
      </c>
      <c r="L131" s="172" t="n">
        <v>4</v>
      </c>
      <c r="M131" s="59" t="inlineStr">
        <is>
          <t xml:space="preserve">We allow paper invoices to be scanned and converted to electronic invoices documents using Ariba Invoice Conversion Service (provided through partners like Scanone) integrated to the Ariba Network. We also provide an Open ICS API,  through which you can bring your own device (i.e. open text) to integrate </t>
        </is>
      </c>
      <c r="N131" s="149" t="n"/>
      <c r="O131" s="147" t="n">
        <v>3.5</v>
      </c>
      <c r="P131" s="172" t="n"/>
      <c r="Q131" s="59" t="n"/>
      <c r="R131" s="149" t="n"/>
      <c r="S131" s="147" t="n"/>
      <c r="T131" s="147" t="n"/>
      <c r="U131" s="193">
        <f>IF(P131&lt;&gt;"",P131,IF(L131&lt;&gt;"",L131,IF(H131&lt;&gt;"",H131,IF(D131&lt;&gt;"",D131,""))))</f>
        <v/>
      </c>
      <c r="V131" s="61">
        <f>IF(S131&lt;&gt;"",S131,IF(O131&lt;&gt;"",O131,IF(K131&lt;&gt;"",K131,IF(G131&lt;&gt;"",G131,""))))</f>
        <v/>
      </c>
    </row>
    <row customHeight="1" ht="130.5" r="132" s="48">
      <c r="A132" s="152" t="n">
        <v>219</v>
      </c>
      <c r="B132" s="149" t="inlineStr">
        <is>
          <t>Intelligent Apps</t>
        </is>
      </c>
      <c r="C132" s="59" t="inlineStr">
        <is>
          <t>Explain the use of "intelligent apps" within your solutions. Examples include: Siri, Alexa, Google, etc. Do you work with partners in this area?</t>
        </is>
      </c>
      <c r="D132" s="149" t="n">
        <v>1</v>
      </c>
      <c r="E132" s="59" t="n"/>
      <c r="F132" s="149" t="n"/>
      <c r="G132" s="147" t="n">
        <v>2</v>
      </c>
      <c r="H132" s="149" t="n">
        <v>3</v>
      </c>
      <c r="I132" s="59" t="inlineStr">
        <is>
          <t>Mobiel app does support Siri and Alexa. We also partner with IBM Watson for cognitive procurement and SAP Learnado for ML for supplier risk insight.</t>
        </is>
      </c>
      <c r="J132" s="149" t="n"/>
      <c r="K132" s="147" t="n">
        <v>1</v>
      </c>
      <c r="L132" s="172" t="n">
        <v>4</v>
      </c>
      <c r="M132" s="59" t="inlineStr">
        <is>
          <t xml:space="preserve">We allow cart creation in the buyer mobile application using siri or google, we also provide a full suite of API's into the solution through our developer portal and Open API strategy. Through 2018 and onwards, cognitive, "smart" procurement will be an integral part of our solution suite in 2 areas; provide pro-active, relevant information helping the user to make better procurement decisions, and guidance, digital assistance in the procurement process. We will see examples of this in our new Sourcing UI, where an embedded digital assistant not only can answer questions, but also recommend a course of action as well as provide content. Market analysis data can pro-actively alert the user and recommend a course of action as well. </t>
        </is>
      </c>
      <c r="N132" s="149" t="n"/>
      <c r="O132" s="147" t="n">
        <v>3</v>
      </c>
      <c r="P132" s="172" t="n"/>
      <c r="Q132" s="59" t="n"/>
      <c r="R132" s="149" t="n"/>
      <c r="S132" s="147" t="n"/>
      <c r="T132" s="147" t="n"/>
      <c r="U132" s="193">
        <f>IF(P132&lt;&gt;"",P132,IF(L132&lt;&gt;"",L132,IF(H132&lt;&gt;"",H132,IF(D132&lt;&gt;"",D132,""))))</f>
        <v/>
      </c>
      <c r="V132" s="61">
        <f>IF(S132&lt;&gt;"",S132,IF(O132&lt;&gt;"",O132,IF(K132&lt;&gt;"",K132,IF(G132&lt;&gt;"",G132,""))))</f>
        <v/>
      </c>
    </row>
    <row customHeight="1" ht="101.5" r="133" s="48">
      <c r="A133" s="152" t="n">
        <v>220</v>
      </c>
      <c r="B133" s="149" t="inlineStr">
        <is>
          <t>Conversational Systems</t>
        </is>
      </c>
      <c r="C133" s="59" t="inlineStr">
        <is>
          <t>Explain the use of conversational technology within your solutions in such areas as user-initiated help requests, guided buying, etc. Please describe your roadmap in this area</t>
        </is>
      </c>
      <c r="D133" s="149" t="n">
        <v>4</v>
      </c>
      <c r="E133" s="59" t="n"/>
      <c r="F133" s="149" t="n"/>
      <c r="G133" s="147" t="n">
        <v>3</v>
      </c>
      <c r="I133" s="49" t="n"/>
      <c r="L133" s="172" t="n">
        <v>4</v>
      </c>
      <c r="M133" s="59" t="inlineStr">
        <is>
          <t xml:space="preserve">Through 2018 and onwards, cognitive, "smart" procurement will be an integral part of our solution suite in 2 areas; provide pro-active, relevant information helping the user to make better procurement decisions, and guidance, digital assistance in the procurement process. We will see examples of this in our new Sourcing UI, where an embedded digital assistant not only can answer questions, but also recommend a course of action as well as provide content. Market analysis data can pro-actively alert the user and recommend a course of action as well. </t>
        </is>
      </c>
      <c r="N133" s="149" t="n"/>
      <c r="O133" s="147" t="n">
        <v>2</v>
      </c>
      <c r="P133" s="172" t="n"/>
      <c r="Q133" s="59" t="n"/>
      <c r="R133" s="149" t="n"/>
      <c r="S133" s="147" t="n"/>
      <c r="T133" s="147" t="n"/>
      <c r="U133" s="193">
        <f>IF(P133&lt;&gt;"",P133,IF(L133&lt;&gt;"",L133,IF(H133&lt;&gt;"",H133,IF(D133&lt;&gt;"",D133,""))))</f>
        <v/>
      </c>
      <c r="V133" s="61">
        <f>IF(S133&lt;&gt;"",S133,IF(O133&lt;&gt;"",O133,IF(K133&lt;&gt;"",K133,IF(G133&lt;&gt;"",G133,""))))</f>
        <v/>
      </c>
    </row>
    <row customHeight="1" ht="87" r="134" s="48">
      <c r="A134" s="152" t="n">
        <v>221</v>
      </c>
      <c r="B134" s="149" t="inlineStr">
        <is>
          <t>Personalization</t>
        </is>
      </c>
      <c r="C134" s="59" t="inlineStr">
        <is>
          <t>Describe your ability to customize/tailor terminology to business-specific terminology using data dictionaries or other approaches</t>
        </is>
      </c>
      <c r="D134" s="149" t="n">
        <v>4</v>
      </c>
      <c r="E134" s="59" t="n"/>
      <c r="F134" s="149" t="n"/>
      <c r="G134" s="147" t="n">
        <v>3</v>
      </c>
      <c r="I134" s="49" t="n"/>
      <c r="L134" s="172" t="n">
        <v>4</v>
      </c>
      <c r="M134" s="59" t="inlineStr">
        <is>
          <t>The procurement solution Is extremely flexible in terms of configuration. Ariba provides out of the box standard configuration options  but also allows customization in the following areas: extra fields within every business document, custom reports and report tables, forms,  requisition forms, buying policies, catalog item attributes,  Tax integration to 3rd party, approval flows and external approval flow integration for several business documents allowing external validation and enrichment</t>
        </is>
      </c>
      <c r="N134" s="149" t="n"/>
      <c r="O134" s="147" t="n">
        <v>3</v>
      </c>
      <c r="P134" s="172" t="n"/>
      <c r="Q134" s="59" t="n"/>
      <c r="R134" s="149" t="n"/>
      <c r="S134" s="147" t="n"/>
      <c r="T134" s="147" t="n"/>
      <c r="U134" s="193">
        <f>IF(P134&lt;&gt;"",P134,IF(L134&lt;&gt;"",L134,IF(H134&lt;&gt;"",H134,IF(D134&lt;&gt;"",D134,""))))</f>
        <v/>
      </c>
      <c r="V134" s="61">
        <f>IF(S134&lt;&gt;"",S134,IF(O134&lt;&gt;"",O134,IF(K134&lt;&gt;"",K134,IF(G134&lt;&gt;"",G134,""))))</f>
        <v/>
      </c>
    </row>
    <row customHeight="1" ht="58" r="135" s="48">
      <c r="A135" s="152" t="n">
        <v>222</v>
      </c>
      <c r="B135" s="149" t="inlineStr">
        <is>
          <t>Open Standards</t>
        </is>
      </c>
      <c r="C135" s="59" t="inlineStr">
        <is>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is>
      </c>
      <c r="D135" s="149" t="n">
        <v>5</v>
      </c>
      <c r="E135" s="59" t="n"/>
      <c r="F135" s="149" t="n"/>
      <c r="G135" s="147" t="n">
        <v>3</v>
      </c>
      <c r="I135" s="49" t="n"/>
      <c r="L135" s="172" t="n">
        <v>5</v>
      </c>
      <c r="M135" s="59" t="inlineStr">
        <is>
          <t>Through the Cloud Integration Gateway (CIG), we support many different standards, including support for PIDX in the oil and gas industry. CIG provides a platform through which suppliers can easily integrate most standards through the Ariba Network,</t>
        </is>
      </c>
      <c r="N135" s="149" t="n"/>
      <c r="O135" s="147" t="n">
        <v>3</v>
      </c>
      <c r="P135" s="172" t="n"/>
      <c r="Q135" s="59" t="n"/>
      <c r="R135" s="149" t="n"/>
      <c r="S135" s="147" t="n"/>
      <c r="T135" s="147" t="n"/>
      <c r="U135" s="193">
        <f>IF(P135&lt;&gt;"",P135,IF(L135&lt;&gt;"",L135,IF(H135&lt;&gt;"",H135,IF(D135&lt;&gt;"",D135,""))))</f>
        <v/>
      </c>
      <c r="V135" s="61">
        <f>IF(S135&lt;&gt;"",S135,IF(O135&lt;&gt;"",O135,IF(K135&lt;&gt;"",K135,IF(G135&lt;&gt;"",G135,""))))</f>
        <v/>
      </c>
    </row>
    <row customHeight="1" ht="87" r="136" s="48">
      <c r="A136" s="152" t="n">
        <v>223</v>
      </c>
      <c r="B136" s="149" t="inlineStr">
        <is>
          <t>Integrations</t>
        </is>
      </c>
      <c r="C136" s="59" t="inlineStr">
        <is>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is>
      </c>
      <c r="D136" s="149" t="n">
        <v>5</v>
      </c>
      <c r="E136" s="59" t="n"/>
      <c r="F136" s="149" t="n"/>
      <c r="G136" s="147" t="n">
        <v>4</v>
      </c>
      <c r="H136" s="149" t="n">
        <v>5</v>
      </c>
      <c r="I136" s="59" t="inlineStr">
        <is>
          <t>Multi ERP configuration support is available to any customer who needs it. One site in Ariba is mapped to one ERP instance at customer site. All these sites in ariba are called child sites and are connected to a single parent site for the customer. Integration between parent and each site is configured automatically but it can be customized for each data type and child site combination.</t>
        </is>
      </c>
      <c r="J136" s="149" t="n"/>
      <c r="K136" s="147" t="n">
        <v>4</v>
      </c>
      <c r="L136" s="172" t="n">
        <v>5</v>
      </c>
      <c r="M136" s="59" t="inlineStr">
        <is>
          <t>Multi ERP configuration support is available to any customer who needs it. One site in Ariba is mapped to one ERP instance at customer site. All these sites in araba are called child sites and are connected to a single parent site for the customer. Integration between parent and each site is configured automatically but it can be customized for each data type and child site combination.</t>
        </is>
      </c>
      <c r="N136" s="149" t="n"/>
      <c r="O136" s="147" t="n">
        <v>3.5</v>
      </c>
      <c r="P136" s="172" t="n"/>
      <c r="Q136" s="59" t="n"/>
      <c r="R136" s="149" t="n"/>
      <c r="S136" s="147" t="n"/>
      <c r="T136" s="147" t="n"/>
      <c r="U136" s="193">
        <f>IF(P136&lt;&gt;"",P136,IF(L136&lt;&gt;"",L136,IF(H136&lt;&gt;"",H136,IF(D136&lt;&gt;"",D136,""))))</f>
        <v/>
      </c>
      <c r="V136" s="61">
        <f>IF(S136&lt;&gt;"",S136,IF(O136&lt;&gt;"",O136,IF(K136&lt;&gt;"",K136,IF(G136&lt;&gt;"",G136,""))))</f>
        <v/>
      </c>
    </row>
    <row r="137">
      <c r="D137" s="104" t="n"/>
      <c r="G137" s="232" t="n"/>
      <c r="H137" s="104" t="n"/>
      <c r="K137" s="232" t="n"/>
      <c r="M137" s="49" t="n"/>
      <c r="O137" s="152" t="n"/>
      <c r="P137" s="104" t="n"/>
      <c r="Q137" s="64" t="n"/>
      <c r="R137" s="104" t="n"/>
      <c r="S137" s="152" t="n"/>
    </row>
    <row r="138">
      <c r="D138" s="104" t="n"/>
      <c r="G138" s="232" t="n"/>
      <c r="H138" s="104" t="n"/>
      <c r="K138" s="232" t="n"/>
      <c r="M138" s="49" t="n"/>
      <c r="O138" s="152" t="n"/>
      <c r="P138" s="104" t="n"/>
      <c r="Q138" s="64" t="n"/>
      <c r="R138" s="104" t="n"/>
      <c r="S138" s="152" t="n"/>
    </row>
    <row r="139">
      <c r="D139" s="104" t="n"/>
      <c r="G139" s="232" t="n"/>
      <c r="H139" s="104" t="n"/>
      <c r="K139" s="232" t="n"/>
      <c r="M139" s="49" t="n"/>
      <c r="O139" s="152" t="n"/>
      <c r="P139" s="104" t="n"/>
      <c r="Q139" s="64" t="n"/>
      <c r="R139" s="104" t="n"/>
      <c r="S139" s="152" t="n"/>
    </row>
    <row customHeight="1" ht="23.5" r="140" s="48">
      <c r="B140" s="65" t="inlineStr">
        <is>
          <t>General Services</t>
        </is>
      </c>
      <c r="D140" s="104" t="n"/>
      <c r="G140" s="232" t="n"/>
      <c r="H140" s="104" t="n"/>
      <c r="K140" s="232" t="n"/>
      <c r="M140" s="49" t="n"/>
      <c r="O140" s="152" t="n"/>
      <c r="P140" s="104" t="n"/>
      <c r="Q140" s="64" t="n"/>
      <c r="R140" s="104" t="n"/>
      <c r="S140" s="152" t="n"/>
    </row>
    <row customHeight="1" ht="58" r="141" s="48">
      <c r="A141" s="152" t="n">
        <v>224</v>
      </c>
      <c r="B141" s="149" t="inlineStr">
        <is>
          <t>Data Management Services</t>
        </is>
      </c>
      <c r="C141" s="59" t="inlineStr">
        <is>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is>
      </c>
      <c r="D141" s="149" t="n">
        <v>4</v>
      </c>
      <c r="E141" s="59" t="n"/>
      <c r="F141" s="149" t="n"/>
      <c r="G141" s="147" t="n">
        <v>4</v>
      </c>
      <c r="H141" s="149" t="n">
        <v>5</v>
      </c>
      <c r="I141" s="59" t="n"/>
      <c r="J141" s="149" t="n"/>
      <c r="K141" s="147" t="n">
        <v>3</v>
      </c>
      <c r="L141" s="172" t="n">
        <v>4</v>
      </c>
      <c r="M141" s="59" t="inlineStr">
        <is>
          <t>SAP Ariba Spend Analysis now supports AI/ ML based commodity classification models that allows the compression of invoice classification from weeks to a few minutes.This is based on the usage of neural network based algorithms that have been embedded in to the process</t>
        </is>
      </c>
      <c r="N141" s="149" t="n"/>
      <c r="O141" s="147" t="n"/>
      <c r="P141" s="172" t="n"/>
      <c r="Q141" s="59" t="n"/>
      <c r="R141" s="149" t="n"/>
      <c r="S141" s="147" t="n"/>
      <c r="T141" s="147" t="n"/>
      <c r="U141" s="193">
        <f>IF(P141&lt;&gt;"",P141,IF(L141&lt;&gt;"",L141,IF(H141&lt;&gt;"",H141,IF(D141&lt;&gt;"",D141,""))))</f>
        <v/>
      </c>
      <c r="V141" s="61">
        <f>IF(S141&lt;&gt;"",S141,IF(O141&lt;&gt;"",O141,IF(K141&lt;&gt;"",K141,IF(G141&lt;&gt;"",G141,""))))</f>
        <v/>
      </c>
    </row>
    <row customHeight="1" ht="145" r="142" s="48">
      <c r="A142" s="152" t="n">
        <v>225</v>
      </c>
      <c r="B142" s="149" t="inlineStr">
        <is>
          <t>Managed Services / Co-Sourcing / Outsourcing</t>
        </is>
      </c>
      <c r="C142" s="59" t="inlineStr">
        <is>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is>
      </c>
      <c r="D142" s="149" t="n">
        <v>2</v>
      </c>
      <c r="E142" s="59" t="n"/>
      <c r="F142" s="149" t="n"/>
      <c r="G142" s="147" t="n">
        <v>3</v>
      </c>
      <c r="H142" s="149" t="n">
        <v>5</v>
      </c>
      <c r="I142" s="59" t="inlineStr">
        <is>
          <t>We partner with BPO to middle market.SANP is one of the example. Supplier Risk (SR) provides on-going monitor, evaluate, report and remediation capability based in external and internal risk insights such as adverse media aggregation, GADAC data and DUNS enriched information coupling with internal engagement risk assessment and control assessment into a single configurable risk model to aggregate and segment supplier based on risk.</t>
        </is>
      </c>
      <c r="J142" s="149" t="n"/>
      <c r="K142" s="147" t="n">
        <v>3</v>
      </c>
      <c r="L142" s="172" t="n">
        <v>5</v>
      </c>
      <c r="M142" s="59" t="inlineStr">
        <is>
          <t>Ariba has their own consultants to deploy  solutions in both a field and shared services offering. We also work with partners sharing the load during the implementation. We have approximately 1000+ Ariba FTEs trained and  150+ partner FTEs trained across several partners.
 To support BPO partners, SAP Ariba provides a capaiblity to BPO partners called 'Procurement Desk'.  Any request that requires further validation and verification is routed to Procurement Desk and automatically assigned to an agent for review.  BPO partners can be given access to this solution only provding them a very focused view on what items need to validated and helps track the work that has been completed</t>
        </is>
      </c>
      <c r="N142" s="149" t="n"/>
      <c r="O142" s="147" t="n">
        <v>3</v>
      </c>
      <c r="P142" s="172" t="n"/>
      <c r="Q142" s="59" t="n"/>
      <c r="R142" s="149" t="n"/>
      <c r="S142" s="147" t="n"/>
      <c r="T142" s="147" t="n"/>
      <c r="U142" s="193">
        <f>IF(P142&lt;&gt;"",P142,IF(L142&lt;&gt;"",L142,IF(H142&lt;&gt;"",H142,IF(D142&lt;&gt;"",D142,""))))</f>
        <v/>
      </c>
      <c r="V142" s="61">
        <f>IF(S142&lt;&gt;"",S142,IF(O142&lt;&gt;"",O142,IF(K142&lt;&gt;"",K142,IF(G142&lt;&gt;"",G142,""))))</f>
        <v/>
      </c>
    </row>
    <row customHeight="1" ht="58" r="143" s="48">
      <c r="A143" s="152" t="n">
        <v>226</v>
      </c>
      <c r="B143" s="149" t="inlineStr">
        <is>
          <t>Consulting / Change Management</t>
        </is>
      </c>
      <c r="C143" s="59" t="inlineStr">
        <is>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is>
      </c>
      <c r="D143" s="149" t="n">
        <v>4</v>
      </c>
      <c r="E143" s="59" t="n"/>
      <c r="F143" s="149" t="n"/>
      <c r="G143" s="147" t="n">
        <v>3</v>
      </c>
      <c r="H143" s="149" t="n">
        <v>5</v>
      </c>
      <c r="I143" s="59" t="n"/>
      <c r="J143" s="149" t="n"/>
      <c r="K143" s="147" t="n">
        <v>4</v>
      </c>
      <c r="L143" s="172" t="n">
        <v>5</v>
      </c>
      <c r="M143" s="59" t="inlineStr">
        <is>
          <t>Ariba has their own consultants to deploy  solutions in both a field and shared services offering. We also work with partners sharing the load during the implementation. We have approximately 1000+ Ariba FTEs trained and  150+ partner FTEs trained across several partners</t>
        </is>
      </c>
      <c r="N143" s="149" t="n"/>
      <c r="O143" s="147" t="n">
        <v>4</v>
      </c>
      <c r="P143" s="172" t="n"/>
      <c r="Q143" s="59" t="n"/>
      <c r="R143" s="149" t="n"/>
      <c r="S143" s="147" t="n"/>
      <c r="T143" s="147" t="n"/>
      <c r="U143" s="193">
        <f>IF(P143&lt;&gt;"",P143,IF(L143&lt;&gt;"",L143,IF(H143&lt;&gt;"",H143,IF(D143&lt;&gt;"",D143,""))))</f>
        <v/>
      </c>
      <c r="V143" s="61">
        <f>IF(S143&lt;&gt;"",S143,IF(O143&lt;&gt;"",O143,IF(K143&lt;&gt;"",K143,IF(G143&lt;&gt;"",G143,""))))</f>
        <v/>
      </c>
    </row>
    <row r="144">
      <c r="D144" s="104" t="n"/>
      <c r="G144" s="232" t="n"/>
      <c r="H144" s="104" t="n"/>
      <c r="K144" s="232" t="n"/>
      <c r="M144" s="49" t="n"/>
      <c r="O144" s="152" t="n"/>
      <c r="P144" s="104" t="n"/>
      <c r="Q144" s="64" t="n"/>
      <c r="R144" s="104" t="n"/>
      <c r="S144" s="152" t="n"/>
    </row>
    <row r="145">
      <c r="D145" s="104" t="n"/>
      <c r="G145" s="232" t="n"/>
      <c r="H145" s="104" t="n"/>
      <c r="K145" s="232" t="n"/>
      <c r="M145" s="49" t="n"/>
      <c r="O145" s="152" t="n"/>
      <c r="P145" s="104" t="n"/>
      <c r="Q145" s="64" t="n"/>
      <c r="R145" s="104" t="n"/>
      <c r="S145" s="152" t="n"/>
    </row>
    <row r="146">
      <c r="D146" s="104" t="n"/>
      <c r="G146" s="232" t="n"/>
      <c r="H146" s="104" t="n"/>
      <c r="K146" s="232" t="n"/>
      <c r="M146" s="49" t="n"/>
      <c r="O146" s="152" t="n"/>
      <c r="P146" s="104" t="n"/>
      <c r="Q146" s="64" t="n"/>
      <c r="R146" s="104" t="n"/>
      <c r="S146" s="152" t="n"/>
    </row>
    <row customHeight="1" ht="23.5" r="147" s="48">
      <c r="B147" s="67" t="inlineStr">
        <is>
          <t>Invoicing</t>
        </is>
      </c>
      <c r="D147" s="104" t="n"/>
      <c r="G147" s="232" t="n"/>
      <c r="H147" s="104" t="n"/>
      <c r="K147" s="232" t="n"/>
      <c r="M147" s="49" t="n"/>
      <c r="O147" s="152" t="n"/>
      <c r="P147" s="104" t="n"/>
      <c r="Q147" s="64" t="n"/>
      <c r="R147" s="104" t="n"/>
      <c r="S147" s="152" t="n"/>
    </row>
    <row customHeight="1" ht="87" r="148" s="48">
      <c r="A148" s="152" t="n">
        <v>227</v>
      </c>
      <c r="B148" s="149" t="inlineStr">
        <is>
          <t>Invoicing Setup</t>
        </is>
      </c>
      <c r="C148" s="59" t="inlineStr">
        <is>
          <t>Describe the key "set-up" components and capability of the invoice receiving process "out-of-the-box" on a configuration basis. These could include: auto-matching method/approach, auto PO closeout capabilities, voucher tolerance, ability to update received quantity upon approval, send notification to requisitioner when invoice is created, enable price tolerance exceptions, enable receipt quantity exceptions, allow line item description edit, enable do not edit payment information, account allocations, enable invoice extract, enable standards as cXML/UBL/PEPPOL -- via administrative interface, supplier portal (configuration), etc.</t>
        </is>
      </c>
      <c r="D148" s="149" t="n">
        <v>4</v>
      </c>
      <c r="E148" s="59" t="inlineStr">
        <is>
          <t xml:space="preserve">Ariba Network provides pre-configured invoice rules that are ready out of the box for use by buyers when implementing collaboration with their suppliers.  For suppliers sending integrated invoices to Ariba Network, these business rules are applied to the data received and appropriate response documents are sent to suppliers indicating valid posting of the invoice or systematic rejection of the invoice at the Network level prior to the data even getting to the buyer system. 
</t>
        </is>
      </c>
      <c r="F148" s="149" t="n"/>
      <c r="G148" s="147" t="n">
        <v>3</v>
      </c>
      <c r="I148" s="49" t="n"/>
      <c r="M148" s="49" t="n"/>
      <c r="O148" s="147" t="n"/>
      <c r="P148" s="172" t="n"/>
      <c r="Q148" s="59" t="n"/>
      <c r="R148" s="149" t="n"/>
      <c r="S148" s="147" t="n"/>
      <c r="T148" s="147" t="n"/>
      <c r="U148" s="193">
        <f>IF(P148&lt;&gt;"",P148,IF(L148&lt;&gt;"",L148,IF(H148&lt;&gt;"",H148,IF(D148&lt;&gt;"",D148,""))))</f>
        <v/>
      </c>
      <c r="V148" s="61">
        <f>IF(S148&lt;&gt;"",S148,IF(O148&lt;&gt;"",O148,IF(K148&lt;&gt;"",K148,IF(G148&lt;&gt;"",G148,""))))</f>
        <v/>
      </c>
    </row>
    <row customHeight="1" ht="130.5" r="149" s="48">
      <c r="A149" s="152" t="n">
        <v>228</v>
      </c>
      <c r="B149" s="149" t="inlineStr">
        <is>
          <t>Invoice Creation / Capturing / submission</t>
        </is>
      </c>
      <c r="C149" s="59" t="inlineStr">
        <is>
          <t>Describe your ability to capture and create invoices (e.g., PO Flip model / Non PO invoice) or generate an automated recurring invoice. Share your capabilities and approach to support the following or related scenarios: using a public or private supplier network (or portal) inclusive of invoice capture capabilities (e.g., PO flip, e-form capturing, file uploading), using a web XML template to capture invoice data, using an EDI model for B2B integration purposes including but not limited to invoice-related documents, OCR approaches to convert paper (or email PDF) into e-invoices with the inclusion of a data validation process as well as manual processes to handle paper invoices (Provide Service Level Agreements and quality commitments). Describe any intelligent data capture approaches for paper invoices and your ability to support an internal or third-party managed mailroom approach (e.g., to manage incoming invoices in cases where paper will still be involved for small suppliers), etc. Describe any unique capabilities of your approach and solution if we have missed any components that you think are important to your differentiation/approach for invoice creation/capture</t>
        </is>
      </c>
      <c r="D149" s="149" t="n">
        <v>5</v>
      </c>
      <c r="E149" s="59" t="inlineStr">
        <is>
          <t>Ariba Network enables suppliers to flip Purchase Orders, Goods Receipts and accepted Services Orders into Invoices.  The system automatically carries data from the originating document into the invoice thereby minimizing supplier data entry and potential for error.  For integrated suppliers, accepted orders may have related invoices sent into Ariba Network for processing and validation prior to being sent along to buyers for final approval.  Any network level business rules that are not followed by the supplier provided invoice result in rejection of the invoice in Ariba Network and notification of the error to the supplier so corrective action may be taken in a subsequent invoice submission.  SAP Ariba also offers an invoice conversion service that converts paper-based invoices into electronic format for processing by buyers within their own back-office or an SAP Ariba buying application.</t>
        </is>
      </c>
      <c r="F149" s="149" t="n"/>
      <c r="G149" s="147" t="n">
        <v>4</v>
      </c>
      <c r="I149" s="49" t="n"/>
      <c r="M149" s="49" t="n"/>
      <c r="O149" s="147" t="n"/>
      <c r="P149" s="172" t="n"/>
      <c r="Q149" s="59" t="n"/>
      <c r="R149" s="149" t="n"/>
      <c r="S149" s="147" t="n"/>
      <c r="T149" s="147" t="n"/>
      <c r="U149" s="193">
        <f>IF(P149&lt;&gt;"",P149,IF(L149&lt;&gt;"",L149,IF(H149&lt;&gt;"",H149,IF(D149&lt;&gt;"",D149,""))))</f>
        <v/>
      </c>
      <c r="V149" s="61">
        <f>IF(S149&lt;&gt;"",S149,IF(O149&lt;&gt;"",O149,IF(K149&lt;&gt;"",K149,IF(G149&lt;&gt;"",G149,""))))</f>
        <v/>
      </c>
    </row>
    <row customHeight="1" ht="188.5" r="150" s="48">
      <c r="A150" s="152" t="n">
        <v>229</v>
      </c>
      <c r="B150" s="149" t="inlineStr">
        <is>
          <t>Services Invoicing &amp; Contract Invoicing</t>
        </is>
      </c>
      <c r="C150" s="59" t="inlineStr">
        <is>
          <t>Is your solution capable of handling an invoice created directly from a contract? Describe your capability for matching an invoice against a contract and handling rule(s)-based exceptions. Does your solution provide a collaborative environment to manage services invoicing? Describe your ability to match POs and service-entry-sheets against a service invoice for exceptions and resolution</t>
        </is>
      </c>
      <c r="D150" s="149" t="n">
        <v>3</v>
      </c>
      <c r="E150" s="59" t="inlineStr">
        <is>
          <t>Suppliers have the ability to create invoices directly from an accepted purchase order as well as from a goods receipt, an accepted service entry sheet (for services) and from catalog and contract data.  The interactions between a supplier and a buyer are managed via document statusing and acceptance/rejection reasoning/communications.  Suppliers are not able to create service invoices without first having accepted a related contract or purchase order.  All service claims must be made against an existing agreement or transaction in order for the invoice to be permitted generation in the Ariba Network.  The invoicing processes supported are validated against business rules that are established by the buyer in which the supplier is attempting to invoice.  SAP Ariba provides pre-defined rules for buyers to implement as part of their standard business process enablement.</t>
        </is>
      </c>
      <c r="F150" s="149" t="n"/>
      <c r="G150" s="147" t="n">
        <v>3</v>
      </c>
      <c r="I150" s="49" t="n"/>
      <c r="L150" s="172" t="n">
        <v>5</v>
      </c>
      <c r="M150" s="59" t="inlineStr">
        <is>
          <t>SAP Ariba Invoicing fully support invoicing directly against a non-release Contract, without the need of a Purchase Order or receipt. The supplier (or customer) can create an invoice directly against the contract, selecting contracted items and rates. Invoices can be automatically reconciled against contracts with items, recurring (monthly/weekly/quarterly/yearly) fees, or expense items. The invoice can also be matched against contract milestones. Non compliance is managed through exception handling which can be routed to the person or group best suited to manage the exception(s). 
In addition, SAP Ariba support Service Entry Sheets for complex planned and unplanned services, including reference to Service Contracts with multi-level service hierarchies. SAP Ariba Invoice solution of course also support matching invoices against approved Service Entry Sheet lines. For collaboration capabilities, pleas see row #9.</t>
        </is>
      </c>
      <c r="N150" s="149" t="n"/>
      <c r="O150" s="147" t="n">
        <v>4</v>
      </c>
      <c r="P150" s="172" t="n"/>
      <c r="Q150" s="59" t="n"/>
      <c r="R150" s="149" t="n"/>
      <c r="S150" s="147" t="n"/>
      <c r="T150" s="147" t="n"/>
      <c r="U150" s="193">
        <f>IF(P150&lt;&gt;"",P150,IF(L150&lt;&gt;"",L150,IF(H150&lt;&gt;"",H150,IF(D150&lt;&gt;"",D150,""))))</f>
        <v/>
      </c>
      <c r="V150" s="61">
        <f>IF(S150&lt;&gt;"",S150,IF(O150&lt;&gt;"",O150,IF(K150&lt;&gt;"",K150,IF(G150&lt;&gt;"",G150,""))))</f>
        <v/>
      </c>
    </row>
    <row customHeight="1" ht="174" r="151" s="48">
      <c r="A151" s="152" t="n">
        <v>230</v>
      </c>
      <c r="B151" s="149" t="inlineStr">
        <is>
          <t>Invoice Collaboration</t>
        </is>
      </c>
      <c r="C151" s="59" t="inlineStr">
        <is>
          <t>Describe your ability to support collaboration between suppliers and internal stakeholders. These capabilities might include: response to suppliers, add/change/delete communications, invoice status inquiry/response, voucher communications, credit/debit memo communications, exception handling, remittance advice, dispute resolution and related collaboration requests. If there are any specific “tools” involved in collaboration, such as on-line chat capabilities or specific workflow solutions, please explain these components. Describe your ability to add people to a discussion on a specific document</t>
        </is>
      </c>
      <c r="D151" s="149" t="n">
        <v>0</v>
      </c>
      <c r="E151" s="59" t="inlineStr">
        <is>
          <t>This is for the Apps team to answer in their Invoicing response.</t>
        </is>
      </c>
      <c r="F151" s="149" t="n"/>
      <c r="G151" s="147" t="n">
        <v>3</v>
      </c>
      <c r="I151" s="49" t="n"/>
      <c r="L151" s="172" t="n">
        <v>4</v>
      </c>
      <c r="M151" s="59" t="inlineStr">
        <is>
          <t xml:space="preserve">The Ariba Network provide 80+ configurable business rules which provide immediate feedback for non compliance, and lets the supplier correct issues "up front" before the invoice is received by the customer. In addition, the Ariba Network show the that status of the invoice, if there are rejections. and when it an invoice is scheduled to be paid. Functionality includes easily creating Credit Memos if needed. In addition, both the Invoice approval application (SAP Ariba invoicing) and the Ariba network offer document level messaging between internal and external stakeholders. This can be messaging directly on the PO or invoice document to/from suppliers and end-users and even internally between end-users working on the invoice (coding and approving). This can be multi-threaded, include rejection reasons and attachments. stakeholders can receive and respond to document level message in the application or via email. </t>
        </is>
      </c>
      <c r="N151" s="149" t="n"/>
      <c r="O151" s="147" t="n">
        <v>3</v>
      </c>
      <c r="P151" s="172" t="n"/>
      <c r="Q151" s="59" t="n"/>
      <c r="R151" s="149" t="n"/>
      <c r="S151" s="147" t="n"/>
      <c r="T151" s="147" t="n"/>
      <c r="U151" s="193">
        <f>IF(P151&lt;&gt;"",P151,IF(L151&lt;&gt;"",L151,IF(H151&lt;&gt;"",H151,IF(D151&lt;&gt;"",D151,""))))</f>
        <v/>
      </c>
      <c r="V151" s="61">
        <f>IF(S151&lt;&gt;"",S151,IF(O151&lt;&gt;"",O151,IF(K151&lt;&gt;"",K151,IF(G151&lt;&gt;"",G151,""))))</f>
        <v/>
      </c>
    </row>
    <row customHeight="1" ht="130.5" r="152" s="48">
      <c r="A152" s="152" t="n">
        <v>231</v>
      </c>
      <c r="B152" s="149" t="inlineStr">
        <is>
          <t>Invoice Validation / Approvals</t>
        </is>
      </c>
      <c r="C152" s="59" t="inlineStr">
        <is>
          <t>Describe your solution's capability to match an invoice (e.g., to a purchase order or a payment plan against specified criteria). These matching elements might include goods receipts and other specified criteria (flexibility to control 2- and 3-way match by supplier or spend type, match invoice lines against purchase order lines, etc.) Describe your ability to perform rules-based invoice validation based on business rules (e.g., tolerances, partial payments, etc.) and other commercial rules (e.g. currency conversions, rounding rules, and multi-authority tax calculations). Explain how you enable STP / touchless processing. Specify any value-added partners (e.g., tax calculation solutions).Describe your ability to capture, share, and store buyer/supplier interactions pertaining to commercial/invoicing disputes (e.g., audited threaded discussions). Describe your approval workflow capabilities (e.g., incorporating existing internal approval limits and organizational hierarchies, providing an escalation process when an invoice approver fails to approve the invoice in a designated time period (etc.) Provide examples of the most complex rules scenarios that you are supporting today</t>
        </is>
      </c>
      <c r="D152" s="149" t="n">
        <v>4</v>
      </c>
      <c r="E152" s="59" t="inlineStr">
        <is>
          <t>The entire invoice creation/matching/validation process is executed within the Network for integrated as well as application-based suppliers.  Essentially the incoming invoice data is matched against buyer-established business rules that either permit the invoice to move through to the buyer for approval or reject and inform the supplier of errors in the invoice creation process.  The intent of the Invoicing capability for suppliers is to insure that only that which they should invoice appears in an invoice.</t>
        </is>
      </c>
      <c r="F152" s="149" t="n"/>
      <c r="G152" s="147" t="n">
        <v>4</v>
      </c>
      <c r="I152" s="49" t="n"/>
      <c r="M152" s="49" t="n"/>
      <c r="O152" s="147" t="n"/>
      <c r="P152" s="172" t="n"/>
      <c r="Q152" s="59" t="n"/>
      <c r="R152" s="149" t="n"/>
      <c r="S152" s="147" t="n"/>
      <c r="T152" s="147" t="n"/>
      <c r="U152" s="193">
        <f>IF(P152&lt;&gt;"",P152,IF(L152&lt;&gt;"",L152,IF(H152&lt;&gt;"",H152,IF(D152&lt;&gt;"",D152,""))))</f>
        <v/>
      </c>
      <c r="V152" s="61">
        <f>IF(S152&lt;&gt;"",S152,IF(O152&lt;&gt;"",O152,IF(K152&lt;&gt;"",K152,IF(G152&lt;&gt;"",G152,""))))</f>
        <v/>
      </c>
    </row>
    <row customHeight="1" ht="406" r="153" s="48">
      <c r="A153" s="152" t="n">
        <v>232</v>
      </c>
      <c r="B153" s="149" t="inlineStr">
        <is>
          <t>Invoice Integrations</t>
        </is>
      </c>
      <c r="C153" s="59" t="inlineStr">
        <is>
          <t>Describe your e-invoicing solution integration with your end-to-end P2P and related system processes. Examples might include: eProcurement (center on incorporating the PO with the invoice and enabling a two-way (or three-way) match, as well as simplifying a supplier’s receivables processes); account payables and accounting (e.g., facilitating the invoice payment process and insuring an accurate invoice-payment reconciliation process), a shared service organization (AP proccessing), inventory and warehouse management (e.g., facilitating a three-way (or n-tier) matching processes before payment by incorporating goods receipt and potentially other document types and signals into the mix); master data (e.g., supporting accurate data and avoiding data silos), and business intelligence (to provide real-time insights), etc. Describe your overall integration model approach and options (e.g., published APIs, integration partnerships, PaaS/stack-based, etc.)</t>
        </is>
      </c>
      <c r="D153" s="149" t="n">
        <v>5</v>
      </c>
      <c r="E153" s="59" t="inlineStr">
        <is>
          <t xml:space="preserve">SAP Ariba Invoice management solution is part of SAP Ariba end-to-end P2P suite and it seamelessly integrates into other P2P capabilities including streamlining payments. The invoice management performs 2-way, 3-way and 4-way match against contracts, PO and receipts. Suppliers on the other hand will have the benefit to create error free invoices by flipping the PO, enjoy the visibility of the invoice status after submission through the system and on approval ability to negotiate an early payment through in-context collaboration through Ariba Network. The SAP Ariba invoice management solution automatically matches and reconciles the invoices based on the configured business rules and when exceptions occur, concerned approvers are informed to review the exception and make decision. The approvers then will be able to manually match any exceptions by line item by reviewing all the related documents, refer to other users if needed. Further, the solution also allows users to add and edit accounting information on invoice reconciliation documents for budget controls. User will be also able to capture and adjust payments against any advance payments made to suppliers against POs. 
The users will be able to review and resolve exception at individual lines, edit and resolve tax related exceptions, add attachments and comments at the invoice reconciliation document, etc. Once all the exceptions are approved the Ariba Invoice management solution automatically generates a pay-file along with all the supplier payment related information referring the invoice is OK to pay. The pay file can be then sent to the ERP for payment processing. 
Through SAP Ariba Supplier management solutions Ariba provides valuable insights into supplier performance and risk via crowdsourcing. It allows companies to Transform supply network data into actionable information, Gain full visibility into your supplier network, Benchmark supplier performance by comparing how your suppliers perform for other customers in the network. 
SAP Ariba integrates to external systems like ERP through:
• Real-time data transfer through Web Services
• Automated file transfer through Ariba tool integration tool-kit
• Manual file transfer through the solution UI
SAP Ariba extends the way you can integrate with other systems or solution provides through open APIs which will help to cater to your unique need. SAP Ariba also introduces cloud integration gateway and invoice collaboration enabling requesters, procurement users and supplier to make in-context collaboration heling resolve exceptions quickly.
</t>
        </is>
      </c>
      <c r="F153" s="149" t="n"/>
      <c r="G153" s="147" t="n">
        <v>3</v>
      </c>
      <c r="I153" s="49" t="n"/>
      <c r="K153" s="147" t="n">
        <v>4</v>
      </c>
      <c r="M153" s="49" t="n"/>
      <c r="O153" s="147" t="n"/>
      <c r="P153" s="172" t="n"/>
      <c r="Q153" s="59" t="n"/>
      <c r="R153" s="149" t="n"/>
      <c r="S153" s="147" t="n"/>
      <c r="T153" s="147" t="n"/>
      <c r="U153" s="193">
        <f>IF(P153&lt;&gt;"",P153,IF(L153&lt;&gt;"",L153,IF(H153&lt;&gt;"",H153,IF(D153&lt;&gt;"",D153,""))))</f>
        <v/>
      </c>
      <c r="V153" s="61">
        <f>IF(S153&lt;&gt;"",S153,IF(O153&lt;&gt;"",O153,IF(K153&lt;&gt;"",K153,IF(G153&lt;&gt;"",G153,""))))</f>
        <v/>
      </c>
    </row>
    <row customHeight="1" ht="377" r="154" s="48">
      <c r="A154" s="152" t="n">
        <v>233</v>
      </c>
      <c r="B154" s="149" t="inlineStr">
        <is>
          <t>Invoice Compliance</t>
        </is>
      </c>
      <c r="C154" s="59" t="inlineStr">
        <is>
          <t>Describe your ability to ensure compliance with the regulations of the tax authorities of specific countries (e.g., validated invoices, VAT compliance, digital signatures, electronic documentation and fiscal/accounting reporting, correct calculation and recording of taxes, archiving, etc.). Mention your country roadmap in terms of compliance (including which countries you can enable legal archiving). Mention where are your processing centers (Data Privacy/Data Protection) your commitments and SLA (including where you´ve subcontractors) Please focus on describing your support scenarios and capability beyond what Trustweaver offers to all providers in the sector. Describe how you incorporate trade regulations (e.g., import tariffs, harmonized code calculations, etc.) into the solution. Mention your actual certifications (ISAE 3402, ISO27001, NIST, other) if applicable in meeting internal compliance requirements explain your general approach to matching (e.g., 3-way), contract and price compliance, incorporation of related commercial data, updating information in third-party solutions, etc. Also describe your integration approach to drive business reporting in third-party systems in areas of tax, accounting, etc. as well as insuring internal and external auditing requirements (e.g., evidence/traceability, system and processing logs, e-invoice archives, etc.)</t>
        </is>
      </c>
      <c r="D154" s="149" t="n">
        <v>4</v>
      </c>
      <c r="E154" s="59" t="inlineStr">
        <is>
          <t>SAP Ariba invoices are regulatory consistent in 39 major countries and many are in pipeline for this year. Multiple sales tax types can be configured and used for estimated tax calculations. Invoices that you receive through the Ariba Network can contain specific VAT details on header and line item level. You can review header level VAT information in the VAT Details section of the invoice. You can expand and collapse the VAT Details section as needed. If the invoice has been received from the Ariba Network, it will contain detailed VAT information and will be digitally signed according to the rules defined within the European Union as they pertain to electronic invoicing. 
All ISO Currencies are supported.  Currency rates/codes can be uploaded to the Ariba Invoice management via CSV file.
In some countries, (for example, Spain, the Philippines, and Mexico), self-employed suppliers are required to include withholding tax on their invoices. This type of tax is paid by the buyer to the state or government tax authorities on behalf of the supplier.  SAP Ariba invoicing allows users to itemize and automatically deduct the withholding tax from the amount due on an invoice at the line level.
VAT is supported in a number of ways. Supplier/Buyer VAT IDs can be made mandatory on Ariba Network for applicable invoices. Predefined VAT rates can be specified by the buyer in order to enforce supplier compliance. Different VAT rates and invoice (business) rules can be configured per supplier group; i.e. one supplier group can be set up per country with country-specific invoice rules.
Intra-EU support is supported on Ariba Network. Here is an example of an intra-EU related invoice rule:                                                                                                                                                                Require your company’s VAT ID only for intra-EU trade.
Ariba Network can determine if an invoice is for intra-EU trade, and apply VAT rules appropriate for this type. Intra-EU is defined as trade within the European Union, where the From and To country codes are in the European Union and are different countries. This rule does not apply if both the From and To country codes are not within the European Union.
Other than these features, Ariba’s Open APIs feature allows you to configure and integrate to 3rd party tax providers or other service providers. 
SAP Ariba maintains its data centers in 4 locations across the globe with 99% uptime SLA.  
More details on invoice regulatory consistency need to come from Network/globalization team</t>
        </is>
      </c>
      <c r="F154" s="149" t="n"/>
      <c r="G154" s="147" t="n">
        <v>3</v>
      </c>
      <c r="I154" s="49" t="n"/>
      <c r="K154" s="147" t="n">
        <v>4</v>
      </c>
      <c r="M154" s="49" t="n"/>
      <c r="O154" s="147" t="n"/>
      <c r="P154" s="172" t="n"/>
      <c r="Q154" s="59" t="n"/>
      <c r="R154" s="149" t="n"/>
      <c r="S154" s="147" t="n"/>
      <c r="T154" s="147" t="n"/>
      <c r="U154" s="193">
        <f>IF(P154&lt;&gt;"",P154,IF(L154&lt;&gt;"",L154,IF(H154&lt;&gt;"",H154,IF(D154&lt;&gt;"",D154,""))))</f>
        <v/>
      </c>
      <c r="V154" s="61">
        <f>IF(S154&lt;&gt;"",S154,IF(O154&lt;&gt;"",O154,IF(K154&lt;&gt;"",K154,IF(G154&lt;&gt;"",G154,""))))</f>
        <v/>
      </c>
    </row>
    <row customHeight="1" ht="43.5" r="155" s="48">
      <c r="A155" s="152" t="n">
        <v>234</v>
      </c>
      <c r="B155" s="149" t="inlineStr">
        <is>
          <t>Invoice Mobility</t>
        </is>
      </c>
      <c r="C155" s="59" t="inlineStr">
        <is>
          <t>Describe the mobility features of your invoicing process including support for mobile-specific security. For example: do you offer a mobile-specific solution to view an invoice, provide dynamic reporting based on location and other factors; how do you support mobile collaboration scenarios? Please describe any mobile specific differentiators of your solution that you believe that we may have left out</t>
        </is>
      </c>
      <c r="D155" s="149" t="n">
        <v>0</v>
      </c>
      <c r="E155" s="59" t="inlineStr">
        <is>
          <t>Buyer will be able to able to approve invoices through their PDA. Supplier side mobility features only. Need to come from Network team</t>
        </is>
      </c>
      <c r="F155" s="149" t="n"/>
      <c r="G155" s="147" t="n">
        <v>2</v>
      </c>
      <c r="I155" s="49" t="n"/>
      <c r="K155" s="147" t="n">
        <v>3</v>
      </c>
      <c r="L155" s="172" t="n">
        <v>1</v>
      </c>
      <c r="M155" s="59" t="inlineStr">
        <is>
          <t>We plan on mobile invoice creation for suppliers for 2018. Currently, we allow approval of invoices with a mobile device</t>
        </is>
      </c>
      <c r="N155" s="149" t="n"/>
      <c r="O155" s="147" t="n">
        <v>2</v>
      </c>
      <c r="P155" s="172" t="n"/>
      <c r="Q155" s="59" t="n"/>
      <c r="R155" s="149" t="n"/>
      <c r="S155" s="147" t="n"/>
      <c r="T155" s="147" t="n"/>
      <c r="U155" s="193">
        <f>IF(P155&lt;&gt;"",P155,IF(L155&lt;&gt;"",L155,IF(H155&lt;&gt;"",H155,IF(D155&lt;&gt;"",D155,""))))</f>
        <v/>
      </c>
      <c r="V155" s="61">
        <f>IF(S155&lt;&gt;"",S155,IF(O155&lt;&gt;"",O155,IF(K155&lt;&gt;"",K155,IF(G155&lt;&gt;"",G155,""))))</f>
        <v/>
      </c>
    </row>
    <row customHeight="1" ht="409.5" r="156" s="48">
      <c r="A156" s="152" t="n">
        <v>235</v>
      </c>
      <c r="B156" s="149" t="inlineStr">
        <is>
          <t>Invoicing Analytics</t>
        </is>
      </c>
      <c r="C156" s="59" t="inlineStr">
        <is>
          <t>Describe your ability to analyze invoice data (in depth and in real time) to acknowledge data quality issues, support sourcing/event/opportunity identification analytics, identify buying behaviors, enable forecasting, supporting audit trails, driving benchmarks analyses, offering finance options for supplier, etc. How does your analytics approach identify savings opportunities (cost avoidance and tax reporting, including tax recovery), show transaction-based metrics (e.g., cost per invoice processed, invoice growth rate, invoices paid without POs, invoices in dispute or invoices rejected, etc.) Describe your ability to configure an analytic dashboard and ability to take quick action at an invoice level. Please describe if your analytics approach is differentiated in ways we have not discussed. Also please describe if you offer broader spend classification, enrichment and validation capability as well as options for visualization (e.g., native BI, third-party BI) and drill-down (e.g., via a cube-based environment)</t>
        </is>
      </c>
      <c r="D156" s="149" t="n">
        <v>4</v>
      </c>
      <c r="E156" s="59" t="inlineStr">
        <is>
          <t>There are several pre-packaged reports that provide spend &amp; invoice analysis for the spend that originates in the Ariba procurement &amp; invoice solution. Spend can be viewed by supplier, commodity, purchasing unit, business unit, cost center, account, requester and much more. Each report can also displayed as a chart or graph and added to the user's personal dashboard. The pre-packaged reports will provide all the reports and standard metrics around performance of AP/e-invoicing.
The solution provides a configurable dashboard as a tabbed screen on which users can organize and access key tasks, actions and information from each Ariba Procurement &amp; invoice Management and application related to entire source-to-pay suite. Rather than switching between applications to work with items such as requests, reports or projects, users can simply add the items to the dashboard and then monitor and access the items from one convenient location.
Each Ariba application provides different items that you can add to your dashboard. For example, if you have Ariba Analysis, you can add charts and analytical reports that you have created in Ariba Analysis. A dashboard item is linked to the application in which it was created so you can easily drill down for more information or do other work using the application. For example, you can drill down and view data for a saved search. The dashboard also contains at least one tab, organized into sections, to which you can add items such as charts, tables, or lists. You can add tabs as necessary to organize the items on your dashboard. Users can organize their reports into folders and sub-folders the same way they would with documents on their desktop. Reports can be dragged and dropped from one folder to another.
Ariba provides an easy to use 3-step report creation wizard as follows:
1. Select the report’s source data by choosing the fact or facts you want to work with and the data fields that provide the information you want to build your report around. 
2. Lay out the pivot table by placing data in different areas of the pivot table (row, column, or page fields) and deciding whether you want the report to open in detail or aggregate view. This pivot table user interface was modeled to be similar to MS Excel to reduce the learning curve.
3. Refine or filter the report data to limit amount of data displayed in the report. After you create the report, you can decide whether or not you want to make it a parameterized report, and publish it so that it is available to other users. You can also add a chart or graph and add the results to your dashboard.
Ariba procurement &amp; invoicing solution reporting offers a pivot table user interface and flexible grouping of spend across multiple dimensions, allowing users to locate what they need using rapid response analysis, flexible drill-downs, expansion and navigation.</t>
        </is>
      </c>
      <c r="F156" s="149" t="n"/>
      <c r="G156" s="147" t="n">
        <v>3</v>
      </c>
      <c r="I156" s="49" t="n"/>
      <c r="M156" s="49" t="n"/>
      <c r="O156" s="147" t="n"/>
      <c r="P156" s="172" t="n"/>
      <c r="Q156" s="59" t="n"/>
      <c r="R156" s="149" t="n"/>
      <c r="S156" s="147" t="n"/>
      <c r="T156" s="147" t="n"/>
      <c r="U156" s="193">
        <f>IF(P156&lt;&gt;"",P156,IF(L156&lt;&gt;"",L156,IF(H156&lt;&gt;"",H156,IF(D156&lt;&gt;"",D156,""))))</f>
        <v/>
      </c>
      <c r="V156" s="61">
        <f>IF(S156&lt;&gt;"",S156,IF(O156&lt;&gt;"",O156,IF(K156&lt;&gt;"",K156,IF(G156&lt;&gt;"",G156,""))))</f>
        <v/>
      </c>
    </row>
    <row customHeight="1" ht="246.5" r="157" s="48">
      <c r="A157" s="152" t="n">
        <v>236</v>
      </c>
      <c r="B157" s="149" t="inlineStr">
        <is>
          <t>Invoicing Roadmap</t>
        </is>
      </c>
      <c r="C157" s="59" t="inlineStr">
        <is>
          <t>Describe what new features &amp; functionalities are in your e-invoicing roadmap in the near future. In addition please mention any feature/functionality that we might have overlooked which you believe is material to your solution differentiation today and tomorrow</t>
        </is>
      </c>
      <c r="D157" s="149" t="n">
        <v>3</v>
      </c>
      <c r="E157" s="59" t="inlineStr">
        <is>
          <t xml:space="preserve">SAP Ariba continues to expand our global network of tax invoice partners thereby expanding our reach from a country-specific tax invoicing regulatory consistency approach.  From archiving to VAT regulations through to electronic certificate and signature management, our solutions on a global basis are growing to meet the ever increasing reach of our customer base.
</t>
        </is>
      </c>
      <c r="F157" s="149" t="n"/>
      <c r="G157" s="147" t="n">
        <v>3</v>
      </c>
      <c r="I157" s="49" t="n"/>
      <c r="L157" s="172" t="n">
        <v>5</v>
      </c>
      <c r="M157" s="59" t="inlineStr">
        <is>
          <t xml:space="preserve">SAP Ariba continues to expand our global network of tax invoice partners thereby expanding our reach from a country-specific tax invoicing regulatory consistency approach.  From archiving to VAT regulations through to electronic certificate and signature management, our solutions on a global basis are growing to meet the ever increasing reach of our customer base.
In Guided Buying, the end user persona user interface, we plan to expose the ability to easily manage the most common invoice exceptions typically routed to the end user, such as PO matching. 
In addition we plan to provide an AI embedded experience during the invoice creation and approval process to guide the supplier or buyer approver based on past invoices of similar patterns. this can include account coding for non-po invoices or recognizing a pattern of reconciliation in order to take immediate action even without a person involved like auto-receiving because "I received the last 6 times" for this commodity...
We already provide a similar service in guided buying with policy and rules to direct the end user to right material or service and more importantly the process without knowing what to do
</t>
        </is>
      </c>
      <c r="N157" s="149" t="n"/>
      <c r="O157" s="147" t="n">
        <v>3</v>
      </c>
      <c r="P157" s="172" t="n"/>
      <c r="Q157" s="59" t="n"/>
      <c r="R157" s="149" t="n"/>
      <c r="S157" s="147" t="n"/>
      <c r="T157" s="147" t="n"/>
      <c r="U157" s="193">
        <f>IF(P157&lt;&gt;"",P157,IF(L157&lt;&gt;"",L157,IF(H157&lt;&gt;"",H157,IF(D157&lt;&gt;"",D157,""))))</f>
        <v/>
      </c>
      <c r="V157" s="61">
        <f>IF(S157&lt;&gt;"",S157,IF(O157&lt;&gt;"",O157,IF(K157&lt;&gt;"",K157,IF(G157&lt;&gt;"",G157,""))))</f>
        <v/>
      </c>
    </row>
    <row r="158">
      <c r="D158" s="104" t="n"/>
      <c r="G158" s="232" t="n"/>
      <c r="H158" s="104" t="n"/>
      <c r="K158" s="232" t="n"/>
      <c r="L158" s="104" t="n"/>
      <c r="M158" s="64" t="n"/>
      <c r="N158" s="104" t="n"/>
      <c r="O158" s="152" t="n"/>
      <c r="P158" s="104" t="n"/>
      <c r="Q158" s="64" t="n"/>
      <c r="R158" s="104" t="n"/>
      <c r="S158" s="152" t="n"/>
    </row>
    <row r="159">
      <c r="D159" s="104" t="n"/>
      <c r="G159" s="232" t="n"/>
      <c r="H159" s="104" t="n"/>
      <c r="K159" s="232" t="n"/>
      <c r="L159" s="104" t="n"/>
      <c r="M159" s="64" t="n"/>
      <c r="N159" s="104" t="n"/>
      <c r="O159" s="152" t="n"/>
      <c r="P159" s="104" t="n"/>
      <c r="Q159" s="64" t="n"/>
      <c r="R159" s="104" t="n"/>
      <c r="S159" s="152" t="n"/>
    </row>
    <row r="160">
      <c r="D160" s="104" t="n"/>
      <c r="G160" s="232" t="n"/>
      <c r="H160" s="104" t="n"/>
      <c r="K160" s="232" t="n"/>
      <c r="L160" s="104" t="n"/>
      <c r="M160" s="64" t="n"/>
      <c r="N160" s="104" t="n"/>
      <c r="O160" s="152" t="n"/>
      <c r="P160" s="104" t="n"/>
      <c r="Q160" s="64" t="n"/>
      <c r="R160" s="104" t="n"/>
      <c r="S160" s="152" t="n"/>
    </row>
    <row customHeight="1" ht="23.5" r="161" s="48">
      <c r="B161" s="67" t="inlineStr">
        <is>
          <t>Payment / Financing</t>
        </is>
      </c>
      <c r="D161" s="104" t="n"/>
      <c r="G161" s="232" t="n"/>
      <c r="H161" s="104" t="n"/>
      <c r="K161" s="232" t="n"/>
      <c r="L161" s="104" t="n"/>
      <c r="M161" s="64" t="n"/>
      <c r="N161" s="104" t="n"/>
      <c r="O161" s="152" t="n"/>
      <c r="P161" s="104" t="n"/>
      <c r="Q161" s="64" t="n"/>
      <c r="R161" s="104" t="n"/>
      <c r="S161" s="152" t="n"/>
    </row>
    <row customHeight="1" ht="87" r="162" s="48">
      <c r="A162" s="152" t="n">
        <v>237</v>
      </c>
      <c r="B162" s="149" t="inlineStr">
        <is>
          <t>Payment Methods</t>
        </is>
      </c>
      <c r="C162" s="59" t="inlineStr">
        <is>
          <t>Describe your payment methods/approaches. For example, this could include integration with an accounts payable ERP module (which would take control of the payment process post-approval), integration with p-card/v-card providers and integration with banks or third-party payment solutions</t>
        </is>
      </c>
      <c r="D162" s="149" t="n">
        <v>0</v>
      </c>
      <c r="E162" s="59" t="n"/>
      <c r="F162" s="149" t="n"/>
      <c r="G162" s="147" t="n">
        <v>3</v>
      </c>
      <c r="I162" s="49" t="n"/>
      <c r="L162" s="172" t="n">
        <v>5</v>
      </c>
      <c r="M162" s="59" t="inlineStr">
        <is>
          <t>AribaPay currently supports EFT, card and check payments. Payments are supported in US, Canada, Germany and UK (UK GA will be Q2 2018). The solution will take care of approved buyer payments originating from Buyer's ERP, integrated via cloud integration (the same adapter for conducting commerce). AribaPay wll integrate with multiple banks eliminating the need for buyers to integrate directly with paying banks, card Issue and check printing services.</t>
        </is>
      </c>
      <c r="N162" s="149" t="n"/>
      <c r="O162" s="147" t="n">
        <v>3</v>
      </c>
      <c r="P162" s="172" t="n"/>
      <c r="Q162" s="59" t="n"/>
      <c r="R162" s="149" t="n"/>
      <c r="S162" s="147" t="n"/>
      <c r="T162" s="147" t="n"/>
      <c r="U162" s="193">
        <f>IF(P162&lt;&gt;"",P162,IF(L162&lt;&gt;"",L162,IF(H162&lt;&gt;"",H162,IF(D162&lt;&gt;"",D162,""))))</f>
        <v/>
      </c>
      <c r="V162" s="61">
        <f>IF(S162&lt;&gt;"",S162,IF(O162&lt;&gt;"",O162,IF(K162&lt;&gt;"",K162,IF(G162&lt;&gt;"",G162,""))))</f>
        <v/>
      </c>
    </row>
    <row customHeight="1" ht="130.5" r="163" s="48">
      <c r="A163" s="152" t="n">
        <v>238</v>
      </c>
      <c r="B163" s="149" t="inlineStr">
        <is>
          <t>Payment Processing</t>
        </is>
      </c>
      <c r="C163" s="59" t="inlineStr">
        <is>
          <t>Describe how you enable visibility into payment status. This description should include (if applicable) the ability to support cross-border scenarios involving payment in different currencies and the ability to perform payment plans within business rules (e.g., for recurring invoices corresponding to master contracts without a PO involved / a self-billing payment plan without supplier first sending an invoice). Explain your abilitiy to drive touchless processing. Describe your ability to handle advance payments. Describe your ability to manage invoices from suppliers under these circumstances for invoice validation and payment processing</t>
        </is>
      </c>
      <c r="D163" s="149" t="n">
        <v>0</v>
      </c>
      <c r="E163" s="59" t="n"/>
      <c r="F163" s="149" t="n"/>
      <c r="G163" s="147" t="n">
        <v>2</v>
      </c>
      <c r="I163" s="49" t="n"/>
      <c r="K163" s="147" t="n">
        <v>4</v>
      </c>
      <c r="L163" s="172" t="n">
        <v>5</v>
      </c>
      <c r="M163" s="59" t="inlineStr">
        <is>
          <t>Ariba provides invoice and payment status (full remittance details) on the network for both buyers and suppliers. If using our Ariba Pay solution this includes track and trace for monitoring at each step; based on the finality of funds movement.
Payment processing begins with payment run from ERP. With predefined payment methods and integration channels, the result from payment run (i.e Vendor payments) is received by Ariba Network, which is further propagated to payment processors. Vendor bank accounts are securely stored with an FI, eliminating the need for Buyers to store and maintain sensitive data in ERP. Buyers and suppliers get full visibility of the status pf the payment via "track and trace"  on Ariba Network.</t>
        </is>
      </c>
      <c r="N163" s="149" t="n"/>
      <c r="O163" s="147" t="n">
        <v>3.5</v>
      </c>
      <c r="P163" s="172" t="n"/>
      <c r="Q163" s="59" t="n"/>
      <c r="R163" s="149" t="n"/>
      <c r="S163" s="147" t="n"/>
      <c r="T163" s="147" t="n"/>
      <c r="U163" s="193">
        <f>IF(P163&lt;&gt;"",P163,IF(L163&lt;&gt;"",L163,IF(H163&lt;&gt;"",H163,IF(D163&lt;&gt;"",D163,""))))</f>
        <v/>
      </c>
      <c r="V163" s="61">
        <f>IF(S163&lt;&gt;"",S163,IF(O163&lt;&gt;"",O163,IF(K163&lt;&gt;"",K163,IF(G163&lt;&gt;"",G163,""))))</f>
        <v/>
      </c>
    </row>
    <row customHeight="1" ht="145" r="164" s="48">
      <c r="A164" s="152" t="n">
        <v>239</v>
      </c>
      <c r="B164" s="149" t="inlineStr">
        <is>
          <t>Payment Cards</t>
        </is>
      </c>
      <c r="C164" s="59" t="inlineStr">
        <is>
          <t>Describe how you support payment cards / virtual cards - single use- (and any partnerships, if applicable), including reconciliation, reporting and visibility (pre-integrated into the solution). If there is card integration into a native T&amp;E module which you support, please describe</t>
        </is>
      </c>
      <c r="D164" s="149" t="n">
        <v>0</v>
      </c>
      <c r="E164" s="59" t="n"/>
      <c r="F164" s="149" t="n"/>
      <c r="G164" s="147" t="n">
        <v>2</v>
      </c>
      <c r="I164" s="49" t="n"/>
      <c r="L164" s="172" t="n">
        <v>4</v>
      </c>
      <c r="M164" s="59" t="inlineStr">
        <is>
          <t>As part of the PO we can flag the PO as a Pcard order with the encrypted Pcard number to the supplier over the network. The Supplier can use this Pcard number with their POS for payment.
We also allow payment using a Buyers Single Use Virtual Card. So payment process would be a virtual card and PIN# to credit funds to the supplier from the buyers virtual card. 
In addition, Buyers can subscribe to "Payment Transactions Report" which shows the details of each payment made through AribaPay solution. The data from this reports is generated according to the payment confirmation provided by payment processor. This report can be used to clear outstanding Vendor liabilities</t>
        </is>
      </c>
      <c r="N164" s="149" t="n"/>
      <c r="O164" s="147" t="n">
        <v>3</v>
      </c>
      <c r="P164" s="172" t="n"/>
      <c r="Q164" s="59" t="n"/>
      <c r="R164" s="149" t="n"/>
      <c r="S164" s="147" t="n"/>
      <c r="T164" s="147" t="n"/>
      <c r="U164" s="193">
        <f>IF(P164&lt;&gt;"",P164,IF(L164&lt;&gt;"",L164,IF(H164&lt;&gt;"",H164,IF(D164&lt;&gt;"",D164,""))))</f>
        <v/>
      </c>
      <c r="V164" s="61">
        <f>IF(S164&lt;&gt;"",S164,IF(O164&lt;&gt;"",O164,IF(K164&lt;&gt;"",K164,IF(G164&lt;&gt;"",G164,""))))</f>
        <v/>
      </c>
    </row>
    <row customHeight="1" ht="72.5" r="165" s="48">
      <c r="A165" s="152" t="n">
        <v>240</v>
      </c>
      <c r="B165" s="149" t="inlineStr">
        <is>
          <t>Financing On-Boarding</t>
        </is>
      </c>
      <c r="C165" s="59" t="inlineStr">
        <is>
          <t>Describe any additional on-boarding support (e.g., KYC or SCF legal frameworks) for trade financing outside of standard network/invoicing on-boarding</t>
        </is>
      </c>
      <c r="D165" s="149" t="n">
        <v>0</v>
      </c>
      <c r="E165" s="59" t="n"/>
      <c r="F165" s="149" t="n"/>
      <c r="G165" s="147" t="n">
        <v>3</v>
      </c>
      <c r="I165" s="49" t="n"/>
      <c r="L165" s="172" t="n">
        <v>5</v>
      </c>
      <c r="M165" s="59" t="inlineStr">
        <is>
          <t>Onboarding is supported by payment and financing partners. The partners are mature in this space to understand the legal and compliance landscape involving KYC and risk due diligence. The onboarding process for payments starts on Ariba Network portal, moves to payment provider for necessary data collection and review (includes OFAC&lt; KYC and AML) prior to enabling payment suppliers.</t>
        </is>
      </c>
      <c r="N165" s="149" t="n"/>
      <c r="O165" s="147" t="n">
        <v>2.5</v>
      </c>
      <c r="P165" s="172" t="n"/>
      <c r="Q165" s="59" t="n"/>
      <c r="R165" s="149" t="n"/>
      <c r="S165" s="147" t="n"/>
      <c r="T165" s="147" t="n"/>
      <c r="U165" s="193">
        <f>IF(P165&lt;&gt;"",P165,IF(L165&lt;&gt;"",L165,IF(H165&lt;&gt;"",H165,IF(D165&lt;&gt;"",D165,""))))</f>
        <v/>
      </c>
      <c r="V165" s="61">
        <f>IF(S165&lt;&gt;"",S165,IF(O165&lt;&gt;"",O165,IF(K165&lt;&gt;"",K165,IF(G165&lt;&gt;"",G165,""))))</f>
        <v/>
      </c>
    </row>
    <row customHeight="1" ht="203" r="166" s="48">
      <c r="A166" s="152" t="n">
        <v>241</v>
      </c>
      <c r="B166" s="149" t="inlineStr">
        <is>
          <t>Trade Financing (Receivables and Payables Financing)</t>
        </is>
      </c>
      <c r="C166" s="59" t="inlineStr">
        <is>
          <t>Describe the different options you offer for supporting balance and non-balance sheet funded trade financing options and whether these are periodic or recurring (supplier "opt-in"). Please attach detailed documentation in support of these capabilities and provide customer examples for different financing options. Supported capability (please provide details on all relevant capabilities and models) may include: invoice discounting/dynamic discounting, dynamic payment terms, reverse factoring (approved trade payables financing / SCF), factoring, inventory finance programs, card-based financing programs, hybrid programs. Please note if your technology supports financing automation (e.g., supplier opt-in per certain requirements/constraints/matches). Please list all third-party technology, finance, trade credit, trade insurance and related partnerships and also support in specific countries (if applicable) outside North America; are financing options tied to a single bank or non-bank financing institution or multiple providers. Please describe your current financing volume levels and committed facilities (by third parties). Please also list committed facility examples in balance sheet funded programs and the number of balance sheet-funded programs in operation with at least $1MM (average) in funding over the past 6 months. Please describe typical APRs offered to suppliers by supplier tier and "uptake" on financing offers to date. Please describe your payment offerings/partnership and number of customers supported via these payment integrations (if applicable) not already described above. Please describe (in the case of third-party funding) any type of rebate mechanism and/or the ability to contribute to funding via a special purpose or other vehicle. What do typical economics of these structures look like?</t>
        </is>
      </c>
      <c r="D166" s="149" t="n">
        <v>0</v>
      </c>
      <c r="E166" s="59" t="n"/>
      <c r="F166" s="149" t="n"/>
      <c r="G166" s="147" t="n">
        <v>3</v>
      </c>
      <c r="I166" s="49" t="n"/>
      <c r="L166" s="172" t="n">
        <v>5</v>
      </c>
      <c r="M166" s="59" t="inlineStr">
        <is>
          <t xml:space="preserve">Ariba offers standard term discounting, dynamic discounting and SCF (supply chain financing). Suppliers opt-in to SCF. Updates from trade activities are automatically updated in Buyers ERP through a process that meets the highest accounting standards. Dynamic Discounting solution includes an automated credit memo (optional) generation feature in complaint with regulations in Europe.  SCF solution is capable to operate in 70+ countries </t>
        </is>
      </c>
      <c r="N166" s="149" t="n"/>
      <c r="O166" s="147" t="n">
        <v>3</v>
      </c>
      <c r="P166" s="172" t="n"/>
      <c r="Q166" s="59" t="n"/>
      <c r="R166" s="149" t="n"/>
      <c r="S166" s="147" t="n"/>
      <c r="T166" s="147" t="n"/>
      <c r="U166" s="193">
        <f>IF(P166&lt;&gt;"",P166,IF(L166&lt;&gt;"",L166,IF(H166&lt;&gt;"",H166,IF(D166&lt;&gt;"",D166,""))))</f>
        <v/>
      </c>
      <c r="V166" s="61">
        <f>IF(S166&lt;&gt;"",S166,IF(O166&lt;&gt;"",O166,IF(K166&lt;&gt;"",K166,IF(G166&lt;&gt;"",G166,""))))</f>
        <v/>
      </c>
    </row>
    <row customHeight="1" ht="72.5" r="167" s="48">
      <c r="A167" s="152" t="n">
        <v>242</v>
      </c>
      <c r="B167" s="149" t="inlineStr">
        <is>
          <t>Collaboration</t>
        </is>
      </c>
      <c r="C167" s="59" t="inlineStr">
        <is>
          <t>Describe your ability to support collaboration between buyers, suppliers and third-parties (if applicable) for negotiation / remediation purposes in the case of standard discounting or recourse arrangements</t>
        </is>
      </c>
      <c r="D167" s="149" t="n">
        <v>0</v>
      </c>
      <c r="E167" s="59" t="n"/>
      <c r="F167" s="149" t="n"/>
      <c r="G167" s="147" t="n">
        <v>3</v>
      </c>
      <c r="I167" s="49" t="n"/>
      <c r="K167" s="147" t="n">
        <v>2</v>
      </c>
      <c r="L167" s="172" t="n">
        <v>4</v>
      </c>
      <c r="M167" s="59" t="inlineStr">
        <is>
          <t>Collaboration for discounts or financing is core to the network between Buyers and Suppliers. Both buyer and suppliers can request or initiate discount requests, make it mandatory through a sliding scale, optional opt-in for a group for buyers and also allow suppliers the option to finance their invoices on an invoice by invoice basis if the Buyer is engaged in a SCF program (supply chain finance program)</t>
        </is>
      </c>
      <c r="N167" s="149" t="n"/>
      <c r="O167" s="147" t="n">
        <v>2.5</v>
      </c>
      <c r="P167" s="172" t="n"/>
      <c r="Q167" s="59" t="n"/>
      <c r="R167" s="149" t="n"/>
      <c r="S167" s="147" t="n"/>
      <c r="T167" s="147" t="n"/>
      <c r="U167" s="193">
        <f>IF(P167&lt;&gt;"",P167,IF(L167&lt;&gt;"",L167,IF(H167&lt;&gt;"",H167,IF(D167&lt;&gt;"",D167,""))))</f>
        <v/>
      </c>
      <c r="V167" s="61">
        <f>IF(S167&lt;&gt;"",S167,IF(O167&lt;&gt;"",O167,IF(K167&lt;&gt;"",K167,IF(G167&lt;&gt;"",G167,""))))</f>
        <v/>
      </c>
    </row>
    <row customHeight="1" ht="58" r="168" s="48">
      <c r="A168" s="152" t="n">
        <v>243</v>
      </c>
      <c r="B168" s="149" t="inlineStr">
        <is>
          <t>Financing Analytics</t>
        </is>
      </c>
      <c r="C168" s="59" t="inlineStr">
        <is>
          <t>Describe any financing-specific analytics (for buyers and suppliers). These could include dashboards and analytical environments to support working capital analysis, working capital requirements, available cash (by geography or P&amp;L), rebate structures/visibility, etc.</t>
        </is>
      </c>
      <c r="D168" s="149" t="n">
        <v>0</v>
      </c>
      <c r="E168" s="59" t="n"/>
      <c r="F168" s="149" t="n"/>
      <c r="G168" s="147" t="n">
        <v>3</v>
      </c>
      <c r="I168" s="49" t="n"/>
      <c r="K168" s="147" t="n">
        <v>2</v>
      </c>
      <c r="L168" s="172" t="n">
        <v>3</v>
      </c>
      <c r="M168" s="59" t="inlineStr">
        <is>
          <t>Ariba Network and through integration with our SCF provider, we provide reports for both buyers and suppliers in terms of payments, tax, discount taken, cost to finance, etc. This is also captured in the Buyers ERP as all documents are integrated back to ERP</t>
        </is>
      </c>
      <c r="N168" s="149" t="n"/>
      <c r="O168" s="147" t="n">
        <v>2.5</v>
      </c>
      <c r="P168" s="172" t="n"/>
      <c r="Q168" s="59" t="n"/>
      <c r="R168" s="149" t="n"/>
      <c r="S168" s="147" t="n"/>
      <c r="T168" s="147" t="n"/>
      <c r="U168" s="193">
        <f>IF(P168&lt;&gt;"",P168,IF(L168&lt;&gt;"",L168,IF(H168&lt;&gt;"",H168,IF(D168&lt;&gt;"",D168,""))))</f>
        <v/>
      </c>
      <c r="V168" s="61">
        <f>IF(S168&lt;&gt;"",S168,IF(O168&lt;&gt;"",O168,IF(K168&lt;&gt;"",K168,IF(G168&lt;&gt;"",G168,""))))</f>
        <v/>
      </c>
    </row>
    <row r="169">
      <c r="M169" s="64" t="n"/>
      <c r="N169" s="104" t="n"/>
      <c r="O169" s="104" t="n"/>
      <c r="P169" s="104" t="n"/>
      <c r="Q169" s="64" t="n"/>
      <c r="R169" s="104" t="n"/>
    </row>
    <row r="170">
      <c r="M170" s="64" t="n"/>
      <c r="N170" s="104" t="n"/>
      <c r="O170" s="104" t="n"/>
      <c r="P170" s="104" t="n"/>
      <c r="Q170" s="64" t="n"/>
      <c r="R170" s="104" t="n"/>
    </row>
    <row customHeight="1" ht="15.5" r="171" s="48">
      <c r="B171" s="68" t="n"/>
      <c r="M171" s="64" t="n"/>
      <c r="N171" s="104" t="n"/>
      <c r="O171" s="104" t="n"/>
      <c r="P171" s="104" t="n"/>
      <c r="Q171" s="64" t="n"/>
      <c r="R171" s="104" t="n"/>
    </row>
    <row r="172">
      <c r="M172" s="64" t="n"/>
      <c r="N172" s="104" t="n"/>
      <c r="O172" s="104" t="n"/>
      <c r="P172" s="104" t="n"/>
      <c r="Q172" s="64" t="n"/>
      <c r="R172" s="104" t="n"/>
    </row>
  </sheetData>
  <mergeCells count="3">
    <mergeCell ref="B6:B9"/>
    <mergeCell ref="B10:B13"/>
    <mergeCell ref="B14:B15"/>
  </mergeCells>
  <pageMargins bottom="0.75" footer="0.3" header="0.3" left="0.7" right="0.7" top="0.75"/>
</worksheet>
</file>

<file path=xl/worksheets/sheet5.xml><?xml version="1.0" encoding="utf-8"?>
<worksheet xmlns="http://schemas.openxmlformats.org/spreadsheetml/2006/main">
  <sheetPr codeName="Sheet6">
    <outlinePr summaryBelow="1" summaryRight="1"/>
    <pageSetUpPr/>
  </sheetPr>
  <dimension ref="A3:AA452"/>
  <sheetViews>
    <sheetView topLeftCell="B1" workbookViewId="0">
      <selection activeCell="D22" sqref="D22"/>
    </sheetView>
  </sheetViews>
  <sheetFormatPr baseColWidth="8" defaultColWidth="11.81640625" defaultRowHeight="14.5"/>
  <cols>
    <col customWidth="1" hidden="1" max="1" min="1" style="152" width="7.81640625"/>
    <col customWidth="1" max="2" min="2" style="104" width="31.81640625"/>
    <col customWidth="1" max="3" min="3" style="104" width="73.81640625"/>
    <col customWidth="1" max="4" min="4" style="104" width="79.36328125"/>
    <col customWidth="1" max="5" min="5" style="152" width="9.453125"/>
    <col customWidth="1" max="6" min="6" style="104" width="119.1796875"/>
    <col customWidth="1" max="7" min="7" style="104" width="9.453125"/>
    <col customWidth="1" max="9" min="8" style="152" width="9.453125"/>
    <col customWidth="1" max="11" min="10" style="104" width="9.453125"/>
    <col customWidth="1" max="12" min="12" style="152" width="9.453125"/>
    <col customWidth="1" max="13" min="13" style="99" width="11.81640625"/>
    <col customWidth="1" max="14" min="14" style="11" width="59.1796875"/>
    <col customWidth="1" max="15" min="15" style="11" width="12.453125"/>
    <col customWidth="1" max="16" min="16" style="99" width="11.81640625"/>
    <col customWidth="1" max="17" min="17" style="100" width="11.81640625"/>
    <col customWidth="1" max="18" min="18" style="99" width="11.81640625"/>
    <col customWidth="1" max="19" min="19" style="100" width="25.1796875"/>
    <col customWidth="1" max="20" min="20" style="11" width="12.81640625"/>
    <col customWidth="1" max="21" min="21" style="99" width="11.81640625"/>
    <col customWidth="1" max="22" min="22" style="100" width="10.81640625"/>
    <col customWidth="1" max="23" min="23" style="48" width="10.81640625"/>
    <col customWidth="1" max="24" min="24" style="152" width="10.453125"/>
    <col customWidth="1" max="16384" min="25" style="104" width="11.81640625"/>
  </cols>
  <sheetData>
    <row customHeight="1" ht="18.5" r="3" s="48">
      <c r="C3" s="28" t="inlineStr">
        <is>
          <t>For internal use only</t>
        </is>
      </c>
    </row>
    <row customHeight="1" ht="92.5" r="4" s="48">
      <c r="B4" s="198" t="inlineStr">
        <is>
          <t>Sourcing Subcategories</t>
        </is>
      </c>
      <c r="C4" s="199" t="inlineStr">
        <is>
          <t>Last Quarter Benchmark Average</t>
        </is>
      </c>
      <c r="D4" s="195" t="inlineStr">
        <is>
          <t>Last Quarter Provider Average</t>
        </is>
      </c>
      <c r="E4" s="196" t="inlineStr">
        <is>
          <t>Current Self-Score Average</t>
        </is>
      </c>
      <c r="F4" s="195" t="inlineStr">
        <is>
          <t>Current Provider Average</t>
        </is>
      </c>
      <c r="I4" s="271" t="inlineStr">
        <is>
          <t>Please Note: If your solution does not support these often adjacent areas to sourcing (in part or in whole) do not worry! Many areas will have no or little bearing on many of the personas. Please note: it would surprise us if any sourcing vendor can address all of these areas (even in part). Finally,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is>
      </c>
      <c r="Q4" s="11" t="n"/>
      <c r="R4" s="11" t="n"/>
      <c r="S4" s="99" t="n"/>
      <c r="T4" s="100" t="n"/>
      <c r="W4" s="11" t="n"/>
      <c r="X4" s="99" t="n"/>
      <c r="Y4" s="100" t="n"/>
      <c r="AA4" s="152" t="n"/>
    </row>
    <row customHeight="1" ht="15.5" r="5" s="48">
      <c r="B5" s="151" t="inlineStr">
        <is>
          <t>Opportunity</t>
        </is>
      </c>
      <c r="C5" s="21" t="inlineStr">
        <is>
          <t>-</t>
        </is>
      </c>
      <c r="D5" s="21" t="n">
        <v>1.923076923076923</v>
      </c>
      <c r="E5" s="21">
        <f>AVERAGE(W26:W48)</f>
        <v/>
      </c>
      <c r="F5" s="21">
        <f>AVERAGE(X26:X48)</f>
        <v/>
      </c>
      <c r="I5" s="277" t="n"/>
      <c r="Q5" s="11" t="n"/>
      <c r="R5" s="11" t="n"/>
      <c r="S5" s="99" t="n"/>
      <c r="T5" s="100" t="n"/>
      <c r="W5" s="11" t="n"/>
      <c r="X5" s="99" t="n"/>
      <c r="Y5" s="100" t="n"/>
      <c r="AA5" s="152" t="n"/>
    </row>
    <row customHeight="1" ht="15.5" r="6" s="48">
      <c r="B6" s="151" t="inlineStr">
        <is>
          <t>Project Management</t>
        </is>
      </c>
      <c r="C6" s="21" t="inlineStr">
        <is>
          <t>-</t>
        </is>
      </c>
      <c r="D6" s="21" t="n">
        <v>2.285714285714286</v>
      </c>
      <c r="E6" s="21">
        <f>AVERAGE(W53:W65)</f>
        <v/>
      </c>
      <c r="F6" s="21">
        <f>AVERAGE(X53:X65)</f>
        <v/>
      </c>
      <c r="I6" s="277" t="n"/>
      <c r="Q6" s="11" t="n"/>
      <c r="R6" s="11" t="n"/>
      <c r="S6" s="99" t="n"/>
      <c r="T6" s="100" t="n"/>
      <c r="W6" s="11" t="n"/>
      <c r="X6" s="99" t="n"/>
      <c r="Y6" s="100" t="n"/>
      <c r="AA6" s="152" t="n"/>
    </row>
    <row customHeight="1" ht="15.5" r="7" s="48">
      <c r="B7" s="151" t="inlineStr">
        <is>
          <t>Supplier Portal</t>
        </is>
      </c>
      <c r="C7" s="21" t="inlineStr">
        <is>
          <t>-</t>
        </is>
      </c>
      <c r="D7" s="21" t="n">
        <v>3.090909090909091</v>
      </c>
      <c r="E7" s="21">
        <f>AVERAGE(W70:W88)</f>
        <v/>
      </c>
      <c r="F7" s="21">
        <f>AVERAGE(X70:X88)</f>
        <v/>
      </c>
      <c r="I7" s="277" t="n"/>
      <c r="Q7" s="11" t="n"/>
      <c r="R7" s="11" t="n"/>
      <c r="S7" s="99" t="n"/>
      <c r="T7" s="100" t="n"/>
      <c r="W7" s="11" t="n"/>
      <c r="X7" s="99" t="n"/>
      <c r="Y7" s="100" t="n"/>
      <c r="AA7" s="152" t="n"/>
    </row>
    <row customHeight="1" ht="15.5" r="8" s="48">
      <c r="B8" s="151" t="inlineStr">
        <is>
          <t>Spend Analysis</t>
        </is>
      </c>
      <c r="C8" s="21" t="inlineStr">
        <is>
          <t>-</t>
        </is>
      </c>
      <c r="D8" s="21" t="n">
        <v>2.4</v>
      </c>
      <c r="E8" s="21">
        <f>AVERAGE(W93:W111)</f>
        <v/>
      </c>
      <c r="F8" s="21">
        <f>AVERAGE(X93:X111)</f>
        <v/>
      </c>
      <c r="I8" s="277" t="n"/>
      <c r="Q8" s="11" t="n"/>
      <c r="R8" s="11" t="n"/>
      <c r="S8" s="99" t="n"/>
      <c r="T8" s="100" t="n"/>
      <c r="W8" s="11" t="n"/>
      <c r="X8" s="99" t="n"/>
      <c r="Y8" s="100" t="n"/>
      <c r="AA8" s="152" t="n"/>
    </row>
    <row customHeight="1" ht="15.5" r="9" s="48">
      <c r="B9" s="151" t="inlineStr">
        <is>
          <t>RFX Auction</t>
        </is>
      </c>
      <c r="C9" s="21" t="inlineStr">
        <is>
          <t>-</t>
        </is>
      </c>
      <c r="D9" s="21" t="n">
        <v>2.477272727272727</v>
      </c>
      <c r="E9" s="21">
        <f>AVERAGE(W116:W183)</f>
        <v/>
      </c>
      <c r="F9" s="21">
        <f>AVERAGE(X116:X183)</f>
        <v/>
      </c>
      <c r="I9" s="277" t="n"/>
      <c r="Q9" s="11" t="n"/>
      <c r="R9" s="11" t="n"/>
      <c r="S9" s="99" t="n"/>
      <c r="T9" s="100" t="n"/>
      <c r="W9" s="11" t="n"/>
      <c r="X9" s="99" t="n"/>
      <c r="Y9" s="100" t="n"/>
      <c r="AA9" s="152" t="n"/>
    </row>
    <row customHeight="1" ht="15.5" r="10" s="48">
      <c r="B10" s="151" t="inlineStr">
        <is>
          <t>Optimization</t>
        </is>
      </c>
      <c r="C10" s="21" t="inlineStr">
        <is>
          <t>-</t>
        </is>
      </c>
      <c r="D10" s="21" t="n">
        <v>1.1875</v>
      </c>
      <c r="E10" s="21">
        <f>AVERAGE(W188:W212)</f>
        <v/>
      </c>
      <c r="F10" s="21">
        <f>AVERAGE(X188:X212)</f>
        <v/>
      </c>
      <c r="I10" s="277" t="n"/>
      <c r="Q10" s="11" t="n"/>
      <c r="R10" s="11" t="n"/>
      <c r="S10" s="99" t="n"/>
      <c r="T10" s="100" t="n"/>
      <c r="W10" s="11" t="n"/>
      <c r="X10" s="99" t="n"/>
      <c r="Y10" s="100" t="n"/>
      <c r="AA10" s="152" t="n"/>
    </row>
    <row customHeight="1" ht="15.5" r="11" s="48">
      <c r="B11" s="151" t="inlineStr">
        <is>
          <t>Contracts</t>
        </is>
      </c>
      <c r="C11" s="21" t="inlineStr">
        <is>
          <t>-</t>
        </is>
      </c>
      <c r="D11" s="21" t="n">
        <v>2.555555555555555</v>
      </c>
      <c r="E11" s="21">
        <f>AVERAGE(W217:W229)</f>
        <v/>
      </c>
      <c r="F11" s="21">
        <f>AVERAGE(X217:X229)</f>
        <v/>
      </c>
      <c r="I11" s="277" t="n"/>
      <c r="Q11" s="11" t="n"/>
      <c r="R11" s="11" t="n"/>
      <c r="S11" s="99" t="n"/>
      <c r="T11" s="100" t="n"/>
      <c r="W11" s="11" t="n"/>
      <c r="X11" s="99" t="n"/>
      <c r="Y11" s="100" t="n"/>
      <c r="AA11" s="152" t="n"/>
    </row>
    <row customHeight="1" ht="15.5" r="12" s="48">
      <c r="B12" s="151" t="inlineStr">
        <is>
          <t>Execution</t>
        </is>
      </c>
      <c r="C12" s="21" t="inlineStr">
        <is>
          <t>-</t>
        </is>
      </c>
      <c r="D12" s="21" t="n">
        <v>2.705882352941177</v>
      </c>
      <c r="E12" s="21">
        <f>AVERAGE(W235:W267)</f>
        <v/>
      </c>
      <c r="F12" s="21">
        <f>AVERAGE(X235:X267)</f>
        <v/>
      </c>
      <c r="I12" s="277" t="n"/>
      <c r="Q12" s="11" t="n"/>
      <c r="R12" s="11" t="n"/>
      <c r="S12" s="99" t="n"/>
      <c r="T12" s="100" t="n"/>
      <c r="W12" s="11" t="n"/>
      <c r="X12" s="99" t="n"/>
      <c r="Y12" s="100" t="n"/>
      <c r="AA12" s="152" t="n"/>
    </row>
    <row customHeight="1" ht="15.5" r="13" s="48">
      <c r="B13" s="151" t="inlineStr">
        <is>
          <t>Technology</t>
        </is>
      </c>
      <c r="C13" s="21" t="inlineStr">
        <is>
          <t>-</t>
        </is>
      </c>
      <c r="D13" s="21" t="n">
        <v>2.714285714285714</v>
      </c>
      <c r="E13" s="21">
        <f>AVERAGE(W272:W295)</f>
        <v/>
      </c>
      <c r="F13" s="21">
        <f>AVERAGE(X272:X295)</f>
        <v/>
      </c>
      <c r="I13" s="277" t="n"/>
      <c r="Q13" s="11" t="n"/>
      <c r="R13" s="11" t="n"/>
      <c r="S13" s="99" t="n"/>
      <c r="T13" s="100" t="n"/>
      <c r="W13" s="11" t="n"/>
      <c r="X13" s="99" t="n"/>
      <c r="Y13" s="100" t="n"/>
      <c r="AA13" s="152" t="n"/>
    </row>
    <row customHeight="1" ht="15.5" r="14" s="48">
      <c r="B14" s="151" t="inlineStr">
        <is>
          <t>Configurability</t>
        </is>
      </c>
      <c r="C14" s="21" t="inlineStr">
        <is>
          <t>-</t>
        </is>
      </c>
      <c r="D14" s="21" t="n">
        <v>2.666666666666667</v>
      </c>
      <c r="E14" s="21">
        <f>AVERAGE(W300:W316)</f>
        <v/>
      </c>
      <c r="F14" s="21">
        <f>AVERAGE(X300:X316)</f>
        <v/>
      </c>
      <c r="I14" s="278" t="n"/>
      <c r="Q14" s="11" t="n"/>
      <c r="R14" s="11" t="n"/>
      <c r="S14" s="99" t="n"/>
      <c r="T14" s="100" t="n"/>
      <c r="W14" s="11" t="n"/>
      <c r="X14" s="99" t="n"/>
      <c r="Y14" s="100" t="n"/>
      <c r="AA14" s="152" t="n"/>
    </row>
    <row customHeight="1" ht="15.5" r="15" s="48">
      <c r="B15" s="151" t="inlineStr">
        <is>
          <t>Services</t>
        </is>
      </c>
      <c r="C15" s="21" t="inlineStr">
        <is>
          <t>-</t>
        </is>
      </c>
      <c r="D15" s="21" t="n">
        <v>2.857142857142857</v>
      </c>
      <c r="E15" s="21">
        <f>AVERAGE(W321:W333)</f>
        <v/>
      </c>
      <c r="F15" s="21">
        <f>AVERAGE(X321:X333)</f>
        <v/>
      </c>
      <c r="Q15" s="11" t="n"/>
      <c r="R15" s="11" t="n"/>
      <c r="S15" s="99" t="n"/>
      <c r="T15" s="100" t="n"/>
      <c r="W15" s="11" t="n"/>
      <c r="X15" s="99" t="n"/>
      <c r="Y15" s="100" t="n"/>
      <c r="AA15" s="152" t="n"/>
    </row>
    <row customHeight="1" ht="15.5" r="16" s="48">
      <c r="B16" s="25" t="inlineStr">
        <is>
          <t>Average Score</t>
        </is>
      </c>
      <c r="C16" s="103" t="inlineStr">
        <is>
          <t>-</t>
        </is>
      </c>
      <c r="D16" s="103" t="n">
        <v>2.442182379415</v>
      </c>
      <c r="E16" s="103">
        <f>AVERAGE(E5:E15)</f>
        <v/>
      </c>
      <c r="F16" s="103">
        <f>AVERAGE(F5:F15)</f>
        <v/>
      </c>
      <c r="Q16" s="11" t="n"/>
      <c r="R16" s="11" t="n"/>
      <c r="S16" s="99" t="n"/>
      <c r="T16" s="100" t="n"/>
      <c r="W16" s="11" t="n"/>
      <c r="X16" s="99" t="n"/>
      <c r="Y16" s="100" t="n"/>
      <c r="AA16" s="152" t="n"/>
    </row>
    <row customHeight="1" ht="37" r="21" s="48">
      <c r="B21" s="9" t="inlineStr">
        <is>
          <t>Customer count (bubble size)</t>
        </is>
      </c>
      <c r="C21" s="72" t="inlineStr">
        <is>
          <t>Please provide your customer count for this category</t>
        </is>
      </c>
      <c r="F21" s="28" t="inlineStr">
        <is>
          <t>Please scroll to the right to find the quarter pertaining to the current RFI. Only submit updates in the cells blue colored cells.</t>
        </is>
      </c>
    </row>
    <row customHeight="1" ht="166.5" r="22" s="48">
      <c r="B22" s="172" t="inlineStr">
        <is>
          <t>Sourcing</t>
        </is>
      </c>
      <c r="C22" s="86" t="inlineStr">
        <is>
          <t>-</t>
        </is>
      </c>
      <c r="N22" s="74" t="n"/>
      <c r="R22" s="75" t="inlineStr">
        <is>
          <t>Please complete in advance of your draft scoring review - if needed</t>
        </is>
      </c>
    </row>
    <row customHeight="1" ht="15.5" r="23" s="48">
      <c r="E23" s="248" t="inlineStr">
        <is>
          <t>Q4 17</t>
        </is>
      </c>
      <c r="H23" s="248" t="inlineStr">
        <is>
          <t>Q4 17</t>
        </is>
      </c>
      <c r="I23" s="248" t="inlineStr">
        <is>
          <t>Q1 18</t>
        </is>
      </c>
      <c r="L23" s="248" t="inlineStr">
        <is>
          <t>Q1 18</t>
        </is>
      </c>
      <c r="M23" s="76" t="inlineStr">
        <is>
          <t>Q3 18</t>
        </is>
      </c>
      <c r="R23" s="77" t="n"/>
      <c r="X23" s="248" t="inlineStr">
        <is>
          <t>Q3 18</t>
        </is>
      </c>
    </row>
    <row customFormat="1" customHeight="1" ht="78" r="24" s="84">
      <c r="A24" s="152" t="inlineStr">
        <is>
          <t>scseID</t>
        </is>
      </c>
      <c r="B24" s="78" t="inlineStr">
        <is>
          <t>Opportunity</t>
        </is>
      </c>
      <c r="C24" s="206" t="inlineStr">
        <is>
          <t>Specification</t>
        </is>
      </c>
      <c r="D24" s="206" t="inlineStr">
        <is>
          <t>Example Scoring</t>
        </is>
      </c>
      <c r="E24" s="38" t="inlineStr">
        <is>
          <t>Self-score</t>
        </is>
      </c>
      <c r="F24" s="38" t="inlineStr">
        <is>
          <t>Self-description</t>
        </is>
      </c>
      <c r="G24" s="79" t="inlineStr">
        <is>
          <t>Attachments/Supporting Docs and Location/Link</t>
        </is>
      </c>
      <c r="H24" s="209" t="inlineStr">
        <is>
          <t>SM score</t>
        </is>
      </c>
      <c r="I24" s="38" t="inlineStr">
        <is>
          <t>Self-score</t>
        </is>
      </c>
      <c r="J24" s="38" t="inlineStr">
        <is>
          <t>Self-description</t>
        </is>
      </c>
      <c r="K24" s="79" t="inlineStr">
        <is>
          <t>Attachments/Supporting Docs and Location/Link</t>
        </is>
      </c>
      <c r="L24" s="209" t="inlineStr">
        <is>
          <t>SM score</t>
        </is>
      </c>
      <c r="M24" s="80" t="inlineStr">
        <is>
          <t>Self-Score</t>
        </is>
      </c>
      <c r="N24" s="80" t="inlineStr">
        <is>
          <t>Self -Description</t>
        </is>
      </c>
      <c r="O24" s="81" t="inlineStr">
        <is>
          <t>Attachments/Supporting Docs and Location/Link</t>
        </is>
      </c>
      <c r="P24" s="82" t="inlineStr">
        <is>
          <t>SM score</t>
        </is>
      </c>
      <c r="Q24" s="82" t="inlineStr">
        <is>
          <t>Analyst notes</t>
        </is>
      </c>
      <c r="R24" s="80" t="inlineStr">
        <is>
          <t>Self-Score (2)</t>
        </is>
      </c>
      <c r="S24" s="80" t="inlineStr">
        <is>
          <t>Reasoning</t>
        </is>
      </c>
      <c r="T24" s="83" t="inlineStr">
        <is>
          <t>Attachments/Supporting Docs and Location/Link</t>
        </is>
      </c>
      <c r="U24" s="82" t="inlineStr">
        <is>
          <t>SM score (2)</t>
        </is>
      </c>
      <c r="V24" s="82" t="inlineStr">
        <is>
          <t>Analyst notes (2)</t>
        </is>
      </c>
      <c r="W24" s="192" t="inlineStr">
        <is>
          <t>Current Self-Score</t>
        </is>
      </c>
      <c r="X24" s="206" t="inlineStr">
        <is>
          <t>Current score</t>
        </is>
      </c>
    </row>
    <row customHeight="1" ht="29" r="25" s="48">
      <c r="B25" s="85" t="inlineStr">
        <is>
          <t>Category Analysis</t>
        </is>
      </c>
      <c r="C25" s="113" t="inlineStr">
        <is>
          <t>In this section, please rate your ability to enable opportunity analysis on a category basis and event planning.</t>
        </is>
      </c>
    </row>
    <row customHeight="1" ht="130.5" r="26" s="48">
      <c r="A26" s="152" t="n">
        <v>244</v>
      </c>
      <c r="B26" s="149" t="inlineStr">
        <is>
          <t>Arbitrary Categorization in Spend Analysis</t>
        </is>
      </c>
      <c r="C26" s="149" t="inlineStr">
        <is>
          <t>This is the ability to do category spend analysis within an analytics environment against default, built in, and arbitrary (what-if) categorizations.</t>
        </is>
      </c>
      <c r="D26" s="149" t="inlineStr">
        <is>
          <t>1 is integrated spend analysis; 2 is integrated spend analysis + a built in taxonomy; 3 is support for what if re-categorizations; 4 is the ability to do all this with data enrichment and multi-taxonomy comparisons; etc.</t>
        </is>
      </c>
      <c r="E26" s="147" t="n">
        <v>4</v>
      </c>
      <c r="F26" s="149" t="inlineStr">
        <is>
          <t>SAP Ariba supports multiple commodity structures, including standard taxonomies such as UNSPSC, the Ariba Classification taxonomy, and a customer-specific, custom taxonomy. 
The Ariba Classification taxonomy is an expanded version of UNSPSC that adds specialized categories that do not exists in the standard UNSPSC structure.  This continues to expand to meet customer specific needs and can include complete new segments or additional levels of granularity to levels 5 and 6.  
Ariba can also develop a custom taxonomy for customers with special requirements but no existing taxonomy, leveraging our broad industry and taxonomy expertise.</t>
        </is>
      </c>
      <c r="G26" s="149" t="n"/>
      <c r="H26" s="147" t="n">
        <v>2</v>
      </c>
      <c r="I26" s="232" t="n"/>
      <c r="M26" s="86" t="n"/>
      <c r="N26" s="87" t="n"/>
      <c r="O26" s="87" t="n"/>
      <c r="P26" s="250" t="n"/>
      <c r="Q26" s="89" t="n"/>
      <c r="R26" s="86" t="n"/>
      <c r="S26" s="90" t="n"/>
      <c r="T26" s="87" t="n"/>
      <c r="U26" s="250" t="n"/>
      <c r="V26" s="89" t="n"/>
      <c r="W26" s="193">
        <f>IF(R26&lt;&gt;"",R26,IF(M26&lt;&gt;"",M26,IF(I26&lt;&gt;"",I26,IF(E26&lt;&gt;"",E26,""))))</f>
        <v/>
      </c>
      <c r="X26" s="61">
        <f>IF(U26&lt;&gt;"",U26,IF(P26&lt;&gt;"",P26,IF(L26&lt;&gt;"",L26,IF(H26&lt;&gt;"",H26,""))))</f>
        <v/>
      </c>
    </row>
    <row customHeight="1" ht="217.5" r="27" s="48">
      <c r="A27" s="152" t="n">
        <v>245</v>
      </c>
      <c r="B27" s="149" t="inlineStr">
        <is>
          <t>Category Benchmarks</t>
        </is>
      </c>
      <c r="C27" s="149" t="inlineStr">
        <is>
          <t>Does the tool contain built in category benchmarks based on real world data, market pricing, real-time updates based on anonymized community events, and/or should-cost models.</t>
        </is>
      </c>
      <c r="D27" s="149" t="inlineStr">
        <is>
          <t>1 would be the ability to maintain benchmarks ; 2 would be the ability to automatically populate benchmarks with anonymized data from other clients/participants in a buyer network; 3 would be the ability to extend those with industry data; 4 would require innovations in the area beyond these; etc.</t>
        </is>
      </c>
      <c r="E27" s="147" t="n">
        <v>4</v>
      </c>
      <c r="F27" s="149" t="inlineStr">
        <is>
          <t xml:space="preserve">Through a customer opt-in program, SAP Ariba offers Peer Benchmarking data as a part of the Spend Analysis and Sourcing service. SAP Ariba offers peer benchmarking data on over 27 industry groups which includes Automotive, Financial Services, Retail, Energy, Technology, Telecom and Federal, State and Local government to name a few. The Peer Benchmarking data allows for customers to compare their sourcing and spending data  alongside their industry peers.  Pre-built reporting features enables comparison of spending across multiple parameters such as Spend Profiling ( Annual spend as a percentage of revenues,  Average spend per invoice line) , Supplier fragmentation comparison ( Annual spend per supplier, Percentage spend within categories of suppliers, percentage of suppliers with low invoice counts ), Process comparison  ( Percentage spend on PO), Commodity profiles, savings across categories, spending profiles  by category  
SAP Ariba also allows integrates the following  Market data to support category planning and benchmarking 
•Price index information (PPIs, CPIs) for thousands of commodities on a monthly and annual basis
•Pre-packaged reports flagging commodities where customer prices moved adversely to indices
•Regional sourcing savings for hundreds of commodities (high-Low ranges achieved by Ariba services)
•Pre-packaged reports applying achieved sourcing savings to customer spend
</t>
        </is>
      </c>
      <c r="G27" s="149" t="n"/>
      <c r="H27" s="147" t="n">
        <v>3</v>
      </c>
      <c r="I27" s="232" t="n"/>
      <c r="M27" s="86" t="n"/>
      <c r="N27" s="87" t="n"/>
      <c r="O27" s="87" t="n"/>
      <c r="P27" s="250" t="n"/>
      <c r="Q27" s="89" t="n"/>
      <c r="R27" s="86" t="n"/>
      <c r="S27" s="90" t="n"/>
      <c r="T27" s="87" t="n"/>
      <c r="U27" s="250" t="n"/>
      <c r="V27" s="89" t="n"/>
      <c r="W27" s="193">
        <f>IF(R27&lt;&gt;"",R27,IF(M27&lt;&gt;"",M27,IF(I27&lt;&gt;"",I27,IF(E27&lt;&gt;"",E27,""))))</f>
        <v/>
      </c>
      <c r="X27" s="61">
        <f>IF(U27&lt;&gt;"",U27,IF(P27&lt;&gt;"",P27,IF(L27&lt;&gt;"",L27,IF(H27&lt;&gt;"",H27,""))))</f>
        <v/>
      </c>
    </row>
    <row customHeight="1" ht="116" r="28" s="48">
      <c r="A28" s="152" t="n">
        <v>246</v>
      </c>
      <c r="B28" s="149" t="inlineStr">
        <is>
          <t>Trend Analysis and Demand Forecasting</t>
        </is>
      </c>
      <c r="C28" s="149" t="inlineStr">
        <is>
          <t>Does the tool contain the ability to plot historical (benchmark) prices, project future pricing trends, market demands, and company demands?</t>
        </is>
      </c>
      <c r="D28" s="149" t="inlineStr">
        <is>
          <t>1 would be the ability to plot historical prices and demands and do basic trend analysis; 2 would be the ability to plot this against market data and predict likely market prices; 3 would be the ability to use advanced demand planning models to predict detailed demands over time; 4 would require integrated demand management functionality and guided buying based on prescriptive analytics; etc.</t>
        </is>
      </c>
      <c r="E28" s="147" t="n">
        <v>4</v>
      </c>
      <c r="F28" s="149" t="inlineStr">
        <is>
          <t>See 'Category Benchmarks'  and
We have integration to BOMs, volume forecasts and the ability to trend price over time based on price updates on a time scale. We have the ability to aggregate demand from various sources and then run a sourcing event to get better pricess with volume discounts. Demand Aggregation based on demand triggers from the operational systems is a key functionality. SAP Ariba Sourcing events can also be triggered based on Contract Expiry, we can auto generate the RFQ when the contracts expires. There are several demand management and prediction capabilities. As for Guided Buying RFQs can be triggered for 3 bids and buy for specific items/categories or purchases above a certain financial threshold. Certain categories can be setup to run sourcing based on categories. The Network RFQ features also helps getting demand generated in the ERP systems to the Sourcing system and have end to end integration</t>
        </is>
      </c>
      <c r="G28" s="149" t="n"/>
      <c r="H28" s="147" t="n">
        <v>2</v>
      </c>
      <c r="I28" s="232" t="n"/>
      <c r="M28" s="86" t="n"/>
      <c r="N28" s="87" t="n"/>
      <c r="O28" s="87" t="n"/>
      <c r="P28" s="250" t="n"/>
      <c r="Q28" s="89" t="n"/>
      <c r="R28" s="86" t="n"/>
      <c r="S28" s="90" t="n"/>
      <c r="T28" s="87" t="n"/>
      <c r="U28" s="250" t="n"/>
      <c r="V28" s="89" t="n"/>
      <c r="W28" s="193">
        <f>IF(R28&lt;&gt;"",R28,IF(M28&lt;&gt;"",M28,IF(I28&lt;&gt;"",I28,IF(E28&lt;&gt;"",E28,""))))</f>
        <v/>
      </c>
      <c r="X28" s="61">
        <f>IF(U28&lt;&gt;"",U28,IF(P28&lt;&gt;"",P28,IF(L28&lt;&gt;"",L28,IF(H28&lt;&gt;"",H28,""))))</f>
        <v/>
      </c>
    </row>
    <row customHeight="1" ht="87" r="29" s="48">
      <c r="A29" s="152" t="n">
        <v>247</v>
      </c>
      <c r="B29" s="149" t="inlineStr">
        <is>
          <t>Category Sourcing Plans/Templates</t>
        </is>
      </c>
      <c r="C29" s="149" t="inlineStr">
        <is>
          <t>Does the tool contain built-in category sourcing plans based on templates built by experts (internal or external to your organization: please specify) and guide a user through the creation and execution of category-based sourcing events?</t>
        </is>
      </c>
      <c r="D29" s="149" t="inlineStr">
        <is>
          <t>1 would be the ability to define and track such plans; 2 would be a set of template category plans; 3 would be a set of detailed sourcing plans across categories and products with workflow enabled templates integrated into the various modules and functions; 4 would be adaptive sourcing templates that vary the workflow based on market conditions and configurable rules; etc.</t>
        </is>
      </c>
      <c r="E29" s="147" t="n">
        <v>4</v>
      </c>
      <c r="F29" s="149" t="inlineStr">
        <is>
          <t>Category Specific template can be created by the customer which can provide detailed strategy on the category. Out of the box category plans can be defined using our best practices services. The entire SAP Sourcing Projects are based on workspace templates that are provide the ability to define stages, content and the types of sourcing event to run. Detailed workflows based on tasks and sourcing strategies can be defined. The workflow and strategy can be altered and modified based on the changes to metadata, rules and conditions. Any plan upgrades or plan changes is adapted and applied across all sourcing projects using our template upgrade process. This provides adaptive workflow based on changes.</t>
        </is>
      </c>
      <c r="G29" s="149" t="n"/>
      <c r="H29" s="147" t="n">
        <v>2</v>
      </c>
      <c r="I29" s="232" t="n"/>
      <c r="M29" s="86" t="n"/>
      <c r="N29" s="87" t="n"/>
      <c r="O29" s="87" t="n"/>
      <c r="P29" s="250" t="n"/>
      <c r="Q29" s="89" t="n"/>
      <c r="R29" s="86" t="n"/>
      <c r="S29" s="90" t="n"/>
      <c r="T29" s="87" t="n"/>
      <c r="U29" s="250" t="n"/>
      <c r="V29" s="89" t="n"/>
      <c r="W29" s="193">
        <f>IF(R29&lt;&gt;"",R29,IF(M29&lt;&gt;"",M29,IF(I29&lt;&gt;"",I29,IF(E29&lt;&gt;"",E29,""))))</f>
        <v/>
      </c>
      <c r="X29" s="61">
        <f>IF(U29&lt;&gt;"",U29,IF(P29&lt;&gt;"",P29,IF(L29&lt;&gt;"",L29,IF(H29&lt;&gt;"",H29,""))))</f>
        <v/>
      </c>
    </row>
    <row customFormat="1" r="30" s="1">
      <c r="A30" s="91" t="n"/>
      <c r="E30" s="152" t="n"/>
      <c r="F30" s="104" t="n"/>
      <c r="H30" s="91" t="n"/>
      <c r="I30" s="232" t="n"/>
      <c r="M30" s="92" t="n"/>
      <c r="N30" s="92" t="n"/>
      <c r="O30" s="92" t="n"/>
      <c r="P30" s="92" t="n"/>
      <c r="Q30" s="93" t="n"/>
      <c r="R30" s="92" t="n"/>
      <c r="S30" s="93" t="n"/>
      <c r="T30" s="92" t="n"/>
      <c r="U30" s="92" t="n"/>
      <c r="V30" s="93" t="n"/>
    </row>
    <row customHeight="1" ht="58" r="31" s="48">
      <c r="A31" s="152" t="n">
        <v>248</v>
      </c>
      <c r="B31" s="149" t="inlineStr">
        <is>
          <t>Benchmarking</t>
        </is>
      </c>
      <c r="C31" s="149" t="inlineStr">
        <is>
          <t>Does the tool contain the ability for the organization to create and maintain their own benchmarks and (if market benchmarks are included) compare those to market/community benchmarks?</t>
        </is>
      </c>
      <c r="D31" s="149" t="inlineStr">
        <is>
          <t>1 is the ability to maintain general purpose spending and performance benchmarks; 2 is the ability to define and track advanced KPIs in those benchmarks; 3 is the ability to define and monitor trends based on those benchmarks; 4 would include capability beyond which is previously addressed (but including 1-3)</t>
        </is>
      </c>
      <c r="E31" s="147" t="n">
        <v>3</v>
      </c>
      <c r="F31" s="149" t="inlineStr">
        <is>
          <t>See response to question on 'Category Benchmarks' for bench marking and market trend information
SAP Ariba can be used to define KPIs via Surveys and Savings information. The savings forms can track expected to actual spend informaiton based on the project. The analytical platform is rich and allows the customer to define reports based on the data defined and also savings informaiton</t>
        </is>
      </c>
      <c r="G31" s="149" t="n"/>
      <c r="H31" s="147" t="n">
        <v>2</v>
      </c>
      <c r="I31" s="232" t="n"/>
      <c r="M31" s="86" t="n"/>
      <c r="N31" s="87" t="n"/>
      <c r="O31" s="87" t="n"/>
      <c r="P31" s="250" t="n"/>
      <c r="Q31" s="89" t="n"/>
      <c r="R31" s="86" t="n"/>
      <c r="S31" s="90" t="n"/>
      <c r="T31" s="87" t="n"/>
      <c r="U31" s="250" t="n"/>
      <c r="V31" s="89" t="n"/>
      <c r="W31" s="193">
        <f>IF(R31&lt;&gt;"",R31,IF(M31&lt;&gt;"",M31,IF(I31&lt;&gt;"",I31,IF(E31&lt;&gt;"",E31,""))))</f>
        <v/>
      </c>
      <c r="X31" s="61">
        <f>IF(U31&lt;&gt;"",U31,IF(P31&lt;&gt;"",P31,IF(L31&lt;&gt;"",L31,IF(H31&lt;&gt;"",H31,""))))</f>
        <v/>
      </c>
    </row>
    <row customFormat="1" r="32" s="1">
      <c r="A32" s="91" t="n"/>
      <c r="E32" s="152" t="n"/>
      <c r="F32" s="104" t="n"/>
      <c r="H32" s="91" t="n"/>
      <c r="I32" s="232" t="n"/>
      <c r="M32" s="92" t="n"/>
      <c r="N32" s="92" t="n"/>
      <c r="O32" s="92" t="n"/>
      <c r="P32" s="92" t="n"/>
      <c r="Q32" s="93" t="n"/>
      <c r="R32" s="92" t="n"/>
      <c r="S32" s="93" t="n"/>
      <c r="T32" s="92" t="n"/>
      <c r="U32" s="92" t="n"/>
      <c r="V32" s="93" t="n"/>
    </row>
    <row customHeight="1" ht="43.5" r="33" s="48">
      <c r="A33" s="152" t="n">
        <v>249</v>
      </c>
      <c r="B33" s="149" t="inlineStr">
        <is>
          <t>Tracking / Scorecard Integration</t>
        </is>
      </c>
      <c r="C33" s="149" t="inlineStr">
        <is>
          <t>Does the tool contain the ability to create scorecards and track sourcing success against the category plan / opportunity analysis?</t>
        </is>
      </c>
      <c r="D33" s="149" t="inlineStr">
        <is>
          <t>1 is the ability to define scorecards; 2 is the ability to populate them automatically from KPIs, surveys, and imported data; 3 is the ability define trends and alerts and track changes over time; 4 would include capability beyond which is previously addressed (but including 1-3)</t>
        </is>
      </c>
      <c r="E33" s="147" t="n">
        <v>3</v>
      </c>
      <c r="F33" s="149" t="inlineStr">
        <is>
          <t xml:space="preserve"> SAP Ariba Savings Pipeline and Tracking functionality allows  buyers to manage their sourcing pipeline and track their savings with a new savings form. Project owners can track estimated, negotiated, implemented and actual savings in a document within your sourcing projects to effectively measure and report the true impact of the sourcing activities. </t>
        </is>
      </c>
      <c r="G33" s="149" t="n"/>
      <c r="H33" s="147" t="n">
        <v>2</v>
      </c>
      <c r="I33" s="232" t="n"/>
      <c r="M33" s="86" t="n"/>
      <c r="N33" s="87" t="n"/>
      <c r="O33" s="87" t="n"/>
      <c r="P33" s="250" t="n"/>
      <c r="Q33" s="89" t="n"/>
      <c r="R33" s="86" t="n"/>
      <c r="S33" s="90" t="n"/>
      <c r="T33" s="87" t="n"/>
      <c r="U33" s="250" t="n"/>
      <c r="V33" s="89" t="n"/>
      <c r="W33" s="193">
        <f>IF(R33&lt;&gt;"",R33,IF(M33&lt;&gt;"",M33,IF(I33&lt;&gt;"",I33,IF(E33&lt;&gt;"",E33,""))))</f>
        <v/>
      </c>
      <c r="X33" s="61">
        <f>IF(U33&lt;&gt;"",U33,IF(P33&lt;&gt;"",P33,IF(L33&lt;&gt;"",L33,IF(H33&lt;&gt;"",H33,""))))</f>
        <v/>
      </c>
    </row>
    <row customFormat="1" r="34" s="1">
      <c r="A34" s="91" t="n"/>
      <c r="E34" s="152" t="n"/>
      <c r="F34" s="104" t="n"/>
      <c r="H34" s="91" t="n"/>
      <c r="I34" s="232" t="n"/>
      <c r="M34" s="92" t="n"/>
      <c r="N34" s="92" t="n"/>
      <c r="O34" s="92" t="n"/>
      <c r="P34" s="92" t="n"/>
      <c r="Q34" s="93" t="n"/>
      <c r="R34" s="92" t="n"/>
      <c r="S34" s="93" t="n"/>
      <c r="T34" s="92" t="n"/>
      <c r="U34" s="92" t="n"/>
      <c r="V34" s="93" t="n"/>
    </row>
    <row customHeight="1" ht="87" r="35" s="48">
      <c r="A35" s="152" t="n">
        <v>250</v>
      </c>
      <c r="B35" s="149" t="inlineStr">
        <is>
          <t>Prescriptive Analytics</t>
        </is>
      </c>
      <c r="C35" s="149" t="inlineStr">
        <is>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is>
      </c>
      <c r="D35" s="149" t="inlineStr">
        <is>
          <t>1 would be the capability of general advice based on general measurements or comparisons; 2 would be the inclusion of more specific advice on a category / project basis; 3 is the ability to adapt the recommendations and workflow based on current market conditions; 4 would be based on, and include, advanced statistical modelling/simulation/optimization models; etc.</t>
        </is>
      </c>
      <c r="E35" s="147" t="n">
        <v>2</v>
      </c>
      <c r="F35" s="149" t="inlineStr">
        <is>
          <t xml:space="preserve">This is supported through the Opportunity Analysis reporting capabilities </t>
        </is>
      </c>
      <c r="G35" s="149" t="n"/>
      <c r="H35" s="147" t="n">
        <v>2</v>
      </c>
      <c r="I35" s="232" t="n"/>
      <c r="M35" s="86" t="n"/>
      <c r="N35" s="87" t="n"/>
      <c r="O35" s="87" t="n"/>
      <c r="P35" s="250" t="n"/>
      <c r="Q35" s="89" t="n"/>
      <c r="R35" s="86" t="n"/>
      <c r="S35" s="90" t="n"/>
      <c r="T35" s="87" t="n"/>
      <c r="U35" s="250" t="n"/>
      <c r="V35" s="89" t="n"/>
      <c r="W35" s="193">
        <f>IF(R35&lt;&gt;"",R35,IF(M35&lt;&gt;"",M35,IF(I35&lt;&gt;"",I35,IF(E35&lt;&gt;"",E35,""))))</f>
        <v/>
      </c>
      <c r="X35" s="61">
        <f>IF(U35&lt;&gt;"",U35,IF(P35&lt;&gt;"",P35,IF(L35&lt;&gt;"",L35,IF(H35&lt;&gt;"",H35,""))))</f>
        <v/>
      </c>
    </row>
    <row r="36">
      <c r="B36" s="104" t="n"/>
      <c r="I36" s="232" t="n"/>
      <c r="X36" s="1" t="n"/>
    </row>
    <row r="37">
      <c r="B37" s="104" t="n"/>
      <c r="I37" s="232" t="n"/>
      <c r="X37" s="1" t="n"/>
    </row>
    <row r="38">
      <c r="B38" s="104" t="n"/>
      <c r="I38" s="232" t="n"/>
      <c r="X38" s="1" t="n"/>
    </row>
    <row r="39">
      <c r="B39" s="94" t="inlineStr">
        <is>
          <t>Should-Cost Modelling</t>
        </is>
      </c>
      <c r="I39" s="232" t="n"/>
      <c r="X39" s="1" t="n"/>
    </row>
    <row customHeight="1" ht="58" r="40" s="48">
      <c r="A40" s="152" t="n">
        <v>251</v>
      </c>
      <c r="B40" s="149" t="inlineStr">
        <is>
          <t>Basic Should Cost Modelling</t>
        </is>
      </c>
      <c r="C40" s="149" t="inlineStr">
        <is>
          <t>Does the tool support the creation and maintenance of should cost models?</t>
        </is>
      </c>
      <c r="D40" s="149" t="inlineStr">
        <is>
          <t>1 is the ability to define a simple should cost model; 2 is the ability to populate from corporate or market data; 3 is the ability to define costs based on advanced formulas; 4 would be the ability to compute future costs based on projected cost trends across raw materials, labor, energy, and overhead costs; etc.</t>
        </is>
      </c>
      <c r="E40" s="147" t="n">
        <v>3</v>
      </c>
      <c r="F40" s="149" t="n"/>
      <c r="G40" s="149" t="n"/>
      <c r="H40" s="147" t="n">
        <v>0</v>
      </c>
      <c r="I40" s="232" t="n"/>
      <c r="M40" s="86" t="n"/>
      <c r="N40" s="87" t="n"/>
      <c r="O40" s="87" t="n"/>
      <c r="P40" s="250" t="n"/>
      <c r="Q40" s="89" t="n"/>
      <c r="R40" s="86" t="n"/>
      <c r="S40" s="90" t="n"/>
      <c r="T40" s="87" t="n"/>
      <c r="U40" s="250" t="n"/>
      <c r="V40" s="89" t="n"/>
      <c r="W40" s="193">
        <f>IF(R40&lt;&gt;"",R40,IF(M40&lt;&gt;"",M40,IF(I40&lt;&gt;"",I40,IF(E40&lt;&gt;"",E40,""))))</f>
        <v/>
      </c>
      <c r="X40" s="61">
        <f>IF(U40&lt;&gt;"",U40,IF(P40&lt;&gt;"",P40,IF(L40&lt;&gt;"",L40,IF(H40&lt;&gt;"",H40,""))))</f>
        <v/>
      </c>
    </row>
    <row customHeight="1" ht="101.5" r="41" s="48">
      <c r="A41" s="152" t="n">
        <v>252</v>
      </c>
      <c r="B41" s="149" t="inlineStr">
        <is>
          <t>Market Data Feeds</t>
        </is>
      </c>
      <c r="C41" s="149" t="inlineStr">
        <is>
          <t>Does the tool support the integration of market data to support should-cost model creation?</t>
        </is>
      </c>
      <c r="D41" s="149" t="inlineStr">
        <is>
          <t>1 would be the ability to import data from flat files; 2 from real-time from data sources; 3 from real-time interpolation using advanced metrics and formulae for more accurate costing; 4 would include capability beyond which is previously addressed (but including 1-3).</t>
        </is>
      </c>
      <c r="E41" s="147" t="n">
        <v>2</v>
      </c>
      <c r="F41" s="149" t="inlineStr">
        <is>
          <t xml:space="preserve">SAP Ariba allows integrates the following  Market data to support category planning and benchmarking 
•Price index information (PPIs, CPIs) for thousands of commodities on a monthly and annual basis
•Pre-packaged reports flagging commodities where customer prices moved adversely to indices
•Regional sourcing savings for hundreds of commodities (high-Low ranges achieved by Ariba services)
•Pre-packaged reports applying achieved sourcing savings to customer spend
</t>
        </is>
      </c>
      <c r="G41" s="149" t="n"/>
      <c r="H41" s="147" t="n">
        <v>1</v>
      </c>
      <c r="I41" s="232" t="n"/>
      <c r="M41" s="86" t="n"/>
      <c r="N41" s="87" t="n"/>
      <c r="O41" s="87" t="n"/>
      <c r="P41" s="250" t="n"/>
      <c r="Q41" s="89" t="n"/>
      <c r="R41" s="86" t="n"/>
      <c r="S41" s="90" t="n"/>
      <c r="T41" s="87" t="n"/>
      <c r="U41" s="250" t="n"/>
      <c r="V41" s="89" t="n"/>
      <c r="W41" s="193">
        <f>IF(R41&lt;&gt;"",R41,IF(M41&lt;&gt;"",M41,IF(I41&lt;&gt;"",I41,IF(E41&lt;&gt;"",E41,""))))</f>
        <v/>
      </c>
      <c r="X41" s="61">
        <f>IF(U41&lt;&gt;"",U41,IF(P41&lt;&gt;"",P41,IF(L41&lt;&gt;"",L41,IF(H41&lt;&gt;"",H41,""))))</f>
        <v/>
      </c>
    </row>
    <row customHeight="1" ht="217.5" r="42" s="48">
      <c r="A42" s="152" t="n">
        <v>253</v>
      </c>
      <c r="B42" s="149" t="inlineStr">
        <is>
          <t>Benchmarks</t>
        </is>
      </c>
      <c r="C42" s="149" t="inlineStr">
        <is>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is>
      </c>
      <c r="D42" s="149" t="inlineStr">
        <is>
          <t>1 is support for benchmarks; 2 is integration with benchmarks; 3 is real-time updates based to should cost models based on benchmarks; 4 would include capability beyond which is previously addressed (but including 1-3)</t>
        </is>
      </c>
      <c r="E42" s="147" t="n">
        <v>3</v>
      </c>
      <c r="F42" s="149" t="inlineStr">
        <is>
          <t xml:space="preserve">Through a customer opt-in program, SAP Ariba offers Peer Benchmarking data as a part of the Spend Analysis and Sourcing service. SAP Ariba offers peer benchmarking data on over 27 industry groups which includes Automotive, Financial Services, Retail, Energy, Technology, Telecom and Federal, State and Local government to name a few. The Peer Benchmarking data allows for customers to compare their sourcing and spending data  alongside their industry peers.  Pre-built reporting features enables comparison of spending across multiple parameters such as Spend Profiling ( Annual spend as a percentage of revenues,  Average spend per invoice line) , Supplier fragmentation comparison ( Annual spend per supplier, Percentage spend within categories of suppliers, percentage of suppliers with low invoice counts ), Process comparison  ( Percentage spend on PO), Commodity profiles, savings across categories, spending profiles  by category  
SAP Ariba also allows integrates the following  Market data to support category planning and benchmarking 
•Price index information (PPIs, CPIs) for thousands of commodities on a monthly and annual basis
•Pre-packaged reports flagging commodities where customer prices moved adversely to indices
•Regional sourcing savings for hundreds of commodities (high-Low ranges achieved by Ariba services)
•Pre-packaged reports applying achieved sourcing savings to customer spend
</t>
        </is>
      </c>
      <c r="G42" s="149" t="n"/>
      <c r="H42" s="147" t="n">
        <v>2</v>
      </c>
      <c r="I42" s="232" t="n"/>
      <c r="M42" s="86" t="n"/>
      <c r="N42" s="87" t="n"/>
      <c r="O42" s="87" t="n"/>
      <c r="P42" s="250" t="n"/>
      <c r="Q42" s="89" t="n"/>
      <c r="R42" s="86" t="n"/>
      <c r="S42" s="90" t="n"/>
      <c r="T42" s="87" t="n"/>
      <c r="U42" s="250" t="n"/>
      <c r="V42" s="89" t="n"/>
      <c r="W42" s="193">
        <f>IF(R42&lt;&gt;"",R42,IF(M42&lt;&gt;"",M42,IF(I42&lt;&gt;"",I42,IF(E42&lt;&gt;"",E42,""))))</f>
        <v/>
      </c>
      <c r="X42" s="61">
        <f>IF(U42&lt;&gt;"",U42,IF(P42&lt;&gt;"",P42,IF(L42&lt;&gt;"",L42,IF(H42&lt;&gt;"",H42,""))))</f>
        <v/>
      </c>
    </row>
    <row customFormat="1" r="43" s="1">
      <c r="A43" s="91" t="n"/>
      <c r="E43" s="91" t="n"/>
      <c r="H43" s="91" t="n"/>
      <c r="I43" s="232" t="n"/>
      <c r="M43" s="92" t="n"/>
      <c r="N43" s="92" t="n"/>
      <c r="O43" s="92" t="n"/>
      <c r="P43" s="92" t="n"/>
      <c r="Q43" s="93" t="n"/>
      <c r="R43" s="92" t="n"/>
      <c r="S43" s="93" t="n"/>
      <c r="T43" s="92" t="n"/>
      <c r="U43" s="92" t="n"/>
      <c r="V43" s="93" t="n"/>
    </row>
    <row customHeight="1" ht="43.5" r="44" s="48">
      <c r="A44" s="152" t="n">
        <v>254</v>
      </c>
      <c r="B44" s="149" t="inlineStr">
        <is>
          <t>Bill of Material Support</t>
        </is>
      </c>
      <c r="C44" s="149" t="inlineStr">
        <is>
          <t>Does the tool support the creation of detailed bills of material and can the bill of materials be imported from ERP/MRP solutions?</t>
        </is>
      </c>
      <c r="D44" s="149" t="inlineStr">
        <is>
          <t>1 is basic support for the definition of a bill of materials; 2 is importation from ERP/MRP; 3 is support for BoM driven cost models; 4 is support for multi-tier dynamic roll-up cost models; etc.</t>
        </is>
      </c>
      <c r="E44" s="147" t="n">
        <v>4</v>
      </c>
      <c r="F44" s="149" t="inlineStr">
        <is>
          <t xml:space="preserve">Key capabilities include - ECC integration, BOM Tagging, BOM Rollup, Additional BOM Costs, Multi-Level Hierarchy, Material name and description, Price History and Trends calculated based past sourcing awards, Ownership View, Sourcing Activity
</t>
        </is>
      </c>
      <c r="G44" s="149" t="n"/>
      <c r="H44" s="147" t="n">
        <v>4</v>
      </c>
      <c r="I44" s="232" t="n"/>
      <c r="M44" s="86" t="n"/>
      <c r="N44" s="87" t="n"/>
      <c r="O44" s="87" t="n"/>
      <c r="P44" s="250" t="n"/>
      <c r="Q44" s="89" t="n"/>
      <c r="R44" s="86" t="n"/>
      <c r="S44" s="90" t="n"/>
      <c r="T44" s="87" t="n"/>
      <c r="U44" s="250" t="n"/>
      <c r="V44" s="89" t="n"/>
      <c r="W44" s="193">
        <f>IF(R44&lt;&gt;"",R44,IF(M44&lt;&gt;"",M44,IF(I44&lt;&gt;"",I44,IF(E44&lt;&gt;"",E44,""))))</f>
        <v/>
      </c>
      <c r="X44" s="61">
        <f>IF(U44&lt;&gt;"",U44,IF(P44&lt;&gt;"",P44,IF(L44&lt;&gt;"",L44,IF(H44&lt;&gt;"",H44,""))))</f>
        <v/>
      </c>
    </row>
    <row customFormat="1" r="45" s="1">
      <c r="A45" s="91" t="n"/>
      <c r="E45" s="91" t="n"/>
      <c r="H45" s="91" t="n"/>
      <c r="I45" s="232" t="n"/>
      <c r="M45" s="92" t="n"/>
      <c r="N45" s="92" t="n"/>
      <c r="O45" s="92" t="n"/>
      <c r="P45" s="92" t="n"/>
      <c r="Q45" s="93" t="n"/>
      <c r="R45" s="92" t="n"/>
      <c r="S45" s="93" t="n"/>
      <c r="T45" s="92" t="n"/>
      <c r="U45" s="92" t="n"/>
      <c r="V45" s="93" t="n"/>
    </row>
    <row customHeight="1" ht="43.5" r="46" s="48">
      <c r="A46" s="152" t="n">
        <v>255</v>
      </c>
      <c r="B46" s="149" t="inlineStr">
        <is>
          <t>Formula Support</t>
        </is>
      </c>
      <c r="C46" s="149" t="inlineStr">
        <is>
          <t>Does the tool support the creation of complex formulas (with mathematical functions and not just basic arithmetic operators) in the creation of should-cost models?</t>
        </is>
      </c>
      <c r="D46" s="149" t="inlineStr">
        <is>
          <t>1 basic arithmetic operators; 2 basic (Excel) functions; 3 advanced trigonometric functions; 4 calculus, etc.</t>
        </is>
      </c>
      <c r="E46" s="147" t="n">
        <v>3</v>
      </c>
      <c r="F46" s="149" t="inlineStr">
        <is>
          <t xml:space="preserve">SAP Ariba Sourcing includes mathematical formula functionality delivered via our formula bidding function. Any question response, piece of internal information, supplier information, performance data and item attribute can be mapped into a monetary value to create total cost components across the line item level or the RFX level. </t>
        </is>
      </c>
      <c r="G46" s="149" t="n"/>
      <c r="H46" s="147" t="n">
        <v>1</v>
      </c>
      <c r="I46" s="232" t="n"/>
      <c r="M46" s="86" t="n"/>
      <c r="N46" s="87" t="n"/>
      <c r="O46" s="87" t="n"/>
      <c r="P46" s="250" t="n"/>
      <c r="Q46" s="89" t="n"/>
      <c r="R46" s="86" t="n"/>
      <c r="S46" s="90" t="n"/>
      <c r="T46" s="87" t="n"/>
      <c r="U46" s="250" t="n"/>
      <c r="V46" s="89" t="n"/>
      <c r="W46" s="193">
        <f>IF(R46&lt;&gt;"",R46,IF(M46&lt;&gt;"",M46,IF(I46&lt;&gt;"",I46,IF(E46&lt;&gt;"",E46,""))))</f>
        <v/>
      </c>
      <c r="X46" s="61">
        <f>IF(U46&lt;&gt;"",U46,IF(P46&lt;&gt;"",P46,IF(L46&lt;&gt;"",L46,IF(H46&lt;&gt;"",H46,""))))</f>
        <v/>
      </c>
    </row>
    <row customFormat="1" r="47" s="1">
      <c r="A47" s="91" t="n"/>
      <c r="E47" s="91" t="n"/>
      <c r="H47" s="91" t="n"/>
      <c r="I47" s="232" t="n"/>
      <c r="M47" s="92" t="n"/>
      <c r="N47" s="92" t="n"/>
      <c r="O47" s="92" t="n"/>
      <c r="P47" s="92" t="n"/>
      <c r="Q47" s="93" t="n"/>
      <c r="R47" s="92" t="n"/>
      <c r="S47" s="93" t="n"/>
      <c r="T47" s="92" t="n"/>
      <c r="U47" s="92" t="n"/>
      <c r="V47" s="93" t="n"/>
    </row>
    <row customHeight="1" ht="58" r="48" s="48">
      <c r="A48" s="152" t="n">
        <v>256</v>
      </c>
      <c r="B48" s="149" t="inlineStr">
        <is>
          <t>Templates</t>
        </is>
      </c>
      <c r="C48" s="149" t="inlineStr">
        <is>
          <t>Does the tool come with a set of templates for the products and services require by the organization, grouped into the categories supported by the organization?</t>
        </is>
      </c>
      <c r="D48" s="149" t="inlineStr">
        <is>
          <t>1 a set of high level category templates; 2 detailed category templates with key products / raw materials; 3 adaptive templates based on changing designs / bills of material; 4 would include capability beyond which is previously addressed (but including 1-3)</t>
        </is>
      </c>
      <c r="E48" s="147" t="n">
        <v>3</v>
      </c>
      <c r="F48" s="149" t="inlineStr">
        <is>
          <t xml:space="preserve">Category specific sourcing template can created by users.  Project tracking is managed using the savings and pipeline tracking functionality. The solutions supports  sourcing users to  manage pricing for their materials/parts in the context of a Bill of Materials (BOM).  Each part in a BOM is assigned an owner,  contracted price, or estimated price for a certain number of months.   This information is used to produce a Cost of Goods Purchased (COGP) Report and to do pricing analysis on the BOM. </t>
        </is>
      </c>
      <c r="G48" s="149" t="n"/>
      <c r="H48" s="147" t="n">
        <v>2</v>
      </c>
      <c r="I48" s="232" t="n"/>
      <c r="M48" s="86" t="n"/>
      <c r="N48" s="87" t="n"/>
      <c r="O48" s="87" t="n"/>
      <c r="P48" s="250" t="n"/>
      <c r="Q48" s="89" t="n"/>
      <c r="R48" s="86" t="n"/>
      <c r="S48" s="90" t="n"/>
      <c r="T48" s="87" t="n"/>
      <c r="U48" s="250" t="n"/>
      <c r="V48" s="89" t="n"/>
      <c r="W48" s="193">
        <f>IF(R48&lt;&gt;"",R48,IF(M48&lt;&gt;"",M48,IF(I48&lt;&gt;"",I48,IF(E48&lt;&gt;"",E48,""))))</f>
        <v/>
      </c>
      <c r="X48" s="61">
        <f>IF(U48&lt;&gt;"",U48,IF(P48&lt;&gt;"",P48,IF(L48&lt;&gt;"",L48,IF(H48&lt;&gt;"",H48,""))))</f>
        <v/>
      </c>
    </row>
    <row r="49">
      <c r="B49" s="104" t="n"/>
      <c r="I49" s="232" t="n"/>
      <c r="X49" s="1" t="n"/>
    </row>
    <row r="50">
      <c r="B50" s="104" t="n"/>
      <c r="I50" s="232" t="n"/>
      <c r="X50" s="1" t="n"/>
    </row>
    <row r="51">
      <c r="B51" s="104" t="n"/>
      <c r="I51" s="232" t="n"/>
      <c r="X51" s="1" t="n"/>
    </row>
    <row customHeight="1" ht="15.5" r="52" s="48">
      <c r="B52" s="72" t="inlineStr">
        <is>
          <t>Project Management</t>
        </is>
      </c>
      <c r="I52" s="232" t="n"/>
      <c r="X52" s="1" t="n"/>
    </row>
    <row customHeight="1" ht="72.5" r="53" s="48">
      <c r="A53" s="152" t="n">
        <v>257</v>
      </c>
      <c r="B53" s="149" t="inlineStr">
        <is>
          <t>Sourcing Strategy Definition</t>
        </is>
      </c>
      <c r="C53" s="149" t="inlineStr">
        <is>
          <t>Does the tool support the creation of sourcing strategies based on the sourcing project / category needs that can be documented, archived, and accessed at any time?</t>
        </is>
      </c>
      <c r="D53" s="149" t="inlineStr">
        <is>
          <t>1 simple, static, sourcing strategy definition; 2 quick links into different modules based on high-level workflow steps; 3 detailed step-by-step strategies with progress tracking and links into specific step workflows within modules; 4 would include capability beyond which is previously addressed (but including 1-3)</t>
        </is>
      </c>
      <c r="E53" s="147" t="n">
        <v>3</v>
      </c>
      <c r="F53" s="149" t="inlineStr">
        <is>
          <t xml:space="preserve">SAP Ariba Sourcing capabilities include a Project Management tool with flexible process management capabilities that help companies model and standardize their own unique sourcing processes. SAP Ariba offers  templating of process models for broad organizational deployment, including the ability to auto-configure the “right” process based on project attributes (such as geography) as well as conditional question responses.
</t>
        </is>
      </c>
      <c r="G53" s="149" t="n"/>
      <c r="H53" s="147" t="n">
        <v>2</v>
      </c>
      <c r="I53" s="232" t="n"/>
      <c r="M53" s="86" t="n"/>
      <c r="N53" s="87" t="n"/>
      <c r="O53" s="87" t="n"/>
      <c r="P53" s="250" t="n"/>
      <c r="Q53" s="89" t="n"/>
      <c r="R53" s="86" t="n"/>
      <c r="S53" s="90" t="n"/>
      <c r="T53" s="87" t="n"/>
      <c r="U53" s="250" t="n"/>
      <c r="V53" s="89" t="n"/>
      <c r="W53" s="193">
        <f>IF(R53&lt;&gt;"",R53,IF(M53&lt;&gt;"",M53,IF(I53&lt;&gt;"",I53,IF(E53&lt;&gt;"",E53,""))))</f>
        <v/>
      </c>
      <c r="X53" s="61">
        <f>IF(U53&lt;&gt;"",U53,IF(P53&lt;&gt;"",P53,IF(L53&lt;&gt;"",L53,IF(H53&lt;&gt;"",H53,""))))</f>
        <v/>
      </c>
    </row>
    <row customFormat="1" r="54" s="1">
      <c r="A54" s="91" t="n"/>
      <c r="E54" s="91" t="n"/>
      <c r="H54" s="91" t="n"/>
      <c r="I54" s="232" t="n"/>
      <c r="M54" s="92" t="n"/>
      <c r="N54" s="92" t="n"/>
      <c r="O54" s="92" t="n"/>
      <c r="P54" s="92" t="n"/>
      <c r="Q54" s="93" t="n"/>
      <c r="R54" s="92" t="n"/>
      <c r="S54" s="93" t="n"/>
      <c r="T54" s="92" t="n"/>
      <c r="U54" s="92" t="n"/>
      <c r="V54" s="93" t="n"/>
    </row>
    <row customHeight="1" ht="116" r="55" s="48">
      <c r="A55" s="152" t="n">
        <v>258</v>
      </c>
      <c r="B55" s="149" t="inlineStr">
        <is>
          <t>Task, Timeline, and Milestone Definition</t>
        </is>
      </c>
      <c r="C55" s="149" t="inlineStr">
        <is>
          <t>Does the tool support the definition of detailed tasks, milestones, and timelines that can be used to define the project, walk the team through each step, and allow the senior buyer to track progress at each step of the way?</t>
        </is>
      </c>
      <c r="D55" s="149" t="inlineStr">
        <is>
          <t>1 timeline, milestone, and task definition; 2 status tracking and automatic status update based on step completion; 3 security controls, approvals, and audits; 4 would include capability beyond which is previously addressed (but including 1-3)</t>
        </is>
      </c>
      <c r="E55" s="147" t="n">
        <v>5</v>
      </c>
      <c r="F55" s="149" t="inlineStr">
        <is>
          <t>SAP Ariba Sourcing allows buyers to manage and share project information, including tasks, phases, tasks with predecessors, dependencies, sub-projects, resource assignments and timeline dates. Workflow can be set to assign tasks, set reminders and send alerts via email of task completion. Users can approve or review tasks directly from email (HTML or Text) without logging into the system and respond to the email to indicate approval or denial. . Templating of processes is available to capture company best-practices for re-use so companies can standardize their own unique sourcing processes and share across their organizations. Managers can model sourcing processes and sub-processes into a hierarchy of projects, teams, milestones and approval rules with detailed task description at each process step to support consistency, learning and self-sufficiency. Managers can conduct review and approval workflow with visual status indicators and auto-configure based on project attributes and conditional question responses.</t>
        </is>
      </c>
      <c r="G55" s="149" t="n"/>
      <c r="H55" s="147" t="n">
        <v>3</v>
      </c>
      <c r="I55" s="232" t="n"/>
      <c r="M55" s="86" t="n"/>
      <c r="N55" s="87" t="n"/>
      <c r="O55" s="87" t="n"/>
      <c r="P55" s="250" t="n"/>
      <c r="Q55" s="89" t="n"/>
      <c r="R55" s="86" t="n"/>
      <c r="S55" s="90" t="n"/>
      <c r="T55" s="87" t="n"/>
      <c r="U55" s="250" t="n"/>
      <c r="V55" s="89" t="n"/>
      <c r="W55" s="193">
        <f>IF(R55&lt;&gt;"",R55,IF(M55&lt;&gt;"",M55,IF(I55&lt;&gt;"",I55,IF(E55&lt;&gt;"",E55,""))))</f>
        <v/>
      </c>
      <c r="X55" s="61">
        <f>IF(U55&lt;&gt;"",U55,IF(P55&lt;&gt;"",P55,IF(L55&lt;&gt;"",L55,IF(H55&lt;&gt;"",H55,""))))</f>
        <v/>
      </c>
    </row>
    <row customFormat="1" r="56" s="1">
      <c r="A56" s="91" t="n"/>
      <c r="E56" s="91" t="n"/>
      <c r="H56" s="91" t="n"/>
      <c r="I56" s="232" t="n"/>
      <c r="M56" s="92" t="n"/>
      <c r="N56" s="92" t="n"/>
      <c r="O56" s="92" t="n"/>
      <c r="P56" s="92" t="n"/>
      <c r="Q56" s="93" t="n"/>
      <c r="R56" s="92" t="n"/>
      <c r="S56" s="93" t="n"/>
      <c r="T56" s="92" t="n"/>
      <c r="U56" s="92" t="n"/>
      <c r="V56" s="93" t="n"/>
    </row>
    <row customHeight="1" ht="58" r="57" s="48">
      <c r="A57" s="152" t="n">
        <v>259</v>
      </c>
      <c r="B57" s="149" t="inlineStr">
        <is>
          <t>Role-Based Team Definition</t>
        </is>
      </c>
      <c r="C57" s="149" t="inlineStr">
        <is>
          <t>Does the tool support role-based team-definition that not only defines a project team but the roles and associated responsibilities and access rights that they will have throughout the sourcing project?</t>
        </is>
      </c>
      <c r="D57" s="149" t="inlineStr">
        <is>
          <t>1 basic role definition; 2 integration with access controls; 3 support for team members outside the organization; 4 would include capability beyond which is previously addressed (but including 1-3)</t>
        </is>
      </c>
      <c r="E57" s="147" t="n">
        <v>5</v>
      </c>
      <c r="F57" s="149" t="inlineStr">
        <is>
          <t xml:space="preserve">With SAP  Ariba Sourcing, template editors can create separate Project Workspace for each individual set of users by setting up a 'Team Rules' file to designate what users or groups should be added to which Project Workspace workgroup and in what conditions. Access controls can be used to limit the visibility of content in the sourcing library for specific users or groups. The role based definitions in SAP Ariba  are made available to reporting also, thereby providing customers with  the ability to control data access of reporting users. </t>
        </is>
      </c>
      <c r="G57" s="149" t="n"/>
      <c r="H57" s="147" t="n">
        <v>2</v>
      </c>
      <c r="I57" s="232" t="n"/>
      <c r="M57" s="86" t="n"/>
      <c r="N57" s="87" t="n"/>
      <c r="O57" s="87" t="n"/>
      <c r="P57" s="250" t="n"/>
      <c r="Q57" s="89" t="n"/>
      <c r="R57" s="86" t="n"/>
      <c r="S57" s="90" t="n"/>
      <c r="T57" s="87" t="n"/>
      <c r="U57" s="250" t="n"/>
      <c r="V57" s="89" t="n"/>
      <c r="W57" s="193">
        <f>IF(R57&lt;&gt;"",R57,IF(M57&lt;&gt;"",M57,IF(I57&lt;&gt;"",I57,IF(E57&lt;&gt;"",E57,""))))</f>
        <v/>
      </c>
      <c r="X57" s="61">
        <f>IF(U57&lt;&gt;"",U57,IF(P57&lt;&gt;"",P57,IF(L57&lt;&gt;"",L57,IF(H57&lt;&gt;"",H57,""))))</f>
        <v/>
      </c>
    </row>
    <row customFormat="1" r="58" s="1">
      <c r="A58" s="91" t="n"/>
      <c r="E58" s="91" t="n"/>
      <c r="H58" s="91" t="n"/>
      <c r="I58" s="232" t="n"/>
      <c r="M58" s="92" t="n"/>
      <c r="N58" s="92" t="n"/>
      <c r="O58" s="92" t="n"/>
      <c r="P58" s="92" t="n"/>
      <c r="Q58" s="93" t="n"/>
      <c r="R58" s="92" t="n"/>
      <c r="S58" s="93" t="n"/>
      <c r="T58" s="92" t="n"/>
      <c r="U58" s="92" t="n"/>
      <c r="V58" s="93" t="n"/>
    </row>
    <row customHeight="1" ht="174" r="59" s="48">
      <c r="A59" s="152" t="n">
        <v>260</v>
      </c>
      <c r="B59" s="149" t="inlineStr">
        <is>
          <t>Workflow Integration</t>
        </is>
      </c>
      <c r="C59" s="149" t="inlineStr">
        <is>
          <t>Does the project management functionality support, and integrate with, a configurable, variable, workflow that integrates with each module and function on the sourcing plan?</t>
        </is>
      </c>
      <c r="D59" s="149" t="inlineStr">
        <is>
          <t>1 entry point integration; 2 functional integration; 3 rules-based workflow that detects and jumps to the right point in the sourcing workflow; 4 would include capability beyond which is previously addressed (but including 1-3)</t>
        </is>
      </c>
      <c r="E59" s="147" t="n">
        <v>5</v>
      </c>
      <c r="F59" s="149" t="inlineStr">
        <is>
          <t xml:space="preserve">The solution includes a Project Management tool with flexible process management capabilities that help companies model and standardize their own unique sourcing processes. SAP Ariba offers  templating of process models for broad organizational deployment, including the ability to auto-configure the “right” process based on project attributes (such as geography) as well as conditional question responses.
SAP Ariba Sourcing Workflow capabilities help buyers manage process flow. These include:
- the ability for managers to model sourcing processes and sub-processes into a hierarchy of projects, teams, milestones and approval rules 
- the inclusion of detailed task descriptions at each process step to support consistency, learning and self-sufficiency
- the ability to conduct review and approval workflow with visual status indicators
-  Knowledge Management: a tool to help capture and consistently re-use organizational knowledge, making it accessible to the right employees at the right time. This is useful for managing category-specific knowledge areas and corporate Centers of Excellence. 
- Resource Management: a tool enabling companies to deploy resources for maximum productivity given program priorities and staff availability.
</t>
        </is>
      </c>
      <c r="G59" s="149" t="n"/>
      <c r="H59" s="147" t="n">
        <v>2</v>
      </c>
      <c r="I59" s="232" t="n"/>
      <c r="M59" s="86" t="n"/>
      <c r="N59" s="87" t="n"/>
      <c r="O59" s="87" t="n"/>
      <c r="P59" s="250" t="n"/>
      <c r="Q59" s="89" t="n"/>
      <c r="R59" s="86" t="n"/>
      <c r="S59" s="90" t="n"/>
      <c r="T59" s="87" t="n"/>
      <c r="U59" s="250" t="n"/>
      <c r="V59" s="89" t="n"/>
      <c r="W59" s="193">
        <f>IF(R59&lt;&gt;"",R59,IF(M59&lt;&gt;"",M59,IF(I59&lt;&gt;"",I59,IF(E59&lt;&gt;"",E59,""))))</f>
        <v/>
      </c>
      <c r="X59" s="61">
        <f>IF(U59&lt;&gt;"",U59,IF(P59&lt;&gt;"",P59,IF(L59&lt;&gt;"",L59,IF(H59&lt;&gt;"",H59,""))))</f>
        <v/>
      </c>
    </row>
    <row customFormat="1" r="60" s="1">
      <c r="A60" s="91" t="n"/>
      <c r="E60" s="91" t="n"/>
      <c r="H60" s="91" t="n"/>
      <c r="I60" s="232" t="n"/>
      <c r="M60" s="92" t="n"/>
      <c r="N60" s="92" t="n"/>
      <c r="O60" s="92" t="n"/>
      <c r="P60" s="92" t="n"/>
      <c r="Q60" s="93" t="n"/>
      <c r="R60" s="92" t="n"/>
      <c r="S60" s="93" t="n"/>
      <c r="T60" s="92" t="n"/>
      <c r="U60" s="92" t="n"/>
      <c r="V60" s="93" t="n"/>
    </row>
    <row customHeight="1" ht="58" r="61" s="48">
      <c r="A61" s="152" t="n">
        <v>261</v>
      </c>
      <c r="B61" s="149" t="inlineStr">
        <is>
          <t>Approvals and Sign-Offs</t>
        </is>
      </c>
      <c r="C61" s="149" t="inlineStr">
        <is>
          <t>Does the project management tool support the definition of necessary go/no go breakpoints that require one or more staggered sign offs to continue?</t>
        </is>
      </c>
      <c r="D61" s="149" t="inlineStr">
        <is>
          <t>1 single approvals; 2 multi-approvals; 3 multi-approvals with override authority in an approval chain; 4 would include capability beyond which is previously addressed (but including 1-3)</t>
        </is>
      </c>
      <c r="E61" s="147" t="n">
        <v>5</v>
      </c>
      <c r="F61" s="149" t="inlineStr">
        <is>
          <t>Using the SAP Ariba Sourcing Workflow tool, managers can model sourcing processes and sub-processes into a hierarchy of projects, teams, milestones and approval rules. This allows detailed task description at each process step to support consistency, learning and self-sufficiency and includes the ability to conduct review and approval workflow with visual status indicators. The solution also allows to replace a user in projects when there's a staffing change</t>
        </is>
      </c>
      <c r="G61" s="149" t="n"/>
      <c r="H61" s="147" t="n">
        <v>2</v>
      </c>
      <c r="I61" s="232" t="n"/>
      <c r="M61" s="86" t="n"/>
      <c r="N61" s="87" t="n"/>
      <c r="O61" s="87" t="n"/>
      <c r="P61" s="250" t="n"/>
      <c r="Q61" s="89" t="n"/>
      <c r="R61" s="86" t="n"/>
      <c r="S61" s="90" t="n"/>
      <c r="T61" s="87" t="n"/>
      <c r="U61" s="250" t="n"/>
      <c r="V61" s="89" t="n"/>
      <c r="W61" s="193">
        <f>IF(R61&lt;&gt;"",R61,IF(M61&lt;&gt;"",M61,IF(I61&lt;&gt;"",I61,IF(E61&lt;&gt;"",E61,""))))</f>
        <v/>
      </c>
      <c r="X61" s="61">
        <f>IF(U61&lt;&gt;"",U61,IF(P61&lt;&gt;"",P61,IF(L61&lt;&gt;"",L61,IF(H61&lt;&gt;"",H61,""))))</f>
        <v/>
      </c>
    </row>
    <row customFormat="1" r="62" s="1">
      <c r="A62" s="91" t="n"/>
      <c r="E62" s="91" t="n"/>
      <c r="H62" s="91" t="n"/>
      <c r="I62" s="232" t="n"/>
      <c r="M62" s="92" t="n"/>
      <c r="N62" s="92" t="n"/>
      <c r="O62" s="92" t="n"/>
      <c r="P62" s="92" t="n"/>
      <c r="Q62" s="93" t="n"/>
      <c r="R62" s="92" t="n"/>
      <c r="S62" s="93" t="n"/>
      <c r="T62" s="92" t="n"/>
      <c r="U62" s="92" t="n"/>
      <c r="V62" s="93" t="n"/>
    </row>
    <row customHeight="1" ht="43.5" r="63" s="48">
      <c r="A63" s="152" t="n">
        <v>262</v>
      </c>
      <c r="B63" s="149" t="inlineStr">
        <is>
          <t>Budget and Demand Definition</t>
        </is>
      </c>
      <c r="C63" s="149" t="inlineStr">
        <is>
          <t>Does the tool support the definition of budgets and point-in-time demand definition over the course of the project award window?</t>
        </is>
      </c>
      <c r="D63" s="149" t="inlineStr">
        <is>
          <t>1 budget definition; 2 budget importation from third party tool; 3 budget updates and projections based on demands; 4 automatic updates based on rules and formulas from available spend and demand projection updates</t>
        </is>
      </c>
      <c r="E63" s="147" t="n">
        <v>3</v>
      </c>
      <c r="F63" s="149" t="inlineStr">
        <is>
          <t xml:space="preserve"> SAP Ariba Savings Pipeline and Tracking functionality allows  buyers to manage their sourcing pipeline and track their savings with a new savings form. Project owners can track estimated, negotiated, implemented and actual savings in a document within your sourcing projects to effectively measure and report the true impact of your sourcing activities. </t>
        </is>
      </c>
      <c r="G63" s="149" t="n"/>
      <c r="H63" s="147" t="n">
        <v>3</v>
      </c>
      <c r="I63" s="232" t="n"/>
      <c r="M63" s="86" t="n"/>
      <c r="N63" s="87" t="n"/>
      <c r="O63" s="87" t="n"/>
      <c r="P63" s="250" t="n"/>
      <c r="Q63" s="89" t="n"/>
      <c r="R63" s="86" t="n"/>
      <c r="S63" s="90" t="n"/>
      <c r="T63" s="87" t="n"/>
      <c r="U63" s="250" t="n"/>
      <c r="V63" s="89" t="n"/>
      <c r="W63" s="193">
        <f>IF(R63&lt;&gt;"",R63,IF(M63&lt;&gt;"",M63,IF(I63&lt;&gt;"",I63,IF(E63&lt;&gt;"",E63,""))))</f>
        <v/>
      </c>
      <c r="X63" s="61">
        <f>IF(U63&lt;&gt;"",U63,IF(P63&lt;&gt;"",P63,IF(L63&lt;&gt;"",L63,IF(H63&lt;&gt;"",H63,""))))</f>
        <v/>
      </c>
    </row>
    <row customFormat="1" r="64" s="1">
      <c r="A64" s="91" t="n"/>
      <c r="E64" s="91" t="n"/>
      <c r="H64" s="91" t="n"/>
      <c r="I64" s="232" t="n"/>
      <c r="M64" s="92" t="n"/>
      <c r="N64" s="92" t="n"/>
      <c r="O64" s="92" t="n"/>
      <c r="P64" s="92" t="n"/>
      <c r="Q64" s="93" t="n"/>
      <c r="R64" s="92" t="n"/>
      <c r="S64" s="93" t="n"/>
      <c r="T64" s="92" t="n"/>
      <c r="U64" s="92" t="n"/>
      <c r="V64" s="93" t="n"/>
    </row>
    <row customHeight="1" ht="232" r="65" s="48">
      <c r="A65" s="152" t="n">
        <v>263</v>
      </c>
      <c r="B65" s="149" t="inlineStr">
        <is>
          <t>Execution Support</t>
        </is>
      </c>
      <c r="C65" s="149" t="inlineStr">
        <is>
          <t>Does the tool support the execution of the project through collaboration, document tracking, negotiation, or other non-critical, but beneficial capabilities?</t>
        </is>
      </c>
      <c r="D65" s="149" t="inlineStr">
        <is>
          <t>1 integrated email; 2 integrated messaging/chat with history; 3 virtual whiteboards or collaborative view creation; 4 would include capability beyond which is previously addressed (but including 1-3)</t>
        </is>
      </c>
      <c r="E65" s="147" t="n">
        <v>5</v>
      </c>
      <c r="F65" s="149" t="inlineStr">
        <is>
          <t xml:space="preserve">
SAP Ariba Sourcing supports timely and accurate communications between buyer and supplier communities by offering a variety of messaging tools including system-generated communications and a Message Center to send and receive messages. Project owners may only want suppliers to be able to send messages during certain times of the event. Ariba template parameters enable configuration of when the message board is available to suppliers. This can be tied to specific state transitions such as open the message board from publish of the event until bidding has closed or specific times can be configured. This parameter gives owners the ability to disable the message board from suppliers completely. 
The full-featured message board can be used to conduct supplier Q&amp;A sessions as well as less restricted communications. Each event’s message board also has a unique email address.  As such, users can continue to communicate through regular email, and as long as they cc this unique address on their messages, their entire communications will be posted to and tracked in the service. An additional Event Messages tab in the Project Workspace enables project owners, who manage complex projects with many active events or surveys, to more efficiently access the highest priority messages within a project. On the Event Message tab, project owners can choose to view all messages within the project, view messages by the individual events or surveys within the project, and filter by message status, allowing them to quickly sort messages that require action. Via Private Messaging, a project owner has the ability to send messages to a single supplier, subset of suppliers or all suppliers and other team members. </t>
        </is>
      </c>
      <c r="G65" s="149" t="n"/>
      <c r="H65" s="147" t="n">
        <v>2</v>
      </c>
      <c r="I65" s="232" t="n"/>
      <c r="M65" s="86" t="n"/>
      <c r="N65" s="87" t="n"/>
      <c r="O65" s="87" t="n"/>
      <c r="P65" s="250" t="n"/>
      <c r="Q65" s="89" t="n"/>
      <c r="R65" s="86" t="n"/>
      <c r="S65" s="90" t="n"/>
      <c r="T65" s="87" t="n"/>
      <c r="U65" s="250" t="n"/>
      <c r="V65" s="89" t="n"/>
      <c r="W65" s="193">
        <f>IF(R65&lt;&gt;"",R65,IF(M65&lt;&gt;"",M65,IF(I65&lt;&gt;"",I65,IF(E65&lt;&gt;"",E65,""))))</f>
        <v/>
      </c>
      <c r="X65" s="61">
        <f>IF(U65&lt;&gt;"",U65,IF(P65&lt;&gt;"",P65,IF(L65&lt;&gt;"",L65,IF(H65&lt;&gt;"",H65,""))))</f>
        <v/>
      </c>
    </row>
    <row r="66">
      <c r="B66" s="104" t="n"/>
      <c r="I66" s="232" t="n"/>
      <c r="X66" s="1" t="n"/>
    </row>
    <row r="67">
      <c r="B67" s="104" t="n"/>
      <c r="I67" s="232" t="n"/>
      <c r="X67" s="1" t="n"/>
    </row>
    <row r="68">
      <c r="B68" s="104" t="n"/>
      <c r="I68" s="232" t="n"/>
      <c r="X68" s="1" t="n"/>
    </row>
    <row customHeight="1" ht="15.5" r="69" s="48">
      <c r="B69" s="72" t="inlineStr">
        <is>
          <t>Supplier Portal</t>
        </is>
      </c>
      <c r="I69" s="232" t="n"/>
      <c r="X69" s="1" t="n"/>
    </row>
    <row customHeight="1" ht="130.5" r="70" s="48">
      <c r="A70" s="152" t="n">
        <v>264</v>
      </c>
      <c r="B70" s="149" t="inlineStr">
        <is>
          <t>Single Sign-On</t>
        </is>
      </c>
      <c r="C70" s="149" t="inlineStr">
        <is>
          <t>Does the platform support single-sign on for the supplier -- and by this we mean that regardless of how many customers use the supplier, it has one, single, integrated portal to manage all of its customer relationships with one single sign-on for all related activities in the platform</t>
        </is>
      </c>
      <c r="D70" s="149" t="inlineStr">
        <is>
          <t>1 one login, but each customer view is segregated; 2 one instance of supplier master data, but customer documents/RFXs/purchase orders/etc. in their own portal; 3 all documents/communications integrated; 4 VMI across orders, optimized responses against limited capability, etc.</t>
        </is>
      </c>
      <c r="E70" s="147" t="n">
        <v>5</v>
      </c>
      <c r="F70" s="149" t="inlineStr">
        <is>
          <t>SAP Ariba offers a Unified Seller Experience to suppliers transacting on the SAP Ariba Network.  The Supplier portal is designed so that users from a supplier can login once and interact with all buyers that they conduct business with that use the SAP Ariba solutions. This simplifies the registration process and makes it easier for the vendor to keep common information updated across all their clients while easily providing buyer-specific information to all the supplier's clients.  The supplier can also use the single -sign on to transact with  all connected customers  across PO-invoice transactions, discount management, supply chain operations etc. . Over 2.5 million suppliers are connected to the SAP Ariba Network transacting over 1 trillion dollars in commerce every year.
This concept also helps drive supplier adoption since, by connecting to many buyers, the supplier can increase the likelihood of obtaining more business.</t>
        </is>
      </c>
      <c r="G70" s="149" t="n"/>
      <c r="H70" s="147" t="n">
        <v>4</v>
      </c>
      <c r="I70" s="232" t="n"/>
      <c r="M70" s="86" t="n"/>
      <c r="N70" s="87" t="n"/>
      <c r="O70" s="87" t="n"/>
      <c r="P70" s="250" t="n"/>
      <c r="Q70" s="89" t="n"/>
      <c r="R70" s="86" t="n"/>
      <c r="S70" s="90" t="n"/>
      <c r="T70" s="87" t="n"/>
      <c r="U70" s="250" t="n"/>
      <c r="V70" s="89" t="n"/>
      <c r="W70" s="193">
        <f>IF(R70&lt;&gt;"",R70,IF(M70&lt;&gt;"",M70,IF(I70&lt;&gt;"",I70,IF(E70&lt;&gt;"",E70,""))))</f>
        <v/>
      </c>
      <c r="X70" s="61">
        <f>IF(U70&lt;&gt;"",U70,IF(P70&lt;&gt;"",P70,IF(L70&lt;&gt;"",L70,IF(H70&lt;&gt;"",H70,""))))</f>
        <v/>
      </c>
    </row>
    <row customFormat="1" r="71" s="1">
      <c r="A71" s="91" t="n"/>
      <c r="E71" s="91" t="n"/>
      <c r="H71" s="91" t="n"/>
      <c r="I71" s="232" t="n"/>
      <c r="M71" s="92" t="n"/>
      <c r="N71" s="92" t="n"/>
      <c r="O71" s="92" t="n"/>
      <c r="P71" s="92" t="n"/>
      <c r="Q71" s="93" t="n"/>
      <c r="R71" s="92" t="n"/>
      <c r="S71" s="93" t="n"/>
      <c r="T71" s="92" t="n"/>
      <c r="U71" s="92" t="n"/>
      <c r="V71" s="93" t="n"/>
    </row>
    <row customHeight="1" ht="101.5" r="72" s="48">
      <c r="A72" s="152" t="n">
        <v>265</v>
      </c>
      <c r="B72" s="149" t="inlineStr">
        <is>
          <t>Distributed Supplier RFX Response Management</t>
        </is>
      </c>
      <c r="C72" s="149" t="inlineStr">
        <is>
          <t>Does the portal integrate with the RFX application and allow distributed or multiple responses that are completely controlled by the supplier, who can add team members with restricted access at will?</t>
        </is>
      </c>
      <c r="D72" s="149" t="inlineStr">
        <is>
          <t>1 multiple, invited parties can respond; 2 supplier can add parties, but limited control over what they can/cannot respond to; 3 supplier can add parties, restrict roles, and review options; 4 would include capability beyond which is previously addressed (but including 1-3)</t>
        </is>
      </c>
      <c r="E72" s="147" t="n">
        <v>5</v>
      </c>
      <c r="F72" s="149" t="inlineStr">
        <is>
          <t>SAP Ariba Sourcing is fully integrated to the supplier portal  which allows suppliers to self register and fill out a supplier profile questionnaire.  These registrations can be approved by supplier managers and once approved, suppliers will be available for participation in sourcing events. Suppliers can add team members and define team member roles and responsibilities  through the  profile administration page. Customers also  have the ability to perform an RFx profile synchronization on supplier profile information. This process entails simply including the desired questions on the supplier profile within an RFI, RFP or Auction. The supplier will be asked the question and provided their current profile answer. If there are changes, the supplier can update the question on the RFx and this will automatically update the supplier's profile once the RFx closes. This provides for a simple and convenient way to keep supplier profiles up to date.</t>
        </is>
      </c>
      <c r="G72" s="149" t="n"/>
      <c r="H72" s="147" t="n">
        <v>2</v>
      </c>
      <c r="I72" s="232" t="n"/>
      <c r="M72" s="86" t="n"/>
      <c r="N72" s="87" t="n"/>
      <c r="O72" s="87" t="n"/>
      <c r="P72" s="250" t="n"/>
      <c r="Q72" s="89" t="n"/>
      <c r="R72" s="86" t="n"/>
      <c r="S72" s="90" t="n"/>
      <c r="T72" s="87" t="n"/>
      <c r="U72" s="250" t="n"/>
      <c r="V72" s="89" t="n"/>
      <c r="W72" s="193">
        <f>IF(R72&lt;&gt;"",R72,IF(M72&lt;&gt;"",M72,IF(I72&lt;&gt;"",I72,IF(E72&lt;&gt;"",E72,""))))</f>
        <v/>
      </c>
      <c r="X72" s="61">
        <f>IF(U72&lt;&gt;"",U72,IF(P72&lt;&gt;"",P72,IF(L72&lt;&gt;"",L72,IF(H72&lt;&gt;"",H72,""))))</f>
        <v/>
      </c>
    </row>
    <row customFormat="1" r="73" s="1">
      <c r="A73" s="91" t="n"/>
      <c r="E73" s="91" t="n"/>
      <c r="H73" s="91" t="n"/>
      <c r="I73" s="232" t="n"/>
      <c r="M73" s="92" t="n"/>
      <c r="N73" s="92" t="n"/>
      <c r="O73" s="92" t="n"/>
      <c r="P73" s="92" t="n"/>
      <c r="Q73" s="93" t="n"/>
      <c r="R73" s="92" t="n"/>
      <c r="S73" s="93" t="n"/>
      <c r="T73" s="92" t="n"/>
      <c r="U73" s="92" t="n"/>
      <c r="V73" s="93" t="n"/>
    </row>
    <row customHeight="1" ht="72.5" r="74" s="48">
      <c r="A74" s="152" t="n">
        <v>266</v>
      </c>
      <c r="B74" s="149" t="inlineStr">
        <is>
          <t>Distributed Supplier Auction Management</t>
        </is>
      </c>
      <c r="C74" s="149" t="inlineStr">
        <is>
          <t>Does the portal integrate with the auction application and allow for distributed or multiple responses that are completely controlled by the supplier who can add team members and proxies with restricted access down to the item level?</t>
        </is>
      </c>
      <c r="D74" s="149" t="inlineStr">
        <is>
          <t>1 multiple parties defined by the buyer can respond, typically one per lot; 2 multiple parties, added by the supplier, can respond, typically one per lot; 3 suppliers can add parties and back-up proxies that will automatically be authorized if the primary party does not log in or gets disconnected; 4 would include capability beyond which is previously addressed (but including 1-3)</t>
        </is>
      </c>
      <c r="E74" s="147" t="n">
        <v>5</v>
      </c>
      <c r="F74" s="149" t="inlineStr">
        <is>
          <t>See response to question on 'Distributed Supplier RFX Response Management'</t>
        </is>
      </c>
      <c r="G74" s="149" t="n"/>
      <c r="H74" s="147" t="n">
        <v>2</v>
      </c>
      <c r="I74" s="232" t="n"/>
      <c r="M74" s="86" t="n"/>
      <c r="N74" s="87" t="n"/>
      <c r="O74" s="87" t="n"/>
      <c r="P74" s="250" t="n"/>
      <c r="Q74" s="89" t="n"/>
      <c r="R74" s="86" t="n"/>
      <c r="S74" s="90" t="n"/>
      <c r="T74" s="87" t="n"/>
      <c r="U74" s="250" t="n"/>
      <c r="V74" s="89" t="n"/>
      <c r="W74" s="193">
        <f>IF(R74&lt;&gt;"",R74,IF(M74&lt;&gt;"",M74,IF(I74&lt;&gt;"",I74,IF(E74&lt;&gt;"",E74,""))))</f>
        <v/>
      </c>
      <c r="X74" s="61">
        <f>IF(U74&lt;&gt;"",U74,IF(P74&lt;&gt;"",P74,IF(L74&lt;&gt;"",L74,IF(H74&lt;&gt;"",H74,""))))</f>
        <v/>
      </c>
    </row>
    <row customFormat="1" r="75" s="1">
      <c r="A75" s="91" t="n"/>
      <c r="E75" s="91" t="n"/>
      <c r="H75" s="91" t="n"/>
      <c r="I75" s="232" t="n"/>
      <c r="M75" s="92" t="n"/>
      <c r="N75" s="92" t="n"/>
      <c r="O75" s="92" t="n"/>
      <c r="P75" s="92" t="n"/>
      <c r="Q75" s="93" t="n"/>
      <c r="R75" s="92" t="n"/>
      <c r="S75" s="93" t="n"/>
      <c r="T75" s="92" t="n"/>
      <c r="U75" s="92" t="n"/>
      <c r="V75" s="93" t="n"/>
    </row>
    <row customHeight="1" ht="101.5" r="76" s="48">
      <c r="A76" s="152" t="n">
        <v>267</v>
      </c>
      <c r="B76" s="149" t="inlineStr">
        <is>
          <t>Result/Award Notification</t>
        </is>
      </c>
      <c r="C76" s="149" t="inlineStr">
        <is>
          <t>Does the portal allow for the secured and controlled distribution of (optimized) RFX or Auction results with authorized supplier personnel only, allowing for verification of receipt, and secure responses.</t>
        </is>
      </c>
      <c r="D76" s="149" t="inlineStr">
        <is>
          <t>1 results can be communicated to a single supplier representative through the platform; 2 results can be communicate to all supplier personnel with appropriate access rights; 3 supplier personnel can verify receipt; 4 would include capability beyond which is previously addressed (but including 1-3)</t>
        </is>
      </c>
      <c r="E76" s="147" t="n">
        <v>5</v>
      </c>
      <c r="F76" s="149" t="inlineStr">
        <is>
          <t>Supplier users with the appropriate visibility rights are notified on the Supplier Network on the sourcing award notifications. The user who is submitting the award also has the opportunity to select if emails should be sent to awarded and/or non-awarded suppliers, or if emails should not be sent at all. The system-generated communications generates a variety of system messages relating to invitations, notifications of changes to an event, event close, award notifications, etc.  All communication is captured and tracked in the system for each event.  The same security features that govern access to events and other data in the service also govern access to this information.  As such, access controls can be assigned to events or projects that allow users to specify which users or groups may or may not view specific content in the service.</t>
        </is>
      </c>
      <c r="G76" s="149" t="n"/>
      <c r="H76" s="147" t="n">
        <v>3</v>
      </c>
      <c r="I76" s="232" t="n"/>
      <c r="M76" s="86" t="n"/>
      <c r="N76" s="87" t="n"/>
      <c r="O76" s="87" t="n"/>
      <c r="P76" s="250" t="n"/>
      <c r="Q76" s="89" t="n"/>
      <c r="R76" s="86" t="n"/>
      <c r="S76" s="90" t="n"/>
      <c r="T76" s="87" t="n"/>
      <c r="U76" s="250" t="n"/>
      <c r="V76" s="89" t="n"/>
      <c r="W76" s="193">
        <f>IF(R76&lt;&gt;"",R76,IF(M76&lt;&gt;"",M76,IF(I76&lt;&gt;"",I76,IF(E76&lt;&gt;"",E76,""))))</f>
        <v/>
      </c>
      <c r="X76" s="61">
        <f>IF(U76&lt;&gt;"",U76,IF(P76&lt;&gt;"",P76,IF(L76&lt;&gt;"",L76,IF(H76&lt;&gt;"",H76,""))))</f>
        <v/>
      </c>
    </row>
    <row customFormat="1" r="77" s="1">
      <c r="A77" s="91" t="n"/>
      <c r="E77" s="91" t="n"/>
      <c r="H77" s="91" t="n"/>
      <c r="I77" s="232" t="n"/>
      <c r="M77" s="92" t="n"/>
      <c r="N77" s="92" t="n"/>
      <c r="O77" s="92" t="n"/>
      <c r="P77" s="92" t="n"/>
      <c r="Q77" s="93" t="n"/>
      <c r="R77" s="92" t="n"/>
      <c r="S77" s="93" t="n"/>
      <c r="T77" s="92" t="n"/>
      <c r="U77" s="92" t="n"/>
      <c r="V77" s="93" t="n"/>
    </row>
    <row customHeight="1" ht="116" r="78" s="48">
      <c r="A78" s="152" t="n">
        <v>268</v>
      </c>
      <c r="B78" s="149" t="inlineStr">
        <is>
          <t>Contract Negotiation Management</t>
        </is>
      </c>
      <c r="C78" s="149" t="inlineStr">
        <is>
          <t>Does the portal allow for secure, tracked, and versioned e-negotiation with contract offer and counter offer version control and tracking?</t>
        </is>
      </c>
      <c r="D78" s="149" t="inlineStr">
        <is>
          <t>1 the buyer can communicate results securely to the supplier and verify access; 2 the supplier can accept, reject, or counter-offer in a secure manner and verify when the buyer has accessed; 3 the platform allows unlimited back and forth, tracking multiple versions of offers and counter offers across multiple documents that will form the complete contract when signed; 4 would include capability beyond which is previously addressed (but including 1-3)</t>
        </is>
      </c>
      <c r="E78" s="147" t="n">
        <v>5</v>
      </c>
      <c r="F78" s="149" t="inlineStr">
        <is>
          <t xml:space="preserve">Contract negotiation is supported using the Ariba Supplier Portal.  Unlimited documents may be under negotiation with the same business partner. Documents may be routed simultaneously or separately with unique, separate workflows. Contracts can also be negotiated in offline mode.  SAP Ariba Contracts  retains a progress trail of negotiations, including all versions of the original contract. Ariba Contract Management supports template and document check in/out with versioning and review/approval workflow. Each contract in the system's database has a History screen that records every change made to the contract, including updates to the status, term and renewal information and modifications to the contract’s general information. Each change is displayed along with the login ID of the person who made it and the time/date. All contract template changes are stored as unique versions. SAP Ariba Contracts allows customers to produce redlined versions of a contract using Microsoft Word’s track changes feature. Changes, edits and deletion are displayed in -app. </t>
        </is>
      </c>
      <c r="G78" s="149" t="n"/>
      <c r="H78" s="147" t="n">
        <v>3</v>
      </c>
      <c r="I78" s="232" t="n"/>
      <c r="M78" s="86" t="n"/>
      <c r="N78" s="87" t="n"/>
      <c r="O78" s="87" t="n"/>
      <c r="P78" s="250" t="n"/>
      <c r="Q78" s="89" t="n"/>
      <c r="R78" s="86" t="n"/>
      <c r="S78" s="90" t="n"/>
      <c r="T78" s="87" t="n"/>
      <c r="U78" s="250" t="n"/>
      <c r="V78" s="89" t="n"/>
      <c r="W78" s="193">
        <f>IF(R78&lt;&gt;"",R78,IF(M78&lt;&gt;"",M78,IF(I78&lt;&gt;"",I78,IF(E78&lt;&gt;"",E78,""))))</f>
        <v/>
      </c>
      <c r="X78" s="61">
        <f>IF(U78&lt;&gt;"",U78,IF(P78&lt;&gt;"",P78,IF(L78&lt;&gt;"",L78,IF(H78&lt;&gt;"",H78,""))))</f>
        <v/>
      </c>
    </row>
    <row customFormat="1" r="79" s="1">
      <c r="A79" s="91" t="n"/>
      <c r="E79" s="91" t="n"/>
      <c r="H79" s="91" t="n"/>
      <c r="I79" s="232" t="n"/>
      <c r="M79" s="92" t="n"/>
      <c r="N79" s="92" t="n"/>
      <c r="O79" s="92" t="n"/>
      <c r="P79" s="92" t="n"/>
      <c r="Q79" s="93" t="n"/>
      <c r="R79" s="92" t="n"/>
      <c r="S79" s="93" t="n"/>
      <c r="T79" s="92" t="n"/>
      <c r="U79" s="92" t="n"/>
      <c r="V79" s="93" t="n"/>
    </row>
    <row customHeight="1" ht="116" r="80" s="48">
      <c r="A80" s="152" t="n">
        <v>269</v>
      </c>
      <c r="B80" s="149" t="inlineStr">
        <is>
          <t>Supplier Information Management</t>
        </is>
      </c>
      <c r="C80" s="149" t="inlineStr">
        <is>
          <t>Does the portal allow for the collection of all tracked supplier information, controlled updates where new information and documents must be first verified, and communications tracked and archived?</t>
        </is>
      </c>
      <c r="D80" s="149" t="inlineStr">
        <is>
          <t>1 suppliers can enter basic contact and location information; 2 suppliers can upload and maintain documents; 3 suppliers can maintain complete catalogs and make updates on a regular basis, limited only by contractual rates and changes that must be verified; 4 inclusive of 1-3 + automatic verification of updates that allow suppliers to automatically update data without buyer verification required</t>
        </is>
      </c>
      <c r="E80" s="147" t="n">
        <v>5</v>
      </c>
      <c r="F80" s="149" t="inlineStr">
        <is>
          <t xml:space="preserve"> The SAP Ariba Supplier Network is designed to allow suppliers to maintain information for all their clients in a central location, with one site and one login. The buying organization can add questions to the supplier registration process. The questions can be required, can ask for attachments or can be conditional based on the responses provided by the supplier. The profile information can be updated as needed by the buying organization. Specific users will be granted access to modify and improve the profile information. In addition, the profile supports version control on the questionnaire and provides buying organizations with the ability to send profile information to the SAP Ariba reporting application to enhance reporting views by supplier .Suppliers can use the portal to collaborate with  clients and exchange information during key business processes, including responding to RFXs or surveys, managing contracts or supplier performance activities and exchanging critical transactional document such as POs, invoices, catalog management, payments and other related documents.</t>
        </is>
      </c>
      <c r="G80" s="149" t="n"/>
      <c r="H80" s="147" t="n">
        <v>4</v>
      </c>
      <c r="I80" s="232" t="n"/>
      <c r="M80" s="86" t="n"/>
      <c r="N80" s="87" t="n"/>
      <c r="O80" s="87" t="n"/>
      <c r="P80" s="250" t="n"/>
      <c r="Q80" s="89" t="n"/>
      <c r="R80" s="86" t="n"/>
      <c r="S80" s="90" t="n"/>
      <c r="T80" s="87" t="n"/>
      <c r="U80" s="250" t="n"/>
      <c r="V80" s="89" t="n"/>
      <c r="W80" s="193">
        <f>IF(R80&lt;&gt;"",R80,IF(M80&lt;&gt;"",M80,IF(I80&lt;&gt;"",I80,IF(E80&lt;&gt;"",E80,""))))</f>
        <v/>
      </c>
      <c r="X80" s="61">
        <f>IF(U80&lt;&gt;"",U80,IF(P80&lt;&gt;"",P80,IF(L80&lt;&gt;"",L80,IF(H80&lt;&gt;"",H80,""))))</f>
        <v/>
      </c>
    </row>
    <row customFormat="1" r="81" s="1">
      <c r="A81" s="91" t="n"/>
      <c r="E81" s="91" t="n"/>
      <c r="H81" s="91" t="n"/>
      <c r="I81" s="232" t="n"/>
      <c r="M81" s="92" t="n"/>
      <c r="N81" s="92" t="n"/>
      <c r="O81" s="92" t="n"/>
      <c r="P81" s="92" t="n"/>
      <c r="Q81" s="93" t="n"/>
      <c r="R81" s="92" t="n"/>
      <c r="S81" s="93" t="n"/>
      <c r="T81" s="92" t="n"/>
      <c r="U81" s="92" t="n"/>
      <c r="V81" s="93" t="n"/>
    </row>
    <row customHeight="1" ht="72.5" r="82" s="48">
      <c r="A82" s="152" t="n">
        <v>270</v>
      </c>
      <c r="B82" s="149" t="inlineStr">
        <is>
          <t>Scorecards</t>
        </is>
      </c>
      <c r="C82" s="149" t="inlineStr">
        <is>
          <t>Does the platform allow for the creation and distribution of 360-degree supplier scorecards?</t>
        </is>
      </c>
      <c r="D82" s="149" t="inlineStr">
        <is>
          <t>1 scorecards can be created by both parties and distributed manually; 2 scorecards can be automatically updated from KPIs and surveys; 3 scorecard history and performance trends; 4 net promoter scores and advanced relationship metrics</t>
        </is>
      </c>
      <c r="E82" s="147" t="n">
        <v>5</v>
      </c>
      <c r="F82" s="149" t="inlineStr">
        <is>
          <t>Customers  have the ability to define corporate, business unit, commodity or even supplier-specific scorecards and surveys that reflect the behaviors that the buying organizations wish to measure and monitor.  Supplier scorecards  can be set up to run on a schedule or ad-hoc basis. For a given period associated to a performance review, final scores will be calculated and stored in the Supplier Performance database which can then be reported on over multiple time periods. Both objective and subjective metrics can be used. The entire scorecard is configurable including the KPI's on which you want to measure suppliers. These KPI's can be quantitative or qualitative.</t>
        </is>
      </c>
      <c r="G82" s="149" t="n"/>
      <c r="H82" s="147" t="n">
        <v>2</v>
      </c>
      <c r="I82" s="232" t="n"/>
      <c r="M82" s="86" t="n"/>
      <c r="N82" s="87" t="n"/>
      <c r="O82" s="87" t="n"/>
      <c r="P82" s="250" t="n"/>
      <c r="Q82" s="89" t="n"/>
      <c r="R82" s="86" t="n"/>
      <c r="S82" s="90" t="n"/>
      <c r="T82" s="87" t="n"/>
      <c r="U82" s="250" t="n"/>
      <c r="V82" s="89" t="n"/>
      <c r="W82" s="193">
        <f>IF(R82&lt;&gt;"",R82,IF(M82&lt;&gt;"",M82,IF(I82&lt;&gt;"",I82,IF(E82&lt;&gt;"",E82,""))))</f>
        <v/>
      </c>
      <c r="X82" s="61">
        <f>IF(U82&lt;&gt;"",U82,IF(P82&lt;&gt;"",P82,IF(L82&lt;&gt;"",L82,IF(H82&lt;&gt;"",H82,""))))</f>
        <v/>
      </c>
    </row>
    <row customFormat="1" r="83" s="1">
      <c r="A83" s="91" t="n"/>
      <c r="E83" s="91" t="n"/>
      <c r="H83" s="91" t="n"/>
      <c r="I83" s="232" t="n"/>
      <c r="M83" s="92" t="n"/>
      <c r="N83" s="92" t="n"/>
      <c r="O83" s="92" t="n"/>
      <c r="P83" s="92" t="n"/>
      <c r="Q83" s="93" t="n"/>
      <c r="R83" s="92" t="n"/>
      <c r="S83" s="93" t="n"/>
      <c r="T83" s="92" t="n"/>
      <c r="U83" s="92" t="n"/>
      <c r="V83" s="93" t="n"/>
    </row>
    <row customHeight="1" ht="58" r="84" s="48">
      <c r="A84" s="152" t="n">
        <v>271</v>
      </c>
      <c r="B84" s="149" t="inlineStr">
        <is>
          <t>Corrective Action Management</t>
        </is>
      </c>
      <c r="C84" s="149" t="inlineStr">
        <is>
          <t>Does the platform allow buyers to notify suppliers of issues, create and manage corrective action plans in a collaborative fashion?</t>
        </is>
      </c>
      <c r="D84" s="149" t="inlineStr">
        <is>
          <t>1 issue identification and tracking; 2 corrective action plan creation and progress tracking; 3 collaborative plan creation, progress updates, and interaction; 4 would include capability beyond which is previously addressed (but including 1-3)</t>
        </is>
      </c>
      <c r="E84" s="147" t="n">
        <v>4</v>
      </c>
      <c r="F84" s="149" t="inlineStr">
        <is>
          <t>Performance improvement plans can be incorporated as part of the Supplier Performance Project. Once created, they can be communicated to the supplier through the Supplier Portal through review task assigned to the supplier. The buyer representative can generate Issue Tracking notifications directly to the supplier by creating an Issue Tracking review task. An email will also be sent to the supplier representative. The supplier can view the task and associated documentation by logging on to the portal.</t>
        </is>
      </c>
      <c r="G84" s="149" t="n"/>
      <c r="H84" s="147" t="n">
        <v>2</v>
      </c>
      <c r="I84" s="232" t="n"/>
      <c r="M84" s="86" t="n"/>
      <c r="N84" s="87" t="n"/>
      <c r="O84" s="87" t="n"/>
      <c r="P84" s="250" t="n"/>
      <c r="Q84" s="89" t="n"/>
      <c r="R84" s="86" t="n"/>
      <c r="S84" s="90" t="n"/>
      <c r="T84" s="87" t="n"/>
      <c r="U84" s="250" t="n"/>
      <c r="V84" s="89" t="n"/>
      <c r="W84" s="193">
        <f>IF(R84&lt;&gt;"",R84,IF(M84&lt;&gt;"",M84,IF(I84&lt;&gt;"",I84,IF(E84&lt;&gt;"",E84,""))))</f>
        <v/>
      </c>
      <c r="X84" s="61">
        <f>IF(U84&lt;&gt;"",U84,IF(P84&lt;&gt;"",P84,IF(L84&lt;&gt;"",L84,IF(H84&lt;&gt;"",H84,""))))</f>
        <v/>
      </c>
    </row>
    <row customFormat="1" r="85" s="1">
      <c r="A85" s="91" t="n"/>
      <c r="E85" s="91" t="n"/>
      <c r="H85" s="91" t="n"/>
      <c r="I85" s="232" t="n"/>
      <c r="M85" s="92" t="n"/>
      <c r="N85" s="92" t="n"/>
      <c r="O85" s="92" t="n"/>
      <c r="P85" s="92" t="n"/>
      <c r="Q85" s="93" t="n"/>
      <c r="R85" s="92" t="n"/>
      <c r="S85" s="93" t="n"/>
      <c r="T85" s="92" t="n"/>
      <c r="U85" s="92" t="n"/>
      <c r="V85" s="93" t="n"/>
    </row>
    <row customHeight="1" ht="72.5" r="86" s="48">
      <c r="A86" s="152" t="n">
        <v>272</v>
      </c>
      <c r="B86" s="149" t="inlineStr">
        <is>
          <t>Supplier Onboarding</t>
        </is>
      </c>
      <c r="C86" s="149" t="inlineStr">
        <is>
          <t>Does the platform facilitate the onboarding of new suppliers? Are multi-channel onboarding events supported across categories, industries, and geographies? Is there any supplier network support?</t>
        </is>
      </c>
      <c r="D86" s="149" t="inlineStr">
        <is>
          <t>1 list creation and invite management; 2 integration with supplier networks and campaign management; 3 integration with (e-)fax and phone campaigns; 4 would include capability beyond which is previously addressed (but including 1-3)</t>
        </is>
      </c>
      <c r="E86" s="147" t="n">
        <v>5</v>
      </c>
      <c r="F86" s="149" t="inlineStr">
        <is>
          <t>In addition to the supplier registration processes , a process template can be created which contains tasks, phases and milestones. This process template can be used to automatically associate the correct team members or internal stakeholders for task assignment. The process template allows customers  to standardize on-boarding activities across organization but is flexible enough to allow variations dependent on supplier-provided or internally-provided information. Finally, the process template also governs which internal stakeholders are required for approval.</t>
        </is>
      </c>
      <c r="G86" s="149" t="n"/>
      <c r="H86" s="147" t="n">
        <v>4</v>
      </c>
      <c r="I86" s="232" t="n"/>
      <c r="M86" s="86" t="n"/>
      <c r="N86" s="87" t="n"/>
      <c r="O86" s="87" t="n"/>
      <c r="P86" s="250" t="n"/>
      <c r="Q86" s="89" t="n"/>
      <c r="R86" s="86" t="n"/>
      <c r="S86" s="90" t="n"/>
      <c r="T86" s="87" t="n"/>
      <c r="U86" s="250" t="n"/>
      <c r="V86" s="89" t="n"/>
      <c r="W86" s="193">
        <f>IF(R86&lt;&gt;"",R86,IF(M86&lt;&gt;"",M86,IF(I86&lt;&gt;"",I86,IF(E86&lt;&gt;"",E86,""))))</f>
        <v/>
      </c>
      <c r="X86" s="61">
        <f>IF(U86&lt;&gt;"",U86,IF(P86&lt;&gt;"",P86,IF(L86&lt;&gt;"",L86,IF(H86&lt;&gt;"",H86,""))))</f>
        <v/>
      </c>
    </row>
    <row customHeight="1" ht="87" r="87" s="48">
      <c r="A87" s="152" t="n">
        <v>273</v>
      </c>
      <c r="B87" s="149" t="inlineStr">
        <is>
          <t>Invitation Management</t>
        </is>
      </c>
      <c r="C87" s="149" t="inlineStr">
        <is>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is>
      </c>
      <c r="D87" s="149" t="inlineStr">
        <is>
          <t>1 timed e-mails; 2 time offline (e-)fax and phone campaigns; 3 integration with supplier self-registration; 4 would include capability beyond which is previously addressed (but including 1-3)</t>
        </is>
      </c>
      <c r="E87" s="147" t="n">
        <v>5</v>
      </c>
      <c r="F87" s="149" t="inlineStr">
        <is>
          <t xml:space="preserve"> Customers can initiate supplier registration invitation for onboarding  from the SAP Ariba solution. Customers  can also bulk upload supplier records or import supplier records from the ERP platforms and initiate mass supplier invitation campaigns.  The solution allows for users to track and analyze supplier responses. When importing records, an invitation for registration can be automatically sent to the supplier.</t>
        </is>
      </c>
      <c r="G87" s="149" t="n"/>
      <c r="H87" s="147" t="n">
        <v>4</v>
      </c>
      <c r="I87" s="232" t="n"/>
      <c r="M87" s="86" t="n"/>
      <c r="N87" s="87" t="n"/>
      <c r="O87" s="87" t="n"/>
      <c r="P87" s="250" t="n"/>
      <c r="Q87" s="89" t="n"/>
      <c r="R87" s="86" t="n"/>
      <c r="S87" s="90" t="n"/>
      <c r="T87" s="87" t="n"/>
      <c r="U87" s="250" t="n"/>
      <c r="V87" s="89" t="n"/>
      <c r="W87" s="193">
        <f>IF(R87&lt;&gt;"",R87,IF(M87&lt;&gt;"",M87,IF(I87&lt;&gt;"",I87,IF(E87&lt;&gt;"",E87,""))))</f>
        <v/>
      </c>
      <c r="X87" s="61">
        <f>IF(U87&lt;&gt;"",U87,IF(P87&lt;&gt;"",P87,IF(L87&lt;&gt;"",L87,IF(H87&lt;&gt;"",H87,""))))</f>
        <v/>
      </c>
    </row>
    <row customHeight="1" ht="72.5" r="88" s="48">
      <c r="A88" s="152" t="n">
        <v>274</v>
      </c>
      <c r="B88" s="149" t="inlineStr">
        <is>
          <t>Self-Registration</t>
        </is>
      </c>
      <c r="C88" s="149" t="inlineStr">
        <is>
          <t>Does the platform support, and how extensible is, the supplier self-registration process? Does it support conditional workflows that lead the supplier down the appropriate paths to capture the relevant information, documentation, certifications, and customer/industry references?</t>
        </is>
      </c>
      <c r="D88" s="149" t="inlineStr">
        <is>
          <t>1 suppliers can sign up for future invitation; 2 suppliers can provide basic information; 3 suppliers can provide extensive category and industry information and be guided through an information collection workflow based on the answers and information provided; 4 would include capability beyond which is previously addressed (but including 1-3)</t>
        </is>
      </c>
      <c r="E88" s="147" t="n">
        <v>5</v>
      </c>
      <c r="F88" s="149" t="inlineStr">
        <is>
          <t>Walk-up supplier registration is supported in the SAP Ariba Supplier Portal. Buying organization can maintain the supplier registration and onboarding questionnaire on their corporate website which can be accessed by third-parties to sign-up to and request registration with the customer organization. Conditions can be created on the process template using the supplier's selected location, commodity or category or any other custom data that the customer wants to capture about the supplier and be used to assign the appropriate on-boarding process. The approval workflows and data collection  process is the same for walkup supplier registrations as well as for invited suppliers</t>
        </is>
      </c>
      <c r="G88" s="149" t="n"/>
      <c r="H88" s="147" t="n">
        <v>4</v>
      </c>
      <c r="I88" s="232" t="n"/>
      <c r="M88" s="86" t="n"/>
      <c r="N88" s="87" t="n"/>
      <c r="O88" s="87" t="n"/>
      <c r="P88" s="250" t="n"/>
      <c r="Q88" s="89" t="n"/>
      <c r="R88" s="86" t="n"/>
      <c r="S88" s="90" t="n"/>
      <c r="T88" s="87" t="n"/>
      <c r="U88" s="250" t="n"/>
      <c r="V88" s="89" t="n"/>
      <c r="W88" s="193">
        <f>IF(R88&lt;&gt;"",R88,IF(M88&lt;&gt;"",M88,IF(I88&lt;&gt;"",I88,IF(E88&lt;&gt;"",E88,""))))</f>
        <v/>
      </c>
      <c r="X88" s="61">
        <f>IF(U88&lt;&gt;"",U88,IF(P88&lt;&gt;"",P88,IF(L88&lt;&gt;"",L88,IF(H88&lt;&gt;"",H88,""))))</f>
        <v/>
      </c>
    </row>
    <row r="89">
      <c r="B89" s="104" t="n"/>
      <c r="I89" s="232" t="n"/>
      <c r="X89" s="1" t="n"/>
    </row>
    <row r="90">
      <c r="B90" s="104" t="n"/>
      <c r="I90" s="232" t="n"/>
      <c r="X90" s="1" t="n"/>
    </row>
    <row r="91">
      <c r="B91" s="104" t="n"/>
      <c r="I91" s="232" t="n"/>
      <c r="X91" s="1" t="n"/>
    </row>
    <row customHeight="1" ht="15.5" r="92" s="48">
      <c r="B92" s="72" t="inlineStr">
        <is>
          <t>Spend Analysis</t>
        </is>
      </c>
      <c r="I92" s="232" t="n"/>
      <c r="X92" s="1" t="n"/>
    </row>
    <row customHeight="1" ht="304.5" r="93" s="48">
      <c r="A93" s="152" t="n">
        <v>275</v>
      </c>
      <c r="B93" s="149" t="inlineStr">
        <is>
          <t>ETL Support</t>
        </is>
      </c>
      <c r="C93" s="149" t="inlineStr">
        <is>
          <t>To what extent does the platform support extract, transform and load from other systems?</t>
        </is>
      </c>
      <c r="D93" s="149" t="inlineStr"/>
      <c r="E93" s="147" t="n">
        <v>4</v>
      </c>
      <c r="F93" s="149" t="inlineStr">
        <is>
          <t xml:space="preserve">Data files can be extracted from various source systems and loaded into SAP Ariba  for processing. Customer IT resources perform the extraction while the SAP  Ariba Project Manager manages the process of loading files into SAP Ariba.
Ariba offers Data Collection and Validation services to provide customers with the framework and support to extract the required data from their source systems. This delivery element includes:
• Data Schema Guidance and Training: Ariba's Project Manager will walk the customer’s IT contacts through the data schema outlining relevant fields that are critical to service performance. Ariba will be available via phone and email to assist as needed and will review all data files as they are sent and provide recommendations to correct any outstanding data issues.
• Resolve Data Extraction Issues: Iterate with the customer’s IT contacts to resolve data format, missing data errors, data inconsistencies and anomalies. This step typically involves several iterations on data set to achieve validation that the data is ready for enrichment. 
•Data Validation and Reporting: Ariba will generate a comprehensive Data Validation Report detailing metrics such as the approved spend, # active suppliers, and # active spend items. The Analysis software performs extensive auto-validation of uploaded files to check for technical or major logical errors automatically.
•Impact Analysis: Report to the customer’s project manager summarizing the information that has not been provided and the impact that the missing information will have on the overall analytics.
SAP Ariba offers data transformation services for customers not wishing to spend the extra IT effort to properly format their files.  When Customers leverage this optional service, their own resources extract the key data elements (with Ariba Project Management coaching) and approve the field mappings, but do not complete the actual transformation and formatting work.
</t>
        </is>
      </c>
      <c r="G93" s="149" t="n"/>
      <c r="H93" s="147" t="n">
        <v>2</v>
      </c>
      <c r="I93" s="232" t="n"/>
      <c r="M93" s="86" t="n"/>
      <c r="N93" s="87" t="n"/>
      <c r="O93" s="87" t="n"/>
      <c r="P93" s="250" t="n"/>
      <c r="Q93" s="89" t="n"/>
      <c r="R93" s="86" t="n"/>
      <c r="S93" s="90" t="n"/>
      <c r="T93" s="87" t="n"/>
      <c r="U93" s="250" t="n"/>
      <c r="V93" s="89" t="n"/>
      <c r="W93" s="193">
        <f>IF(R93&lt;&gt;"",R93,IF(M93&lt;&gt;"",M93,IF(I93&lt;&gt;"",I93,IF(E93&lt;&gt;"",E93,""))))</f>
        <v/>
      </c>
      <c r="X93" s="61">
        <f>IF(U93&lt;&gt;"",U93,IF(P93&lt;&gt;"",P93,IF(L93&lt;&gt;"",L93,IF(H93&lt;&gt;"",H93,""))))</f>
        <v/>
      </c>
    </row>
    <row customHeight="1" ht="87" r="94" s="48">
      <c r="A94" s="152" t="n">
        <v>276</v>
      </c>
      <c r="B94" s="149" t="inlineStr">
        <is>
          <t>ERP Integration</t>
        </is>
      </c>
      <c r="C94" s="149" t="inlineStr">
        <is>
          <t>Does the tool support ERP integration out-of-the-box (with ERP systems such as Oracle, SAP, JDE, etc.) for populating lots and bill of materials?</t>
        </is>
      </c>
      <c r="D94" s="149" t="inlineStr">
        <is>
          <t>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is>
      </c>
      <c r="E94" s="147" t="n">
        <v>4</v>
      </c>
      <c r="F94" s="149" t="inlineStr">
        <is>
          <t xml:space="preserve">SAP Ariba Spend Analysis offers optional data extraction service for customers with SAP source systems. The service includes development and ongoing maintenance of customer specific extraction scripts. This enables customers to seamlessly extract and transform spend data from the SAP source systems thus expediting  deployments and ongoing refreshes. Similarly SAP Ariba also supports extraction scripts to  import spend data from non-SAP ERP's into the SAP Ariba platform 
</t>
        </is>
      </c>
      <c r="G94" s="149" t="n"/>
      <c r="H94" s="147" t="n">
        <v>2</v>
      </c>
      <c r="I94" s="232" t="n"/>
      <c r="M94" s="86" t="n"/>
      <c r="N94" s="87" t="n"/>
      <c r="O94" s="87" t="n"/>
      <c r="P94" s="250" t="n"/>
      <c r="Q94" s="89" t="n"/>
      <c r="R94" s="86" t="n"/>
      <c r="S94" s="90" t="n"/>
      <c r="T94" s="87" t="n"/>
      <c r="U94" s="250" t="n"/>
      <c r="V94" s="89" t="n"/>
      <c r="W94" s="193">
        <f>IF(R94&lt;&gt;"",R94,IF(M94&lt;&gt;"",M94,IF(I94&lt;&gt;"",I94,IF(E94&lt;&gt;"",E94,""))))</f>
        <v/>
      </c>
      <c r="X94" s="61">
        <f>IF(U94&lt;&gt;"",U94,IF(P94&lt;&gt;"",P94,IF(L94&lt;&gt;"",L94,IF(H94&lt;&gt;"",H94,""))))</f>
        <v/>
      </c>
    </row>
    <row customHeight="1" ht="101.5" r="95" s="48">
      <c r="A95" s="152" t="n">
        <v>277</v>
      </c>
      <c r="B95" s="149" t="inlineStr">
        <is>
          <t>P2P/S2P Integration</t>
        </is>
      </c>
      <c r="C95" s="149" t="inlineStr">
        <is>
          <t>To what extent does the platform support out-of-the-box integration with other P2P/S2P systems that the organization may already have in place for transactional procurement?</t>
        </is>
      </c>
      <c r="D95" s="149" t="inlineStr"/>
      <c r="E95" s="147" t="n">
        <v>5</v>
      </c>
      <c r="F95" s="149" t="inlineStr">
        <is>
          <t>Provides out-of-the-box integration to ALL SAP Ariba modules
• Provides data cleansing and classification tool to incorporate spend data from different enterprise systems
• Enables batch upload from legacy AP, ERP, or any other system
• Supports the use of ETL tools to extract data from non-Ariba systems
• Allows other reporting tools to leverage the Ariba Analysis data model
• Supports rich export to pre-defined Excel templates for further manipulation or creation of presentations; customizable Excel exports to capture knowledge in Excel templates used across the organization</t>
        </is>
      </c>
      <c r="G95" s="149" t="n"/>
      <c r="H95" s="147" t="n">
        <v>3</v>
      </c>
      <c r="I95" s="232" t="n"/>
      <c r="M95" s="86" t="n"/>
      <c r="N95" s="87" t="n"/>
      <c r="O95" s="87" t="n"/>
      <c r="P95" s="250" t="n"/>
      <c r="Q95" s="89" t="n"/>
      <c r="R95" s="86" t="n"/>
      <c r="S95" s="90" t="n"/>
      <c r="T95" s="87" t="n"/>
      <c r="U95" s="250" t="n"/>
      <c r="V95" s="89" t="n"/>
      <c r="W95" s="193">
        <f>IF(R95&lt;&gt;"",R95,IF(M95&lt;&gt;"",M95,IF(I95&lt;&gt;"",I95,IF(E95&lt;&gt;"",E95,""))))</f>
        <v/>
      </c>
      <c r="X95" s="61">
        <f>IF(U95&lt;&gt;"",U95,IF(P95&lt;&gt;"",P95,IF(L95&lt;&gt;"",L95,IF(H95&lt;&gt;"",H95,""))))</f>
        <v/>
      </c>
    </row>
    <row customHeight="1" ht="43.5" r="96" s="48">
      <c r="A96" s="152" t="n">
        <v>278</v>
      </c>
      <c r="B96" s="149" t="inlineStr">
        <is>
          <t>3rd Party Feeds</t>
        </is>
      </c>
      <c r="C96" s="149" t="inlineStr">
        <is>
          <t>To what extent does the platform support integration with 3rd party data feeds that are relevant for data enrichment and analysis?</t>
        </is>
      </c>
      <c r="D96" s="149" t="inlineStr"/>
      <c r="E96" s="147" t="n">
        <v>4</v>
      </c>
      <c r="F96" s="149" t="inlineStr">
        <is>
          <t>SAP Ariba Spend Analysis solutions supports 3rd party data feeds using custom fields. 3rd party sources can either be linked directly or have data extracted into a predetermined staging location from where an Ariba Client Tool (java, provided free to customers) schedules secure uploads into Analysis.</t>
        </is>
      </c>
      <c r="G96" s="149" t="n"/>
      <c r="H96" s="147" t="n">
        <v>3</v>
      </c>
      <c r="I96" s="232" t="n"/>
      <c r="M96" s="86" t="n"/>
      <c r="N96" s="87" t="n"/>
      <c r="O96" s="87" t="n"/>
      <c r="P96" s="250" t="n"/>
      <c r="Q96" s="89" t="n"/>
      <c r="R96" s="86" t="n"/>
      <c r="S96" s="90" t="n"/>
      <c r="T96" s="87" t="n"/>
      <c r="U96" s="250" t="n"/>
      <c r="V96" s="89" t="n"/>
      <c r="W96" s="193">
        <f>IF(R96&lt;&gt;"",R96,IF(M96&lt;&gt;"",M96,IF(I96&lt;&gt;"",I96,IF(E96&lt;&gt;"",E96,""))))</f>
        <v/>
      </c>
      <c r="X96" s="61">
        <f>IF(U96&lt;&gt;"",U96,IF(P96&lt;&gt;"",P96,IF(L96&lt;&gt;"",L96,IF(H96&lt;&gt;"",H96,""))))</f>
        <v/>
      </c>
    </row>
    <row customFormat="1" r="97" s="1">
      <c r="A97" s="91" t="n"/>
      <c r="E97" s="91" t="n"/>
      <c r="H97" s="91" t="n"/>
      <c r="I97" s="232" t="n"/>
      <c r="M97" s="92" t="n"/>
      <c r="N97" s="92" t="n"/>
      <c r="O97" s="92" t="n"/>
      <c r="P97" s="92" t="n"/>
      <c r="Q97" s="93" t="n"/>
      <c r="R97" s="92" t="n"/>
      <c r="S97" s="93" t="n"/>
      <c r="T97" s="92" t="n"/>
      <c r="U97" s="92" t="n"/>
      <c r="V97" s="93" t="n"/>
    </row>
    <row customHeight="1" ht="232" r="98" s="48">
      <c r="A98" s="152" t="n">
        <v>279</v>
      </c>
      <c r="B98" s="149" t="inlineStr">
        <is>
          <t>Cleansing</t>
        </is>
      </c>
      <c r="C98" s="149" t="inlineStr">
        <is>
          <t>To what extent does the platform support the cleansing of data required for analytics?</t>
        </is>
      </c>
      <c r="D98" s="149" t="inlineStr"/>
      <c r="E98" s="147" t="n">
        <v>5</v>
      </c>
      <c r="F98" s="149" t="inlineStr">
        <is>
          <t>The data enrichment step  ensures accurate processing of defined customer spend, with quality assurance testing and manual revision as necessary to meet defined service levels.  The data enrichment service includes automated Supplier Enrichment.  The solution  checks all supplier records for parentage and enrichment matches against the existing database and make parentage assignments, best names and enrichment data as available in the system. Services professionals will review the output and (1) review and research parentage; (2) provide a list of key questions to the client (for companies that we can’t determine who they are or what they do); (3) manually incorporate the customer feedback into the database. 
Line item enrichment involves automated and services processes to result in a data set enriched to agreed-upon enrichment parameters. After data input, and for item data within agreed-upon percentage of spend, SAP Ariba services professionals will map supplier information such as SIC codes, descriptive item information and hint fields such as GL Account Codes and run an automated resolver function to triangulate item classification. Ariba will analyze preliminary results and send the customer a list of key questions related to high spend items (unclear item descriptions, etc.), re-running the resolver using client feedback and hint field inputs. Ariba will perform a preliminary drop of data into Analysis for customer review and feedback and perform an operational Q/A.
SAP Ariba offers an optional Master Data cleansing  offering which includes services such as a legacy data evaluation, as is / to be models, evaluation and selection of standards, customization, maintenance,  business rules management, Level 3 Data Cleansing, duplicate reductions, find missing data, local vendor details etc.</t>
        </is>
      </c>
      <c r="G98" s="149" t="n"/>
      <c r="H98" s="147" t="n">
        <v>2</v>
      </c>
      <c r="I98" s="232" t="n"/>
      <c r="M98" s="86" t="n"/>
      <c r="N98" s="87" t="n"/>
      <c r="O98" s="87" t="n"/>
      <c r="P98" s="250" t="n"/>
      <c r="Q98" s="89" t="n"/>
      <c r="R98" s="86" t="n"/>
      <c r="S98" s="90" t="n"/>
      <c r="T98" s="87" t="n"/>
      <c r="U98" s="250" t="n"/>
      <c r="V98" s="89" t="n"/>
      <c r="W98" s="193">
        <f>IF(R98&lt;&gt;"",R98,IF(M98&lt;&gt;"",M98,IF(I98&lt;&gt;"",I98,IF(E98&lt;&gt;"",E98,""))))</f>
        <v/>
      </c>
      <c r="X98" s="61">
        <f>IF(U98&lt;&gt;"",U98,IF(P98&lt;&gt;"",P98,IF(L98&lt;&gt;"",L98,IF(H98&lt;&gt;"",H98,""))))</f>
        <v/>
      </c>
    </row>
    <row customHeight="1" ht="29" r="99" s="48">
      <c r="A99" s="152" t="n">
        <v>280</v>
      </c>
      <c r="B99" s="149" t="inlineStr">
        <is>
          <t>Automatic data correction based on known fields</t>
        </is>
      </c>
      <c r="C99" s="149" t="inlineStr">
        <is>
          <t>Does the platform support the automatic correction of data pulled from a system with correct data pulled from a master system?</t>
        </is>
      </c>
      <c r="D99" s="149" t="inlineStr"/>
      <c r="E99" s="147" t="n">
        <v>4</v>
      </c>
      <c r="F99" s="149" t="inlineStr">
        <is>
          <t>Please refer to response on 'AI'</t>
        </is>
      </c>
      <c r="G99" s="149" t="n"/>
      <c r="H99" s="147" t="n">
        <v>2</v>
      </c>
      <c r="I99" s="232" t="n"/>
      <c r="M99" s="86" t="n"/>
      <c r="N99" s="87" t="n"/>
      <c r="O99" s="87" t="n"/>
      <c r="P99" s="250" t="n"/>
      <c r="Q99" s="89" t="n"/>
      <c r="R99" s="86" t="n"/>
      <c r="S99" s="90" t="n"/>
      <c r="T99" s="87" t="n"/>
      <c r="U99" s="250" t="n"/>
      <c r="V99" s="89" t="n"/>
      <c r="W99" s="193">
        <f>IF(R99&lt;&gt;"",R99,IF(M99&lt;&gt;"",M99,IF(I99&lt;&gt;"",I99,IF(E99&lt;&gt;"",E99,""))))</f>
        <v/>
      </c>
      <c r="X99" s="61">
        <f>IF(U99&lt;&gt;"",U99,IF(P99&lt;&gt;"",P99,IF(L99&lt;&gt;"",L99,IF(H99&lt;&gt;"",H99,""))))</f>
        <v/>
      </c>
    </row>
    <row customHeight="1" ht="29" r="100" s="48">
      <c r="A100" s="152" t="n">
        <v>281</v>
      </c>
      <c r="B100" s="149" t="inlineStr">
        <is>
          <t>Simple rules for automatic correction based on common errors</t>
        </is>
      </c>
      <c r="C100" s="149" t="inlineStr">
        <is>
          <t>Does the platform support the creation of rules for automatic correction of data based on common errors that can easily be encoded in rules by end users?</t>
        </is>
      </c>
      <c r="D100" s="149" t="inlineStr"/>
      <c r="E100" s="147" t="n">
        <v>4</v>
      </c>
      <c r="F100" s="149" t="inlineStr">
        <is>
          <t>Please refer to response on 'AI'</t>
        </is>
      </c>
      <c r="G100" s="149" t="n"/>
      <c r="H100" s="147" t="n">
        <v>2</v>
      </c>
      <c r="I100" s="232" t="n"/>
      <c r="M100" s="86" t="n"/>
      <c r="N100" s="87" t="n"/>
      <c r="O100" s="87" t="n"/>
      <c r="P100" s="250" t="n"/>
      <c r="Q100" s="89" t="n"/>
      <c r="R100" s="86" t="n"/>
      <c r="S100" s="90" t="n"/>
      <c r="T100" s="87" t="n"/>
      <c r="U100" s="250" t="n"/>
      <c r="V100" s="89" t="n"/>
      <c r="W100" s="193">
        <f>IF(R100&lt;&gt;"",R100,IF(M100&lt;&gt;"",M100,IF(I100&lt;&gt;"",I100,IF(E100&lt;&gt;"",E100,""))))</f>
        <v/>
      </c>
      <c r="X100" s="61">
        <f>IF(U100&lt;&gt;"",U100,IF(P100&lt;&gt;"",P100,IF(L100&lt;&gt;"",L100,IF(H100&lt;&gt;"",H100,""))))</f>
        <v/>
      </c>
    </row>
    <row customHeight="1" ht="29" r="101" s="48">
      <c r="A101" s="152" t="n">
        <v>282</v>
      </c>
      <c r="B101" s="149" t="inlineStr">
        <is>
          <t>Advanced rules for correction based on industry data</t>
        </is>
      </c>
      <c r="C101" s="149" t="inlineStr">
        <is>
          <t>Does the platform support the creation of rules for error correction based on industry data?</t>
        </is>
      </c>
      <c r="D101" s="149" t="inlineStr"/>
      <c r="E101" s="147" t="n">
        <v>3</v>
      </c>
      <c r="F101" s="149" t="inlineStr">
        <is>
          <t>Please refer to response on 'AI'</t>
        </is>
      </c>
      <c r="G101" s="149" t="n"/>
      <c r="H101" s="147" t="n">
        <v>2</v>
      </c>
      <c r="I101" s="232" t="n"/>
      <c r="M101" s="86" t="n"/>
      <c r="N101" s="87" t="n"/>
      <c r="O101" s="87" t="n"/>
      <c r="P101" s="250" t="n"/>
      <c r="Q101" s="89" t="n"/>
      <c r="R101" s="86" t="n"/>
      <c r="S101" s="90" t="n"/>
      <c r="T101" s="87" t="n"/>
      <c r="U101" s="250" t="n"/>
      <c r="V101" s="89" t="n"/>
      <c r="W101" s="193">
        <f>IF(R101&lt;&gt;"",R101,IF(M101&lt;&gt;"",M101,IF(I101&lt;&gt;"",I101,IF(E101&lt;&gt;"",E101,""))))</f>
        <v/>
      </c>
      <c r="X101" s="61">
        <f>IF(U101&lt;&gt;"",U101,IF(P101&lt;&gt;"",P101,IF(L101&lt;&gt;"",L101,IF(H101&lt;&gt;"",H101,""))))</f>
        <v/>
      </c>
    </row>
    <row customFormat="1" r="102" s="1">
      <c r="A102" s="91" t="n"/>
      <c r="E102" s="91" t="n"/>
      <c r="H102" s="91" t="n"/>
      <c r="I102" s="232" t="n"/>
      <c r="M102" s="92" t="n"/>
      <c r="N102" s="92" t="n"/>
      <c r="O102" s="92" t="n"/>
      <c r="P102" s="92" t="n"/>
      <c r="Q102" s="93" t="n"/>
      <c r="R102" s="92" t="n"/>
      <c r="S102" s="93" t="n"/>
      <c r="T102" s="92" t="n"/>
      <c r="U102" s="92" t="n"/>
      <c r="V102" s="93" t="n"/>
    </row>
    <row customHeight="1" ht="43.5" r="103" s="48">
      <c r="A103" s="152" t="n">
        <v>283</v>
      </c>
      <c r="B103" s="149" t="inlineStr">
        <is>
          <t>Categorization</t>
        </is>
      </c>
      <c r="C103" s="149" t="inlineStr">
        <is>
          <t>To what extent does the platform support categorization?</t>
        </is>
      </c>
      <c r="D103" s="149" t="inlineStr"/>
      <c r="E103" s="147" t="n">
        <v>5</v>
      </c>
      <c r="F103" s="149" t="inlineStr">
        <is>
          <t>SAP Ariba can classify data according to most commodity structures, including standard taxonomies such as UNSPSC, a customer-specific, custom taxonomy when based on a standard such as UNSPSC. SIC/NAICS codes are also provided as part of our enrichment process. Customers can drill through all provided taxonomies if desired within the analytics tool.</t>
        </is>
      </c>
      <c r="G103" s="149" t="n"/>
      <c r="H103" s="147" t="n">
        <v>2</v>
      </c>
      <c r="I103" s="232" t="n"/>
      <c r="M103" s="86" t="n"/>
      <c r="N103" s="87" t="n"/>
      <c r="O103" s="87" t="n"/>
      <c r="P103" s="250" t="n"/>
      <c r="Q103" s="89" t="n"/>
      <c r="R103" s="86" t="n"/>
      <c r="S103" s="90" t="n"/>
      <c r="T103" s="87" t="n"/>
      <c r="U103" s="250" t="n"/>
      <c r="V103" s="89" t="n"/>
      <c r="W103" s="193">
        <f>IF(R103&lt;&gt;"",R103,IF(M103&lt;&gt;"",M103,IF(I103&lt;&gt;"",I103,IF(E103&lt;&gt;"",E103,""))))</f>
        <v/>
      </c>
      <c r="X103" s="61">
        <f>IF(U103&lt;&gt;"",U103,IF(P103&lt;&gt;"",P103,IF(L103&lt;&gt;"",L103,IF(H103&lt;&gt;"",H103,""))))</f>
        <v/>
      </c>
    </row>
    <row customHeight="1" ht="130.5" r="104" s="48">
      <c r="A104" s="152" t="n">
        <v>284</v>
      </c>
      <c r="B104" s="149" t="inlineStr">
        <is>
          <t>Built in Schemas (UNSPSC, Best in Class, etc.)</t>
        </is>
      </c>
      <c r="C104" s="149" t="inlineStr">
        <is>
          <t>Does the platform support (automatic) categorization against one or more built in schemas such as UNSPSC, Best-in-Class schemas created by consultants, or other industry classifications?</t>
        </is>
      </c>
      <c r="D104" s="149" t="inlineStr"/>
      <c r="E104" s="147" t="n">
        <v>5</v>
      </c>
      <c r="F104" s="149" t="inlineStr">
        <is>
          <t>SAP Ariba  supports multiple commodity structures, including standard taxonomies such as UNSPSC, the Ariba Classification taxonomy, and a customer-specific, custom taxonomy. 
The SAP Ariba Classification taxonomy is an expanded version of UNSPSC that adds specialized categories that do not exists in the standard UNSPSC structure.  This continues to expand to meet customer specific needs and can include complete new segments or additional levels of granularity to levels 5 and 6.  
SAP Ariba can also develop a custom taxonomy for customers with special requirements but no existing taxonomy, leveraging our broad industry and taxonomy expertise.</t>
        </is>
      </c>
      <c r="G104" s="149" t="n"/>
      <c r="H104" s="147" t="n">
        <v>2</v>
      </c>
      <c r="I104" s="232" t="n"/>
      <c r="M104" s="86" t="n"/>
      <c r="N104" s="87" t="n"/>
      <c r="O104" s="87" t="n"/>
      <c r="P104" s="250" t="n"/>
      <c r="Q104" s="89" t="n"/>
      <c r="R104" s="86" t="n"/>
      <c r="S104" s="90" t="n"/>
      <c r="T104" s="87" t="n"/>
      <c r="U104" s="250" t="n"/>
      <c r="V104" s="89" t="n"/>
      <c r="W104" s="193">
        <f>IF(R104&lt;&gt;"",R104,IF(M104&lt;&gt;"",M104,IF(I104&lt;&gt;"",I104,IF(E104&lt;&gt;"",E104,""))))</f>
        <v/>
      </c>
      <c r="X104" s="61">
        <f>IF(U104&lt;&gt;"",U104,IF(P104&lt;&gt;"",P104,IF(L104&lt;&gt;"",L104,IF(H104&lt;&gt;"",H104,""))))</f>
        <v/>
      </c>
    </row>
    <row customHeight="1" ht="159.5" r="105" s="48">
      <c r="A105" s="152" t="n">
        <v>285</v>
      </c>
      <c r="B105" s="149" t="inlineStr">
        <is>
          <t>AI</t>
        </is>
      </c>
      <c r="C105" s="149" t="inlineStr">
        <is>
          <t>Does the platform support categorization using one or more AI technologies?</t>
        </is>
      </c>
      <c r="D105" s="149" t="inlineStr"/>
      <c r="E105" s="147" t="n">
        <v>4</v>
      </c>
      <c r="F105" s="149" t="inlineStr">
        <is>
          <t>SAP Ariba's multiple classification techniques work in parallel to classify spend based on any and all useful information. The solution achieves this through the use of different “engines,” each specialized in processing a certain type of information. The various engines involved include: Natural Language Processing Engine (for text fields, considering grammar, vocabulary, phraseology to infer what was purchased at a granular level); Rules/Persistence Engine (rules-based (deterministic) for customer-specific rules that may be based on single or multiple fields and can be hierarchical so certain sets take priority over others); Supplier Engine (to match suppliers against our 250+ million global supplier database using multiple algorithms that can process non-English characters such as Cyrillic, German umlauts, etc. - upon being matched, likely commodities are inferred based on the industry codes associated with a supplier and enriched with parentage, normalized name, payment trends, revenue range, SIC/NAICS codes, and optionally diversity and green information); Bayesian Statistic Machine Learning (looks across fields to augment the deterministic approach) and Resolver Engine (Inference technology that determines the most likely classification based on the output of the other engines and returns an overall confidence level based on the consistency and amount of clues).</t>
        </is>
      </c>
      <c r="G105" s="149" t="n"/>
      <c r="H105" s="147" t="n">
        <v>1</v>
      </c>
      <c r="I105" s="232" t="n"/>
      <c r="M105" s="86" t="n"/>
      <c r="N105" s="87" t="n"/>
      <c r="O105" s="87" t="n"/>
      <c r="P105" s="250" t="n"/>
      <c r="Q105" s="89" t="n"/>
      <c r="R105" s="86" t="n"/>
      <c r="S105" s="90" t="n"/>
      <c r="T105" s="87" t="n"/>
      <c r="U105" s="250" t="n"/>
      <c r="V105" s="89" t="n"/>
      <c r="W105" s="193">
        <f>IF(R105&lt;&gt;"",R105,IF(M105&lt;&gt;"",M105,IF(I105&lt;&gt;"",I105,IF(E105&lt;&gt;"",E105,""))))</f>
        <v/>
      </c>
      <c r="X105" s="61">
        <f>IF(U105&lt;&gt;"",U105,IF(P105&lt;&gt;"",P105,IF(L105&lt;&gt;"",L105,IF(H105&lt;&gt;"",H105,""))))</f>
        <v/>
      </c>
    </row>
    <row customFormat="1" r="106" s="1">
      <c r="A106" s="91" t="n"/>
      <c r="E106" s="91" t="n"/>
      <c r="H106" s="91" t="n"/>
      <c r="I106" s="232" t="n"/>
      <c r="M106" s="92" t="n"/>
      <c r="N106" s="92" t="n"/>
      <c r="O106" s="92" t="n"/>
      <c r="P106" s="92" t="n"/>
      <c r="Q106" s="93" t="n"/>
      <c r="R106" s="92" t="n"/>
      <c r="S106" s="93" t="n"/>
      <c r="T106" s="92" t="n"/>
      <c r="U106" s="92" t="n"/>
      <c r="V106" s="93" t="n"/>
    </row>
    <row customHeight="1" ht="377" r="107" s="48">
      <c r="A107" s="152" t="n">
        <v>286</v>
      </c>
      <c r="B107" s="149" t="inlineStr">
        <is>
          <t>Out-of-the-Box Reports and Analytics</t>
        </is>
      </c>
      <c r="C107" s="149" t="inlineStr">
        <is>
          <t>To what extent is out-of-the-box reporting supported?</t>
        </is>
      </c>
      <c r="D107" s="149" t="inlineStr"/>
      <c r="E107" s="147" t="n">
        <v>5</v>
      </c>
      <c r="F107" s="149" t="inlineStr">
        <is>
          <t>SAP  Ariba Spend Analysis is powered by the SAP HANA database platform. Traditional database architectures are severely limited in their ability to handle the exponential growth of spend data while offering the desired speed to customers.  HANA database platform breaks this limitation by combining all data processing functionality in-memory.  As a result, customers experience significantly faster reporting times as well as unlimited scalability.
SAP Ariba Spend Analysis is built for broad usability and high flexibility. It offers the same user-friendly interface as other SAP Ariba products to ensure broad acceptance among procurement, sourcing, finance and division analysts. User-friendly features include:
• Two-way contextual linking between SAP Ariba  and other SAP Ariba applications for seamless access to information across the enterprise
• One-click pie and bar-charting capabilities and a three-step process to create custom analysis and wizards for visual presentation of results
• Parameter-based reports to make analysis readily accessible even to new and infrequent users
• Creation of multi-measure charts
• Drag and Drop capability so users can edit existing reports directly from the Field Browser or the actual report by dragging and dropping available fields to/from reports. 
• Line-Level Reporting to view line level details.
• Scheduled Reports to schedule a report by date, time and frequency that can be cached for performance and quick retrieval.
• Support for Alerts and Grades to create visual alerts and 
grades determined by user-defined thresholds and metrics.
• Pivot table user interface, 80/20 filter and flexible grouping of spend 
across multiple dimensions so users can locate what they need 
using rapid response analysis, flexible drill-downs, expansion and 
navigation
• Analysis by custom or pre-defined attributes so staff can focus on 
areas such as category, business unit, department, region, cost 
center, supplier and GL code
• Metadata layer supports easy data model customization and flexible 
aggregation across ERP systems</t>
        </is>
      </c>
      <c r="G107" s="149" t="n"/>
      <c r="H107" s="147" t="n">
        <v>3.5</v>
      </c>
      <c r="I107" s="232" t="n"/>
      <c r="M107" s="86" t="n"/>
      <c r="N107" s="87" t="n"/>
      <c r="O107" s="87" t="n"/>
      <c r="P107" s="250" t="n"/>
      <c r="Q107" s="89" t="n"/>
      <c r="R107" s="86" t="n"/>
      <c r="S107" s="90" t="n"/>
      <c r="T107" s="87" t="n"/>
      <c r="U107" s="250" t="n"/>
      <c r="V107" s="89" t="n"/>
      <c r="W107" s="193">
        <f>IF(R107&lt;&gt;"",R107,IF(M107&lt;&gt;"",M107,IF(I107&lt;&gt;"",I107,IF(E107&lt;&gt;"",E107,""))))</f>
        <v/>
      </c>
      <c r="X107" s="61">
        <f>IF(U107&lt;&gt;"",U107,IF(P107&lt;&gt;"",P107,IF(L107&lt;&gt;"",L107,IF(H107&lt;&gt;"",H107,""))))</f>
        <v/>
      </c>
    </row>
    <row customHeight="1" ht="116" r="108" s="48">
      <c r="A108" s="152" t="n">
        <v>287</v>
      </c>
      <c r="B108" s="149" t="inlineStr">
        <is>
          <t>Standard Spend Reports</t>
        </is>
      </c>
      <c r="C108" s="149" t="inlineStr">
        <is>
          <t>To what extent does the platform support standard spend reports? How many are included and to what extent is end-to-end coverage supported?</t>
        </is>
      </c>
      <c r="D108" s="149" t="inlineStr"/>
      <c r="E108" s="147" t="n">
        <v>5</v>
      </c>
      <c r="F108" s="149" t="inlineStr">
        <is>
          <t xml:space="preserve">Over 100+ prepackaged reports are available out of the box for users to choose from.  The  reports can be grouped into four analytical categories:
1. Commodity Analysis: Various types of detailed analysis across or into specific commodities.
2. Organization Analysis: Various types of analysis across or within specific business units or companies.
3. Supplier Analysis: Various types of analysis across or with specific suppliers.
4. Spend Overview Reports: compound reports consisting of various other reports. Each provides a view for a selected filter (e.g. a specific supplier or organization) across multiple other dimensions. </t>
        </is>
      </c>
      <c r="G108" s="149" t="n"/>
      <c r="H108" s="147" t="n">
        <v>3.5</v>
      </c>
      <c r="I108" s="232" t="n"/>
      <c r="M108" s="86" t="n"/>
      <c r="N108" s="87" t="n"/>
      <c r="O108" s="87" t="n"/>
      <c r="P108" s="250" t="n"/>
      <c r="Q108" s="89" t="n"/>
      <c r="R108" s="86" t="n"/>
      <c r="S108" s="90" t="n"/>
      <c r="T108" s="87" t="n"/>
      <c r="U108" s="250" t="n"/>
      <c r="V108" s="89" t="n"/>
      <c r="W108" s="193">
        <f>IF(R108&lt;&gt;"",R108,IF(M108&lt;&gt;"",M108,IF(I108&lt;&gt;"",I108,IF(E108&lt;&gt;"",E108,""))))</f>
        <v/>
      </c>
      <c r="X108" s="61">
        <f>IF(U108&lt;&gt;"",U108,IF(P108&lt;&gt;"",P108,IF(L108&lt;&gt;"",L108,IF(H108&lt;&gt;"",H108,""))))</f>
        <v/>
      </c>
    </row>
    <row customHeight="1" ht="87" r="109" s="48">
      <c r="A109" s="152" t="n">
        <v>288</v>
      </c>
      <c r="B109" s="149" t="inlineStr">
        <is>
          <t>Customization Capability</t>
        </is>
      </c>
      <c r="C109" s="149" t="inlineStr">
        <is>
          <t>To what extent does the built-in reporting and analytics support end-user customization?</t>
        </is>
      </c>
      <c r="D109" s="149" t="inlineStr"/>
      <c r="E109" s="147" t="n">
        <v>5</v>
      </c>
      <c r="F109" s="149" t="inlineStr">
        <is>
          <t>SAP Ariba Spend Analysis  allows users to create multi-measure charts and use Drag and Drop capability to edit existing reports directly from the Field Browser or edit the actual report by dragging and dropping available fields to/from report.
Ariba Spend Visibility provides one-click pie and bar-charting capabilities, three-step process to create custom analysis and wizards to enable visual presentation of results. The solution also supports  multi-fact reports  linking any 2 facts.  Additionally, compound reports can be generated linking multiple reports by any common field for a 360 degree view (ex. of a supplier)</t>
        </is>
      </c>
      <c r="G109" s="149" t="n"/>
      <c r="H109" s="147" t="n">
        <v>3</v>
      </c>
      <c r="I109" s="232" t="n"/>
      <c r="M109" s="86" t="n"/>
      <c r="N109" s="87" t="n"/>
      <c r="O109" s="87" t="n"/>
      <c r="P109" s="250" t="n"/>
      <c r="Q109" s="89" t="n"/>
      <c r="R109" s="86" t="n"/>
      <c r="S109" s="90" t="n"/>
      <c r="T109" s="87" t="n"/>
      <c r="U109" s="250" t="n"/>
      <c r="V109" s="89" t="n"/>
      <c r="W109" s="193">
        <f>IF(R109&lt;&gt;"",R109,IF(M109&lt;&gt;"",M109,IF(I109&lt;&gt;"",I109,IF(E109&lt;&gt;"",E109,""))))</f>
        <v/>
      </c>
      <c r="X109" s="61">
        <f>IF(U109&lt;&gt;"",U109,IF(P109&lt;&gt;"",P109,IF(L109&lt;&gt;"",L109,IF(H109&lt;&gt;"",H109,""))))</f>
        <v/>
      </c>
    </row>
    <row customFormat="1" r="110" s="1">
      <c r="A110" s="91" t="n"/>
      <c r="E110" s="91" t="n"/>
      <c r="H110" s="91" t="n"/>
      <c r="I110" s="232" t="n"/>
      <c r="M110" s="92" t="n"/>
      <c r="N110" s="92" t="n"/>
      <c r="O110" s="92" t="n"/>
      <c r="P110" s="92" t="n"/>
      <c r="Q110" s="93" t="n"/>
      <c r="R110" s="92" t="n"/>
      <c r="S110" s="93" t="n"/>
      <c r="T110" s="92" t="n"/>
      <c r="U110" s="92" t="n"/>
      <c r="V110" s="93" t="n"/>
    </row>
    <row customHeight="1" ht="58" r="111" s="48">
      <c r="A111" s="152" t="n">
        <v>289</v>
      </c>
      <c r="B111" s="149" t="inlineStr">
        <is>
          <t>Report Builder</t>
        </is>
      </c>
      <c r="C111" s="149" t="inlineStr">
        <is>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is>
      </c>
      <c r="D111" s="149" t="inlineStr"/>
      <c r="E111" s="147" t="n">
        <v>5</v>
      </c>
      <c r="F111" s="149" t="inlineStr">
        <is>
          <t>Please refer to response on 'Out-of-the-Box Reports and Analytics'</t>
        </is>
      </c>
      <c r="G111" s="149" t="n"/>
      <c r="H111" s="147" t="n">
        <v>3</v>
      </c>
      <c r="I111" s="232" t="n"/>
      <c r="M111" s="86" t="n"/>
      <c r="N111" s="87" t="n"/>
      <c r="O111" s="87" t="n"/>
      <c r="P111" s="250" t="n"/>
      <c r="Q111" s="89" t="n"/>
      <c r="R111" s="86" t="n"/>
      <c r="S111" s="90" t="n"/>
      <c r="T111" s="87" t="n"/>
      <c r="U111" s="250" t="n"/>
      <c r="V111" s="89" t="n"/>
      <c r="W111" s="193">
        <f>IF(R111&lt;&gt;"",R111,IF(M111&lt;&gt;"",M111,IF(I111&lt;&gt;"",I111,IF(E111&lt;&gt;"",E111,""))))</f>
        <v/>
      </c>
      <c r="X111" s="61">
        <f>IF(U111&lt;&gt;"",U111,IF(P111&lt;&gt;"",P111,IF(L111&lt;&gt;"",L111,IF(H111&lt;&gt;"",H111,""))))</f>
        <v/>
      </c>
    </row>
    <row r="112">
      <c r="B112" s="104" t="n"/>
      <c r="I112" s="232" t="n"/>
      <c r="X112" s="1" t="n"/>
    </row>
    <row r="113">
      <c r="B113" s="104" t="n"/>
      <c r="I113" s="232" t="n"/>
      <c r="X113" s="1" t="n"/>
    </row>
    <row r="114">
      <c r="B114" s="104" t="n"/>
      <c r="I114" s="232" t="n"/>
      <c r="X114" s="1" t="n"/>
    </row>
    <row customHeight="1" ht="15.5" r="115" s="48">
      <c r="B115" s="72" t="inlineStr">
        <is>
          <t>RFX / Surveys</t>
        </is>
      </c>
      <c r="I115" s="232" t="n"/>
      <c r="X115" s="1" t="n"/>
    </row>
    <row customHeight="1" ht="232" r="116" s="48">
      <c r="A116" s="152" t="n">
        <v>290</v>
      </c>
      <c r="B116" s="149" t="inlineStr">
        <is>
          <t>Creation Methodology</t>
        </is>
      </c>
      <c r="C116" s="149" t="inlineStr">
        <is>
          <t>How flexible is the RFP creation methodology and can it be customized to the needs of the buyer?</t>
        </is>
      </c>
      <c r="D116" s="149" t="inlineStr">
        <is>
          <t>1 the buyer can create the RFP questions that are required; 2 the buyer can modify the process; 3 the buyer can tailor the process to organizational needs; 4 would include capability beyond which is previously addressed (but including 1-3)</t>
        </is>
      </c>
      <c r="E116" s="147" t="n">
        <v>5</v>
      </c>
      <c r="F116" s="149" t="inlineStr">
        <is>
          <t xml:space="preserve">The RFX Creation and Management tool provides:
• Rapid RFX creation using Microsoft Excel;
• Ability to print directly to Microsoft Word;
• Drag and drop feature to quickly organize event content, lots and line items;
• Automatic scoring, subjective grading and team member participation;
• Support for buyer and supplier attachments;
• Real-time visibility of all event data and bid graphs;
• Ability to pause events, lock suppliers and edit RFX content anytime;
• Audit log to capture all event activity by buyers and suppliers, visible at all times
SAP Ariba also supports self -service sourcing for procurement end-users through the Guided Buying user interface. SAP Ariba Guided Buying is a persona-based application offering non-procurement professionals one single place to search for goods and services, making purchases with little to no involvement from procurement department.Forms in Guided Buying capture end user request related information to initiate a sourcing event. Prior to the event, suppliers are proposed to end users in the context of the request. 
</t>
        </is>
      </c>
      <c r="G116" s="149" t="n"/>
      <c r="H116" s="147" t="n">
        <v>2</v>
      </c>
      <c r="I116" s="232" t="n"/>
      <c r="M116" s="86" t="n"/>
      <c r="N116" s="87" t="n"/>
      <c r="O116" s="87" t="n"/>
      <c r="P116" s="250" t="n"/>
      <c r="Q116" s="89" t="n"/>
      <c r="R116" s="86" t="n"/>
      <c r="S116" s="90" t="n"/>
      <c r="T116" s="87" t="n"/>
      <c r="U116" s="250" t="n"/>
      <c r="V116" s="89" t="n"/>
      <c r="W116" s="193">
        <f>IF(R116&lt;&gt;"",R116,IF(M116&lt;&gt;"",M116,IF(I116&lt;&gt;"",I116,IF(E116&lt;&gt;"",E116,""))))</f>
        <v/>
      </c>
      <c r="X116" s="61">
        <f>IF(U116&lt;&gt;"",U116,IF(P116&lt;&gt;"",P116,IF(L116&lt;&gt;"",L116,IF(H116&lt;&gt;"",H116,""))))</f>
        <v/>
      </c>
    </row>
    <row customHeight="1" ht="72.5" r="117" s="48">
      <c r="A117" s="152" t="n">
        <v>291</v>
      </c>
      <c r="B117" s="149" t="inlineStr">
        <is>
          <t>Components</t>
        </is>
      </c>
      <c r="C117" s="149" t="inlineStr">
        <is>
          <t>Does the RFX / Survey tool support all of the standard components including, but not limited to, free form entry, configurable drop-down lists, multi-selects, and other components?</t>
        </is>
      </c>
      <c r="D117" s="149" t="inlineStr">
        <is>
          <t>1 the tool supports the basic RFX creation from standard components; 2 the tool supports RFX creation from advanced multi-selects and other modern components; 3 the tool supports creation of RFXs from a suite of grouped RFX components that can be reused as needed; 4 would include capability beyond which is previously addressed (but including 1-3)</t>
        </is>
      </c>
      <c r="E117" s="147" t="n">
        <v>5</v>
      </c>
      <c r="F117" s="149" t="inlineStr">
        <is>
          <t>Standard RFX templates can be copied and altered to meet company, industry, commodity, department or user specific requirements. The custom company templates are then stored and can be accessed by users in order to build events. Templates are stored in the library. Templates are available for use on the Create Project page by simply clicking and dragging the selected template into the build section. Buyers can focus on adding specific event information and determining event strategy rather than having to create a new event template every time an event is executed.</t>
        </is>
      </c>
      <c r="G117" s="149" t="n"/>
      <c r="H117" s="147" t="n">
        <v>2</v>
      </c>
      <c r="I117" s="232" t="n"/>
      <c r="M117" s="86" t="n"/>
      <c r="N117" s="87" t="n"/>
      <c r="O117" s="87" t="n"/>
      <c r="P117" s="250" t="n"/>
      <c r="Q117" s="89" t="n"/>
      <c r="R117" s="86" t="n"/>
      <c r="S117" s="90" t="n"/>
      <c r="T117" s="87" t="n"/>
      <c r="U117" s="250" t="n"/>
      <c r="V117" s="89" t="n"/>
      <c r="W117" s="193">
        <f>IF(R117&lt;&gt;"",R117,IF(M117&lt;&gt;"",M117,IF(I117&lt;&gt;"",I117,IF(E117&lt;&gt;"",E117,""))))</f>
        <v/>
      </c>
      <c r="X117" s="61">
        <f>IF(U117&lt;&gt;"",U117,IF(P117&lt;&gt;"",P117,IF(L117&lt;&gt;"",L117,IF(H117&lt;&gt;"",H117,""))))</f>
        <v/>
      </c>
    </row>
    <row customHeight="1" ht="72.5" r="118" s="48">
      <c r="A118" s="152" t="n">
        <v>292</v>
      </c>
      <c r="B118" s="149" t="inlineStr">
        <is>
          <t>Templates</t>
        </is>
      </c>
      <c r="C118" s="149" t="inlineStr">
        <is>
          <t>Does the tool support the creation of RFX/Surveys from configurable and customizable templates?</t>
        </is>
      </c>
      <c r="D118" s="149" t="inlineStr">
        <is>
          <t>1 RFXS can be instantiated from templates; 2 RFXs can be instantiated from a collection of template sections; 3 RFXs can be instantiated from templates can be auto-selected based on industry category or other factors; 4 would include capability beyond which is previously addressed (but including 1-3)</t>
        </is>
      </c>
      <c r="E118" s="147" t="n">
        <v>5</v>
      </c>
      <c r="F118" s="149" t="inlineStr">
        <is>
          <t>Standard RFX templates can be copied and altered to meet company, industry, commodity, department or user specific requirements. The custom company templates are then stored and can be accessed by users in order to build events. Templates are stored in the library. Templates are available for use on the Create Project page by simply clicking and dragging the selected template into the build section. Buyers can focus on adding specific event information and determining event strategy rather than having to create a new event template every time an event is executed.</t>
        </is>
      </c>
      <c r="G118" s="149" t="n"/>
      <c r="H118" s="147" t="n">
        <v>2</v>
      </c>
      <c r="I118" s="232" t="n"/>
      <c r="M118" s="86" t="n"/>
      <c r="N118" s="87" t="n"/>
      <c r="O118" s="87" t="n"/>
      <c r="P118" s="250" t="n"/>
      <c r="Q118" s="89" t="n"/>
      <c r="R118" s="86" t="n"/>
      <c r="S118" s="90" t="n"/>
      <c r="T118" s="87" t="n"/>
      <c r="U118" s="250" t="n"/>
      <c r="V118" s="89" t="n"/>
      <c r="W118" s="193">
        <f>IF(R118&lt;&gt;"",R118,IF(M118&lt;&gt;"",M118,IF(I118&lt;&gt;"",I118,IF(E118&lt;&gt;"",E118,""))))</f>
        <v/>
      </c>
      <c r="X118" s="61">
        <f>IF(U118&lt;&gt;"",U118,IF(P118&lt;&gt;"",P118,IF(L118&lt;&gt;"",L118,IF(H118&lt;&gt;"",H118,""))))</f>
        <v/>
      </c>
    </row>
    <row customFormat="1" r="119" s="1">
      <c r="A119" s="91" t="n"/>
      <c r="E119" s="91" t="n"/>
      <c r="H119" s="91" t="n"/>
      <c r="I119" s="232" t="n"/>
      <c r="M119" s="92" t="n"/>
      <c r="N119" s="92" t="n"/>
      <c r="O119" s="92" t="n"/>
      <c r="P119" s="92" t="n"/>
      <c r="Q119" s="93" t="n"/>
      <c r="R119" s="92" t="n"/>
      <c r="S119" s="93" t="n"/>
      <c r="T119" s="92" t="n"/>
      <c r="U119" s="92" t="n"/>
      <c r="V119" s="93" t="n"/>
    </row>
    <row customHeight="1" ht="58" r="120" s="48">
      <c r="A120" s="152" t="n">
        <v>293</v>
      </c>
      <c r="B120" s="149" t="inlineStr">
        <is>
          <t>Template Library</t>
        </is>
      </c>
      <c r="C120" s="149" t="inlineStr">
        <is>
          <t>To what extent does the solution support a template library?</t>
        </is>
      </c>
      <c r="D120" s="149" t="inlineStr">
        <is>
          <t>1 a pre-configured template library is supported; 2 the buyer can define his or her own templates; 3 templates can be organized by industry and/or categories and multiple versions based upon different specifications created; 4 would include capability beyond which is previously addressed (but including 1-3)</t>
        </is>
      </c>
      <c r="E120" s="147" t="n">
        <v>5</v>
      </c>
      <c r="F120" s="149" t="inlineStr">
        <is>
          <t>See response to question on 'Templates'</t>
        </is>
      </c>
      <c r="G120" s="149" t="n"/>
      <c r="H120" s="147" t="n">
        <v>2</v>
      </c>
      <c r="I120" s="232" t="n"/>
      <c r="M120" s="86" t="n"/>
      <c r="N120" s="87" t="n"/>
      <c r="O120" s="87" t="n"/>
      <c r="P120" s="250" t="n"/>
      <c r="Q120" s="89" t="n"/>
      <c r="R120" s="86" t="n"/>
      <c r="S120" s="90" t="n"/>
      <c r="T120" s="87" t="n"/>
      <c r="U120" s="250" t="n"/>
      <c r="V120" s="89" t="n"/>
      <c r="W120" s="193">
        <f>IF(R120&lt;&gt;"",R120,IF(M120&lt;&gt;"",M120,IF(I120&lt;&gt;"",I120,IF(E120&lt;&gt;"",E120,""))))</f>
        <v/>
      </c>
      <c r="X120" s="61">
        <f>IF(U120&lt;&gt;"",U120,IF(P120&lt;&gt;"",P120,IF(L120&lt;&gt;"",L120,IF(H120&lt;&gt;"",H120,""))))</f>
        <v/>
      </c>
    </row>
    <row customHeight="1" ht="58" r="121" s="48">
      <c r="A121" s="152" t="n">
        <v>294</v>
      </c>
      <c r="B121" s="149" t="inlineStr">
        <is>
          <t>Category</t>
        </is>
      </c>
      <c r="C121" s="149" t="inlineStr">
        <is>
          <t>Does the solution support the creation of templates by category and/or come with an extensive library of category templates?</t>
        </is>
      </c>
      <c r="D121" s="149" t="inlineStr">
        <is>
          <t>1 templates by category are provide; 2 the buyer can create templates by category; 3 the templates can be integrated with should-cost models; 4 would include capability beyond which is previously addressed (but including 1-3)</t>
        </is>
      </c>
      <c r="E121" s="147" t="n">
        <v>3</v>
      </c>
      <c r="F121" s="149" t="inlineStr">
        <is>
          <t>SAP Ariba provides a comprehensive template mangement system. Templates can be defined for specific category, the templates can be defined based on several other aspects like region, department or any other financial information specified on the project. The financial information could be information that is generated from a form based should cost model. SAP Ariba provides capabilities for defining meta data driven forms called DForms, this can be used to define and therefore integrate should cost models into the sourcing process.</t>
        </is>
      </c>
      <c r="G121" s="149" t="n"/>
      <c r="H121" s="147" t="n">
        <v>3</v>
      </c>
      <c r="I121" s="232" t="n"/>
      <c r="M121" s="86" t="n"/>
      <c r="N121" s="87" t="n"/>
      <c r="O121" s="87" t="n"/>
      <c r="P121" s="250" t="n"/>
      <c r="Q121" s="89" t="n"/>
      <c r="R121" s="86" t="n"/>
      <c r="S121" s="90" t="n"/>
      <c r="T121" s="87" t="n"/>
      <c r="U121" s="250" t="n"/>
      <c r="V121" s="89" t="n"/>
      <c r="W121" s="193">
        <f>IF(R121&lt;&gt;"",R121,IF(M121&lt;&gt;"",M121,IF(I121&lt;&gt;"",I121,IF(E121&lt;&gt;"",E121,""))))</f>
        <v/>
      </c>
      <c r="X121" s="61">
        <f>IF(U121&lt;&gt;"",U121,IF(P121&lt;&gt;"",P121,IF(L121&lt;&gt;"",L121,IF(H121&lt;&gt;"",H121,""))))</f>
        <v/>
      </c>
    </row>
    <row customHeight="1" ht="72.5" r="122" s="48">
      <c r="A122" s="152" t="n">
        <v>295</v>
      </c>
      <c r="B122" s="149" t="inlineStr">
        <is>
          <t>Industry</t>
        </is>
      </c>
      <c r="C122" s="149" t="inlineStr">
        <is>
          <t>Does the solution support the relation of templates by industry and/or come with an extensive library of category templates?</t>
        </is>
      </c>
      <c r="D122" s="149" t="inlineStr">
        <is>
          <t>1 templates by industry are provide; 2 the buyer can create templates by industry; 3 the templates are integrated with should-cost models; 4 would include capability beyond which is previously addressed (but including 1-3)</t>
        </is>
      </c>
      <c r="E122" s="147" t="n">
        <v>3</v>
      </c>
      <c r="F122" s="149" t="inlineStr">
        <is>
          <t>SAP Ariba provides a comprehensive template maangement system. Templates can be defined for specific category or industry, the templates can be defined based on several other aspects like region, department or any other financial information specified on the project. The financial information could be information that is generated from a form based should cost model. SAP Ariba provides capabilities for defining meta data driven forms called DForms, this can be used to define and therefore integrate should cost models into the sourcing process.</t>
        </is>
      </c>
      <c r="G122" s="149" t="n"/>
      <c r="H122" s="147" t="n">
        <v>2</v>
      </c>
      <c r="I122" s="232" t="n"/>
      <c r="M122" s="86" t="n"/>
      <c r="N122" s="87" t="n"/>
      <c r="O122" s="87" t="n"/>
      <c r="P122" s="250" t="n"/>
      <c r="Q122" s="89" t="n"/>
      <c r="R122" s="86" t="n"/>
      <c r="S122" s="90" t="n"/>
      <c r="T122" s="87" t="n"/>
      <c r="U122" s="250" t="n"/>
      <c r="V122" s="89" t="n"/>
      <c r="W122" s="193">
        <f>IF(R122&lt;&gt;"",R122,IF(M122&lt;&gt;"",M122,IF(I122&lt;&gt;"",I122,IF(E122&lt;&gt;"",E122,""))))</f>
        <v/>
      </c>
      <c r="X122" s="61">
        <f>IF(U122&lt;&gt;"",U122,IF(P122&lt;&gt;"",P122,IF(L122&lt;&gt;"",L122,IF(H122&lt;&gt;"",H122,""))))</f>
        <v/>
      </c>
    </row>
    <row customFormat="1" r="123" s="1">
      <c r="A123" s="91" t="n"/>
      <c r="E123" s="91" t="n"/>
      <c r="H123" s="91" t="n"/>
      <c r="I123" s="232" t="n"/>
      <c r="M123" s="92" t="n"/>
      <c r="N123" s="92" t="n"/>
      <c r="O123" s="92" t="n"/>
      <c r="P123" s="92" t="n"/>
      <c r="Q123" s="93" t="n"/>
      <c r="R123" s="92" t="n"/>
      <c r="S123" s="93" t="n"/>
      <c r="T123" s="92" t="n"/>
      <c r="U123" s="92" t="n"/>
      <c r="V123" s="93" t="n"/>
    </row>
    <row customHeight="1" ht="58" r="124" s="48">
      <c r="A124" s="152" t="n">
        <v>296</v>
      </c>
      <c r="B124" s="149" t="inlineStr">
        <is>
          <t>Weighting</t>
        </is>
      </c>
      <c r="C124" s="149" t="inlineStr">
        <is>
          <t>To what extent does the RFX tool support weighting?</t>
        </is>
      </c>
      <c r="D124" s="149" t="inlineStr">
        <is>
          <t>1 a single weight for each factor; 2 group based average weighting for each factor; 3 variable weightings for each response based upon respondent expertise; 4 would include capability beyond which is previously addressed (but including 1-3)</t>
        </is>
      </c>
      <c r="E124" s="147" t="n">
        <v>4</v>
      </c>
      <c r="F124" s="149" t="inlineStr">
        <is>
          <t>SAP Ariba Sourcing provides automatic scoring, subjective grading and team member participation. Buyers can add graders from as many different areas as possible while scoring suppliers anonymously. Grader weights can be assigned on the Team tab when building and on the consensus grading page. This is valuable when buyers want different graders to review participant responses but don’t consider all graders equal in their evaluations.</t>
        </is>
      </c>
      <c r="G124" s="149" t="n"/>
      <c r="H124" s="147" t="n">
        <v>3</v>
      </c>
      <c r="I124" s="232" t="n"/>
      <c r="M124" s="86" t="n"/>
      <c r="N124" s="87" t="n"/>
      <c r="O124" s="87" t="n"/>
      <c r="P124" s="250" t="n"/>
      <c r="Q124" s="89" t="n"/>
      <c r="R124" s="86" t="n"/>
      <c r="S124" s="90" t="n"/>
      <c r="T124" s="87" t="n"/>
      <c r="U124" s="250" t="n"/>
      <c r="V124" s="89" t="n"/>
      <c r="W124" s="193">
        <f>IF(R124&lt;&gt;"",R124,IF(M124&lt;&gt;"",M124,IF(I124&lt;&gt;"",I124,IF(E124&lt;&gt;"",E124,""))))</f>
        <v/>
      </c>
      <c r="X124" s="61">
        <f>IF(U124&lt;&gt;"",U124,IF(P124&lt;&gt;"",P124,IF(L124&lt;&gt;"",L124,IF(H124&lt;&gt;"",H124,""))))</f>
        <v/>
      </c>
    </row>
    <row customHeight="1" ht="58" r="125" s="48">
      <c r="A125" s="152" t="n">
        <v>297</v>
      </c>
      <c r="B125" s="149" t="inlineStr">
        <is>
          <t>Formula Based</t>
        </is>
      </c>
      <c r="C125" s="149" t="inlineStr">
        <is>
          <t>Does the RFX support the creation of weighting formulas across elements?</t>
        </is>
      </c>
      <c r="D125" s="149" t="inlineStr">
        <is>
          <t>1 simple arithmetic formulae; 2 basic statistical/trigonometric spreadsheet formulas; 3 advanced functions; 4 would include capability beyond which is previously addressed (but including 1-3)</t>
        </is>
      </c>
      <c r="E125" s="147" t="n">
        <v>3</v>
      </c>
      <c r="F125" s="149" t="inlineStr">
        <is>
          <t>SAP Ariba Sourcing includes advanced mathematical formula functionality delivered via our formula bidding function. Any question response, piece of internal information, supplier information, performance data and item attribute can be mapped into a monetary value to create total cost components across the line item level or the RFX level. The SAP Ariba allows for detailed integration to excel capabilities for authoring RFXs - this allows for further definition of formulaes and other advanced mathematical features if desired.</t>
        </is>
      </c>
      <c r="G125" s="149" t="n"/>
      <c r="H125" s="147" t="n">
        <v>2</v>
      </c>
      <c r="I125" s="232" t="n"/>
      <c r="M125" s="86" t="n"/>
      <c r="N125" s="87" t="n"/>
      <c r="O125" s="87" t="n"/>
      <c r="P125" s="250" t="n"/>
      <c r="Q125" s="89" t="n"/>
      <c r="R125" s="86" t="n"/>
      <c r="S125" s="90" t="n"/>
      <c r="T125" s="87" t="n"/>
      <c r="U125" s="250" t="n"/>
      <c r="V125" s="89" t="n"/>
      <c r="W125" s="193">
        <f>IF(R125&lt;&gt;"",R125,IF(M125&lt;&gt;"",M125,IF(I125&lt;&gt;"",I125,IF(E125&lt;&gt;"",E125,""))))</f>
        <v/>
      </c>
      <c r="X125" s="61">
        <f>IF(U125&lt;&gt;"",U125,IF(P125&lt;&gt;"",P125,IF(L125&lt;&gt;"",L125,IF(H125&lt;&gt;"",H125,""))))</f>
        <v/>
      </c>
    </row>
    <row customHeight="1" ht="43.5" r="126" s="48">
      <c r="A126" s="152" t="n">
        <v>298</v>
      </c>
      <c r="B126" s="149" t="inlineStr">
        <is>
          <t>Optimization Backed</t>
        </is>
      </c>
      <c r="C126" s="149" t="inlineStr">
        <is>
          <t>Does the RFX integrate with an optimization platform or is it optimization backed (that allows for constraints to be taken into account during weightings)?</t>
        </is>
      </c>
      <c r="D126" s="149" t="inlineStr">
        <is>
          <t>1 simple cost model integration; 2 basic capacity constraint definition and support; 3 full optimization model integration; 4 would include capability beyond which is previously addressed (but including 1-3)</t>
        </is>
      </c>
      <c r="E126" s="147" t="n">
        <v>3</v>
      </c>
      <c r="F126" s="149" t="inlineStr">
        <is>
          <t>SAP Ariba Sourcing supports an "out-of-the-box" optimization and analysis module which allows users to quickly analyze multiple, constraint-based award scenarios across a myriad of line items, parameters and cost-factors to determine best-value awards.</t>
        </is>
      </c>
      <c r="G126" s="149" t="n"/>
      <c r="H126" s="147" t="n">
        <v>1</v>
      </c>
      <c r="I126" s="232" t="n"/>
      <c r="M126" s="86" t="n"/>
      <c r="N126" s="87" t="n"/>
      <c r="O126" s="87" t="n"/>
      <c r="P126" s="250" t="n"/>
      <c r="Q126" s="89" t="n"/>
      <c r="R126" s="86" t="n"/>
      <c r="S126" s="90" t="n"/>
      <c r="T126" s="87" t="n"/>
      <c r="U126" s="250" t="n"/>
      <c r="V126" s="89" t="n"/>
      <c r="W126" s="193">
        <f>IF(R126&lt;&gt;"",R126,IF(M126&lt;&gt;"",M126,IF(I126&lt;&gt;"",I126,IF(E126&lt;&gt;"",E126,""))))</f>
        <v/>
      </c>
      <c r="X126" s="61">
        <f>IF(U126&lt;&gt;"",U126,IF(P126&lt;&gt;"",P126,IF(L126&lt;&gt;"",L126,IF(H126&lt;&gt;"",H126,""))))</f>
        <v/>
      </c>
    </row>
    <row customHeight="1" ht="87" r="127" s="48">
      <c r="A127" s="152" t="n">
        <v>299</v>
      </c>
      <c r="B127" s="149" t="inlineStr">
        <is>
          <t>Multi-Party</t>
        </is>
      </c>
      <c r="C127" s="149" t="inlineStr">
        <is>
          <t>Does the RFX support multi-party evaluations with variable rankings?</t>
        </is>
      </c>
      <c r="D127" s="149" t="inlineStr">
        <is>
          <t>1 multiple parties can weight, but only one response per section; 2 multiple parties can rank all sections; 3 variable rankings on each section across multiple parties; 4 would include capability beyond which is previously addressed (but including 1-3)</t>
        </is>
      </c>
      <c r="E127" s="147" t="n">
        <v>5</v>
      </c>
      <c r="F127" s="149" t="inlineStr">
        <is>
          <t>Functionality includes automatic scoring, subjective grading and team member participation. Buyers can add graders from as many different areas as possible while scoring suppliers anonymously. In order to avoid bias, buyers can include graders on the event but disguise supplier names. With this enabled, graders added to the team will see the supplier names and graders added to the Grading Task will not be able to see the supplier names. Buyers can also assign a weight to graders on a grader by grader basis. Grader weights can be assigned on the Team tab when building and on the consensus grading page. This is valuable when buyers want different graders to review participant responses but don’t consider all graders equal in their evaluations.</t>
        </is>
      </c>
      <c r="G127" s="149" t="n"/>
      <c r="H127" s="147" t="n">
        <v>3</v>
      </c>
      <c r="I127" s="232" t="n"/>
      <c r="M127" s="86" t="n"/>
      <c r="N127" s="87" t="n"/>
      <c r="O127" s="87" t="n"/>
      <c r="P127" s="250" t="n"/>
      <c r="Q127" s="89" t="n"/>
      <c r="R127" s="86" t="n"/>
      <c r="S127" s="90" t="n"/>
      <c r="T127" s="87" t="n"/>
      <c r="U127" s="250" t="n"/>
      <c r="V127" s="89" t="n"/>
      <c r="W127" s="193">
        <f>IF(R127&lt;&gt;"",R127,IF(M127&lt;&gt;"",M127,IF(I127&lt;&gt;"",I127,IF(E127&lt;&gt;"",E127,""))))</f>
        <v/>
      </c>
      <c r="X127" s="61">
        <f>IF(U127&lt;&gt;"",U127,IF(P127&lt;&gt;"",P127,IF(L127&lt;&gt;"",L127,IF(H127&lt;&gt;"",H127,""))))</f>
        <v/>
      </c>
    </row>
    <row customHeight="1" ht="43.5" r="128" s="48">
      <c r="A128" s="152" t="n">
        <v>300</v>
      </c>
      <c r="B128" s="149" t="inlineStr">
        <is>
          <t>Advanced Scoring</t>
        </is>
      </c>
      <c r="C128" s="149" t="inlineStr">
        <is>
          <t>Does the RFX support advanced scoring evaluation methodologies such as statistical, net promotor, on-target, and other methodologies?</t>
        </is>
      </c>
      <c r="D128" s="149" t="inlineStr">
        <is>
          <t>1 basic statistical scoring; 2 advanced functions; 3 net promotor; 4 more advanced scoring methodologies</t>
        </is>
      </c>
      <c r="E128" s="147" t="n">
        <v>3</v>
      </c>
      <c r="F128" s="149" t="inlineStr">
        <is>
          <t>See response to question on 'Multi-Party' and the scoring and grading functionaliry can be both quantitative and qualitative. There are advanced features like Bonus and Penalty application based on responses to compute scores and enable more adavanced grading functionality</t>
        </is>
      </c>
      <c r="G128" s="149" t="n"/>
      <c r="H128" s="147" t="n">
        <v>2</v>
      </c>
      <c r="I128" s="232" t="n"/>
      <c r="M128" s="86" t="n"/>
      <c r="N128" s="87" t="n"/>
      <c r="O128" s="87" t="n"/>
      <c r="P128" s="250" t="n"/>
      <c r="Q128" s="89" t="n"/>
      <c r="R128" s="86" t="n"/>
      <c r="S128" s="90" t="n"/>
      <c r="T128" s="87" t="n"/>
      <c r="U128" s="250" t="n"/>
      <c r="V128" s="89" t="n"/>
      <c r="W128" s="193">
        <f>IF(R128&lt;&gt;"",R128,IF(M128&lt;&gt;"",M128,IF(I128&lt;&gt;"",I128,IF(E128&lt;&gt;"",E128,""))))</f>
        <v/>
      </c>
      <c r="X128" s="61">
        <f>IF(U128&lt;&gt;"",U128,IF(P128&lt;&gt;"",P128,IF(L128&lt;&gt;"",L128,IF(H128&lt;&gt;"",H128,""))))</f>
        <v/>
      </c>
    </row>
    <row customFormat="1" r="129" s="1">
      <c r="A129" s="91" t="n"/>
      <c r="E129" s="91" t="n"/>
      <c r="H129" s="91" t="n"/>
      <c r="I129" s="232" t="n"/>
      <c r="M129" s="92" t="n"/>
      <c r="N129" s="92" t="n"/>
      <c r="O129" s="92" t="n"/>
      <c r="P129" s="92" t="n"/>
      <c r="Q129" s="93" t="n"/>
      <c r="R129" s="92" t="n"/>
      <c r="S129" s="93" t="n"/>
      <c r="T129" s="92" t="n"/>
      <c r="U129" s="92" t="n"/>
      <c r="V129" s="93" t="n"/>
    </row>
    <row customHeight="1" ht="58" r="130" s="48">
      <c r="A130" s="152" t="n">
        <v>301</v>
      </c>
      <c r="B130" s="149" t="inlineStr">
        <is>
          <t>Documentary Support</t>
        </is>
      </c>
      <c r="C130" s="149" t="inlineStr">
        <is>
          <t>To what extent does the RFX tool support document attachments?</t>
        </is>
      </c>
      <c r="D130" s="149" t="inlineStr">
        <is>
          <t>1 bulk uploads in centralized directory; 2 classification by skype; 3 version management; 4 auto-classification and verification</t>
        </is>
      </c>
      <c r="E130" s="147" t="n">
        <v>3</v>
      </c>
      <c r="F130" s="149" t="inlineStr">
        <is>
          <t>SAP Ariba Sourcing supports buyer and supplier attachments in any type of document (.doc, .xls, .pdf, .jpg, .gif, .ppt, .vis, etc.). Multiple files may be uploaded to one field, if the attachments are in a compressed file format, such as WinZip. There are no limits on the number of attachments. The Document Management tool allows easy collaboration, sharing and management of all project-related documentation while ensuring version control.</t>
        </is>
      </c>
      <c r="G130" s="149" t="n"/>
      <c r="H130" s="147" t="n">
        <v>2</v>
      </c>
      <c r="I130" s="232" t="n"/>
      <c r="M130" s="86" t="n"/>
      <c r="N130" s="87" t="n"/>
      <c r="O130" s="87" t="n"/>
      <c r="P130" s="250" t="n"/>
      <c r="Q130" s="89" t="n"/>
      <c r="R130" s="86" t="n"/>
      <c r="S130" s="90" t="n"/>
      <c r="T130" s="87" t="n"/>
      <c r="U130" s="250" t="n"/>
      <c r="V130" s="89" t="n"/>
      <c r="W130" s="193">
        <f>IF(R130&lt;&gt;"",R130,IF(M130&lt;&gt;"",M130,IF(I130&lt;&gt;"",I130,IF(E130&lt;&gt;"",E130,""))))</f>
        <v/>
      </c>
      <c r="X130" s="61">
        <f>IF(U130&lt;&gt;"",U130,IF(P130&lt;&gt;"",P130,IF(L130&lt;&gt;"",L130,IF(H130&lt;&gt;"",H130,""))))</f>
        <v/>
      </c>
    </row>
    <row customHeight="1" ht="58" r="131" s="48">
      <c r="A131" s="152" t="n">
        <v>302</v>
      </c>
      <c r="B131" s="149" t="inlineStr">
        <is>
          <t>Unlimited Attachments w/ Revision Control</t>
        </is>
      </c>
      <c r="C131" s="149" t="inlineStr">
        <is>
          <t>Can the RFX tool support unlimited attachments with detailed meta-data index and version/revision control?</t>
        </is>
      </c>
      <c r="D131" s="149" t="inlineStr">
        <is>
          <t>1 unlimited attachments with simple meta-data; 2 version control; 3 comparison and auto-difference detection; 4 would include capability beyond which is previously addressed (but including 1-3)</t>
        </is>
      </c>
      <c r="E131" s="147" t="n">
        <v>4</v>
      </c>
      <c r="F131" s="149" t="inlineStr">
        <is>
          <t>SAP Ariba Sourcing supports buyer and supplier attachments in any type of document (.doc, .xls, .pdf, .jpg, .gif, .ppt, .vis, etc.). Multiple files may be uploaded to one field, if the attachments are in a compressed file format, such as WinZip. There are no limits on the number of attachments. The Document Management tool allows easy collaboration, sharing and management of all project-related documentation while ensuring version control.</t>
        </is>
      </c>
      <c r="G131" s="149" t="n"/>
      <c r="H131" s="147" t="n">
        <v>3</v>
      </c>
      <c r="I131" s="232" t="n"/>
      <c r="M131" s="86" t="n"/>
      <c r="N131" s="87" t="n"/>
      <c r="O131" s="87" t="n"/>
      <c r="P131" s="250" t="n"/>
      <c r="Q131" s="89" t="n"/>
      <c r="R131" s="86" t="n"/>
      <c r="S131" s="90" t="n"/>
      <c r="T131" s="87" t="n"/>
      <c r="U131" s="250" t="n"/>
      <c r="V131" s="89" t="n"/>
      <c r="W131" s="193">
        <f>IF(R131&lt;&gt;"",R131,IF(M131&lt;&gt;"",M131,IF(I131&lt;&gt;"",I131,IF(E131&lt;&gt;"",E131,""))))</f>
        <v/>
      </c>
      <c r="X131" s="61">
        <f>IF(U131&lt;&gt;"",U131,IF(P131&lt;&gt;"",P131,IF(L131&lt;&gt;"",L131,IF(H131&lt;&gt;"",H131,""))))</f>
        <v/>
      </c>
    </row>
    <row customHeight="1" ht="58" r="132" s="48">
      <c r="A132" s="152" t="n">
        <v>303</v>
      </c>
      <c r="B132" s="149" t="inlineStr">
        <is>
          <t>Bulk Upload and Association</t>
        </is>
      </c>
      <c r="C132" s="149" t="inlineStr">
        <is>
          <t>Can the RFX tool support bulk upload and automatic association with suppliers, lots and line items using a standard naming convention?</t>
        </is>
      </c>
      <c r="D132" s="149" t="inlineStr">
        <is>
          <t>1 bulk upload, manual mapping to lots/items; 2 bulk upload, automatic mapping to lots/items based on a naming convention; 3 bulk upload, automatic mapping and automatic verification; 4 would include capability beyond which is previously addressed (but including 1-3)</t>
        </is>
      </c>
      <c r="E132" s="147" t="n">
        <v>3</v>
      </c>
      <c r="F132" s="149" t="inlineStr">
        <is>
          <t xml:space="preserve">SAP Ariba Sourcing supports uploading RFX content via MS Excel and one-click bidding and bidding in Excel. Like buyers, suppliers can also send the contents of an event directly to Microsoft Word. </t>
        </is>
      </c>
      <c r="G132" s="149" t="n"/>
      <c r="H132" s="147" t="n">
        <v>3</v>
      </c>
      <c r="I132" s="232" t="n"/>
      <c r="M132" s="86" t="n"/>
      <c r="N132" s="87" t="n"/>
      <c r="O132" s="87" t="n"/>
      <c r="P132" s="250" t="n"/>
      <c r="Q132" s="89" t="n"/>
      <c r="R132" s="86" t="n"/>
      <c r="S132" s="90" t="n"/>
      <c r="T132" s="87" t="n"/>
      <c r="U132" s="250" t="n"/>
      <c r="V132" s="89" t="n"/>
      <c r="W132" s="193">
        <f>IF(R132&lt;&gt;"",R132,IF(M132&lt;&gt;"",M132,IF(I132&lt;&gt;"",I132,IF(E132&lt;&gt;"",E132,""))))</f>
        <v/>
      </c>
      <c r="X132" s="61">
        <f>IF(U132&lt;&gt;"",U132,IF(P132&lt;&gt;"",P132,IF(L132&lt;&gt;"",L132,IF(H132&lt;&gt;"",H132,""))))</f>
        <v/>
      </c>
    </row>
    <row customHeight="1" ht="58" r="133" s="48">
      <c r="A133" s="152" t="n">
        <v>304</v>
      </c>
      <c r="B133" s="149" t="inlineStr">
        <is>
          <t>CAD/CAM Visualization Support</t>
        </is>
      </c>
      <c r="C133" s="149" t="inlineStr">
        <is>
          <t>Can the RFX tool support CAD/CAM diagrams and allow them to be visualized within the tool?</t>
        </is>
      </c>
      <c r="D133" s="149" t="inlineStr">
        <is>
          <t>1 CAD/CAM diagrams detected and associated, displayable in external tools; 2 CAD/CAM diagrams detected and associated, viewable in internal viewer; 3 CAD/CAM diagrams detected, and secured, for safe internal or external viewing; 4 would include capability beyond which is previously addressed (but including 1-3)</t>
        </is>
      </c>
      <c r="E133" s="147" t="n"/>
      <c r="F133" s="149" t="inlineStr">
        <is>
          <t xml:space="preserve">Collaboration support for sharing engineering drawings and large attachments
 is part of the 2017 innovation roadmap </t>
        </is>
      </c>
      <c r="G133" s="149" t="n"/>
      <c r="H133" s="147" t="n">
        <v>0</v>
      </c>
      <c r="I133" s="232" t="n"/>
      <c r="M133" s="86" t="n"/>
      <c r="N133" s="87" t="n"/>
      <c r="O133" s="87" t="n"/>
      <c r="P133" s="250" t="n"/>
      <c r="Q133" s="89" t="n"/>
      <c r="R133" s="86" t="n"/>
      <c r="S133" s="90" t="n"/>
      <c r="T133" s="87" t="n"/>
      <c r="U133" s="250" t="n"/>
      <c r="V133" s="89" t="n"/>
      <c r="W133" s="193">
        <f>IF(R133&lt;&gt;"",R133,IF(M133&lt;&gt;"",M133,IF(I133&lt;&gt;"",I133,IF(E133&lt;&gt;"",E133,""))))</f>
        <v/>
      </c>
      <c r="X133" s="61">
        <f>IF(U133&lt;&gt;"",U133,IF(P133&lt;&gt;"",P133,IF(L133&lt;&gt;"",L133,IF(H133&lt;&gt;"",H133,""))))</f>
        <v/>
      </c>
    </row>
    <row customFormat="1" r="134" s="1">
      <c r="A134" s="91" t="n"/>
      <c r="E134" s="91" t="n"/>
      <c r="H134" s="91" t="n"/>
      <c r="I134" s="232" t="n"/>
      <c r="M134" s="92" t="n"/>
      <c r="N134" s="92" t="n"/>
      <c r="O134" s="92" t="n"/>
      <c r="P134" s="92" t="n"/>
      <c r="Q134" s="93" t="n"/>
      <c r="R134" s="92" t="n"/>
      <c r="S134" s="93" t="n"/>
      <c r="T134" s="92" t="n"/>
      <c r="U134" s="92" t="n"/>
      <c r="V134" s="93" t="n"/>
    </row>
    <row customHeight="1" ht="203" r="135" s="48">
      <c r="A135" s="152" t="n">
        <v>305</v>
      </c>
      <c r="B135" s="149" t="inlineStr">
        <is>
          <t>Collaboration</t>
        </is>
      </c>
      <c r="C135" s="149" t="inlineStr">
        <is>
          <t>To what extent does the RFX tool support collaboration?</t>
        </is>
      </c>
      <c r="D135" s="149" t="inlineStr">
        <is>
          <t>1 email; 2 integrated messaging; 3 collaborative RFX creation/construction; 4 whiteboards and other real-time element creation; 4 would include capability beyond which is previously addressed (but including 1-3)</t>
        </is>
      </c>
      <c r="E135" s="147" t="n">
        <v>5</v>
      </c>
      <c r="F135" s="149" t="inlineStr">
        <is>
          <t>SAP Ariba Sourcing supports timely and accurate communications between buyer and supplier communities by offering a variety of messaging tools including system-generated communications and a Message Center to send and receive messages. Project owners may only want suppliers to be able to send messages during certain times of the event. SAP Ariba template parameters enable configuration of when the message board is available to suppliers. This can be tied to specific state transitions such as open the message board from publish of the event until bidding has closed or specific times can be configured. This parameter gives owners the ability to disable the message board from suppliers completely. 
The full-featured message board can be used to conduct supplier Q&amp;A sessions as well as less restricted communications. Each event’s message board also has a unique email address.  As such, users can continue to communicate through regular email, and as long as they cc this unique address on their messages, their entire communications will be posted to and tracked in the service. An additional Event Messages tab in the Project Workspace enables project owners, who manage complex projects with many active events or surveys, to more efficiently access the highest priority messages within a project. On the Event Message tab, project owners can choose to view all messages within the project, view messages by the individual events or surveys within the project, and filter by message status, allowing them to quickly sort messages that require action.</t>
        </is>
      </c>
      <c r="G135" s="149" t="n"/>
      <c r="H135" s="147" t="n">
        <v>2</v>
      </c>
      <c r="I135" s="232" t="n"/>
      <c r="M135" s="86" t="n"/>
      <c r="N135" s="87" t="n"/>
      <c r="O135" s="87" t="n"/>
      <c r="P135" s="250" t="n"/>
      <c r="Q135" s="89" t="n"/>
      <c r="R135" s="86" t="n"/>
      <c r="S135" s="90" t="n"/>
      <c r="T135" s="87" t="n"/>
      <c r="U135" s="250" t="n"/>
      <c r="V135" s="89" t="n"/>
      <c r="W135" s="193">
        <f>IF(R135&lt;&gt;"",R135,IF(M135&lt;&gt;"",M135,IF(I135&lt;&gt;"",I135,IF(E135&lt;&gt;"",E135,""))))</f>
        <v/>
      </c>
      <c r="X135" s="61">
        <f>IF(U135&lt;&gt;"",U135,IF(P135&lt;&gt;"",P135,IF(L135&lt;&gt;"",L135,IF(H135&lt;&gt;"",H135,""))))</f>
        <v/>
      </c>
    </row>
    <row customHeight="1" ht="43.5" r="136" s="48">
      <c r="A136" s="152" t="n">
        <v>306</v>
      </c>
      <c r="B136" s="149" t="inlineStr">
        <is>
          <t>Real-Time Messaging</t>
        </is>
      </c>
      <c r="C136" s="149" t="inlineStr">
        <is>
          <t>Does the tool support integrated real-time (group) messaging between all parties with compete archival, audit trails, and indexing for association with different data elements and platform functionality?</t>
        </is>
      </c>
      <c r="D136" s="149" t="inlineStr">
        <is>
          <t>1 real time chat between two parties; 2 multi-party chat with archival; 3 association with different modules and elements; 4 would include capability beyond which is previously addressed (but including 1-3)</t>
        </is>
      </c>
      <c r="E136" s="147" t="n">
        <v>4</v>
      </c>
      <c r="F136" s="149" t="inlineStr">
        <is>
          <t>Built-in messaging capability is supported in the SAP Ariba Sourcing solution.  Buyers, team members and suppliers can interact on a message board to ask questions and post responses.Via Private Messaging, a project owner has the ability to send messages to a single supplier, subset of suppliers or all suppliers and other team members. The service provides a messaging center for each event.</t>
        </is>
      </c>
      <c r="G136" s="149" t="n"/>
      <c r="H136" s="147" t="n">
        <v>2</v>
      </c>
      <c r="I136" s="232" t="n"/>
      <c r="M136" s="86" t="n"/>
      <c r="N136" s="87" t="n"/>
      <c r="O136" s="87" t="n"/>
      <c r="P136" s="250" t="n"/>
      <c r="Q136" s="89" t="n"/>
      <c r="R136" s="86" t="n"/>
      <c r="S136" s="90" t="n"/>
      <c r="T136" s="87" t="n"/>
      <c r="U136" s="250" t="n"/>
      <c r="V136" s="89" t="n"/>
      <c r="W136" s="193">
        <f>IF(R136&lt;&gt;"",R136,IF(M136&lt;&gt;"",M136,IF(I136&lt;&gt;"",I136,IF(E136&lt;&gt;"",E136,""))))</f>
        <v/>
      </c>
      <c r="X136" s="61">
        <f>IF(U136&lt;&gt;"",U136,IF(P136&lt;&gt;"",P136,IF(L136&lt;&gt;"",L136,IF(H136&lt;&gt;"",H136,""))))</f>
        <v/>
      </c>
    </row>
    <row customHeight="1" ht="43.5" r="137" s="48">
      <c r="A137" s="152" t="n">
        <v>307</v>
      </c>
      <c r="B137" s="149" t="inlineStr">
        <is>
          <t>Virtual Whiteboard Integration</t>
        </is>
      </c>
      <c r="C137" s="149" t="inlineStr">
        <is>
          <t>Does the tool support integrated virtual whiteboards that allow all parties to collaborate free-form in the creation of RFXs and RFX responses?</t>
        </is>
      </c>
      <c r="D137" s="149" t="inlineStr">
        <is>
          <t>1 direct links to third party tools with link backs; 2 tightly integrated whiteboards; 3 additional support for mindmaps, flow charts, and other business constructs; 4 would include capability beyond which is previously addressed (but including 1-3)</t>
        </is>
      </c>
      <c r="E137" s="147" t="n"/>
      <c r="F137" s="149" t="n"/>
      <c r="G137" s="149" t="n"/>
      <c r="H137" s="147" t="n">
        <v>0</v>
      </c>
      <c r="I137" s="232" t="n"/>
      <c r="M137" s="86" t="n"/>
      <c r="N137" s="87" t="n"/>
      <c r="O137" s="87" t="n"/>
      <c r="P137" s="250" t="n"/>
      <c r="Q137" s="89" t="n"/>
      <c r="R137" s="86" t="n"/>
      <c r="S137" s="90" t="n"/>
      <c r="T137" s="87" t="n"/>
      <c r="U137" s="250" t="n"/>
      <c r="V137" s="89" t="n"/>
      <c r="W137" s="193">
        <f>IF(R137&lt;&gt;"",R137,IF(M137&lt;&gt;"",M137,IF(I137&lt;&gt;"",I137,IF(E137&lt;&gt;"",E137,""))))</f>
        <v/>
      </c>
      <c r="X137" s="61">
        <f>IF(U137&lt;&gt;"",U137,IF(P137&lt;&gt;"",P137,IF(L137&lt;&gt;"",L137,IF(H137&lt;&gt;"",H137,""))))</f>
        <v/>
      </c>
    </row>
    <row customHeight="1" ht="43.5" r="138" s="48">
      <c r="A138" s="152" t="n">
        <v>308</v>
      </c>
      <c r="B138" s="149" t="inlineStr">
        <is>
          <t>Other Party View Support</t>
        </is>
      </c>
      <c r="C138" s="149" t="inlineStr">
        <is>
          <t>Does the tool allow a buyer to see exactly what a supplier will see and vice versa before sending an RFX or a response?</t>
        </is>
      </c>
      <c r="D138" s="149" t="inlineStr">
        <is>
          <t>1 yes, but buyer must log in to test portal; 2 yes, with instant view toggle functionality; 3 yes, and RFX can be edited in either view mode; 4 would include capability beyond which is previously addressed (but including 1-3)</t>
        </is>
      </c>
      <c r="E138" s="147" t="n">
        <v>5</v>
      </c>
      <c r="F138" s="149" t="inlineStr">
        <is>
          <t>Users creating an event can preview the supplier view of the event content and structure from the RFx creation window.  This enables users to confirm the structure of the event and the data that is being shared with suppliers.</t>
        </is>
      </c>
      <c r="G138" s="149" t="n"/>
      <c r="H138" s="147" t="n">
        <v>2</v>
      </c>
      <c r="I138" s="232" t="n"/>
      <c r="M138" s="86" t="n"/>
      <c r="N138" s="87" t="n"/>
      <c r="O138" s="87" t="n"/>
      <c r="P138" s="250" t="n"/>
      <c r="Q138" s="89" t="n"/>
      <c r="R138" s="86" t="n"/>
      <c r="S138" s="90" t="n"/>
      <c r="T138" s="87" t="n"/>
      <c r="U138" s="250" t="n"/>
      <c r="V138" s="89" t="n"/>
      <c r="W138" s="193">
        <f>IF(R138&lt;&gt;"",R138,IF(M138&lt;&gt;"",M138,IF(I138&lt;&gt;"",I138,IF(E138&lt;&gt;"",E138,""))))</f>
        <v/>
      </c>
      <c r="X138" s="61">
        <f>IF(U138&lt;&gt;"",U138,IF(P138&lt;&gt;"",P138,IF(L138&lt;&gt;"",L138,IF(H138&lt;&gt;"",H138,""))))</f>
        <v/>
      </c>
    </row>
    <row customHeight="1" ht="43.5" r="139" s="48">
      <c r="A139" s="152" t="n">
        <v>309</v>
      </c>
      <c r="B139" s="149" t="inlineStr">
        <is>
          <t>Screen Sharing</t>
        </is>
      </c>
      <c r="C139" s="149" t="inlineStr">
        <is>
          <t>Does the tool allow multiple parties to see the same screen during collaboration construction of an RFX, a scoring, or a response?</t>
        </is>
      </c>
      <c r="D139" s="149" t="inlineStr">
        <is>
          <t>1 yes, but only lead buyer can edit; 2 yes, and control can be passed; 3 yes, and multiple buyers can work on multiple sections simultaneously and track what each other are doing; 4 would include capability beyond which is previously addressed (but including 1-3)</t>
        </is>
      </c>
      <c r="E139" s="147" t="n">
        <v>3</v>
      </c>
      <c r="F139" s="149" t="inlineStr">
        <is>
          <t>This is supported through the user group rules. All users in a given group can see the same content across the solution</t>
        </is>
      </c>
      <c r="G139" s="149" t="n"/>
      <c r="H139" s="147" t="n">
        <v>2</v>
      </c>
      <c r="I139" s="232" t="n"/>
      <c r="M139" s="86" t="n"/>
      <c r="N139" s="87" t="n"/>
      <c r="O139" s="87" t="n"/>
      <c r="P139" s="250" t="n"/>
      <c r="Q139" s="89" t="n"/>
      <c r="R139" s="86" t="n"/>
      <c r="S139" s="90" t="n"/>
      <c r="T139" s="87" t="n"/>
      <c r="U139" s="250" t="n"/>
      <c r="V139" s="89" t="n"/>
      <c r="W139" s="193">
        <f>IF(R139&lt;&gt;"",R139,IF(M139&lt;&gt;"",M139,IF(I139&lt;&gt;"",I139,IF(E139&lt;&gt;"",E139,""))))</f>
        <v/>
      </c>
      <c r="X139" s="61">
        <f>IF(U139&lt;&gt;"",U139,IF(P139&lt;&gt;"",P139,IF(L139&lt;&gt;"",L139,IF(H139&lt;&gt;"",H139,""))))</f>
        <v/>
      </c>
    </row>
    <row customFormat="1" r="140" s="1">
      <c r="A140" s="91" t="n"/>
      <c r="E140" s="91" t="n"/>
      <c r="H140" s="91" t="n"/>
      <c r="I140" s="91" t="n"/>
      <c r="L140" s="91" t="n"/>
      <c r="M140" s="92" t="n"/>
      <c r="N140" s="92" t="n"/>
      <c r="O140" s="92" t="n"/>
      <c r="P140" s="92" t="n"/>
      <c r="Q140" s="93" t="n"/>
      <c r="R140" s="92" t="n"/>
      <c r="S140" s="93" t="n"/>
      <c r="T140" s="92" t="n"/>
      <c r="U140" s="92" t="n"/>
      <c r="V140" s="93" t="n"/>
    </row>
    <row customHeight="1" ht="72.5" r="141" s="48">
      <c r="A141" s="152" t="n">
        <v>310</v>
      </c>
      <c r="B141" s="149" t="inlineStr">
        <is>
          <t>Bill of Material Support</t>
        </is>
      </c>
      <c r="C141" s="149" t="inlineStr">
        <is>
          <t>Does the tool support bill of materials capabilities for direct sourcing? And can the bill of materials be imported from ERP/MRP solutions? Is the capability built on "lots" or is it separate from lots?</t>
        </is>
      </c>
      <c r="D141" s="149" t="inlineStr">
        <is>
          <t>1 a "lot" can be treated as a bill of materials; 2 basic bill of material support, where bills of material can be grouped into lots; 3 basic should cost model integration where the bill is a product or assembly and energy, labor, and overhead costs can be broken out; 4 automatic cost population from market data, etc.</t>
        </is>
      </c>
      <c r="E141" s="147" t="n">
        <v>4</v>
      </c>
      <c r="F141" s="149" t="inlineStr">
        <is>
          <t xml:space="preserve">Key capabilities include - ECC integration, BOM Tagging, BOM Rollup, Additional BOM Costs, Multi-Level Hierarchy, Material name and description, Price History and Trends calculated based past sourcing awards, Ownership View, Sourcing Activity
</t>
        </is>
      </c>
      <c r="G141" s="149" t="n"/>
      <c r="H141" s="147" t="n">
        <v>3</v>
      </c>
      <c r="I141" s="147" t="n"/>
      <c r="J141" s="149" t="n"/>
      <c r="K141" s="149" t="n"/>
      <c r="L141" s="147" t="n">
        <v>4</v>
      </c>
      <c r="M141" s="86" t="n"/>
      <c r="N141" s="87" t="n"/>
      <c r="O141" s="87" t="n"/>
      <c r="P141" s="250" t="n"/>
      <c r="Q141" s="89" t="n"/>
      <c r="R141" s="86" t="n"/>
      <c r="S141" s="90" t="n"/>
      <c r="T141" s="87" t="n"/>
      <c r="U141" s="250" t="n"/>
      <c r="V141" s="89" t="n"/>
      <c r="W141" s="193">
        <f>IF(R141&lt;&gt;"",R141,IF(M141&lt;&gt;"",M141,IF(I141&lt;&gt;"",I141,IF(E141&lt;&gt;"",E141,""))))</f>
        <v/>
      </c>
      <c r="X141" s="61">
        <f>IF(U141&lt;&gt;"",U141,IF(P141&lt;&gt;"",P141,IF(L141&lt;&gt;"",L141,IF(H141&lt;&gt;"",H141,""))))</f>
        <v/>
      </c>
    </row>
    <row customHeight="1" ht="159.5" r="142" s="48">
      <c r="A142" s="152" t="n">
        <v>311</v>
      </c>
      <c r="B142" s="149" t="inlineStr">
        <is>
          <t>ERP Integration</t>
        </is>
      </c>
      <c r="C142" s="149" t="inlineStr">
        <is>
          <t>Does the tool support ERP integration out-of-the-box (with ERP systems such as Oracle, SAP, JDE, etc.) for populating lots and bill of materials?</t>
        </is>
      </c>
      <c r="D142" s="149" t="inlineStr">
        <is>
          <t>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is>
      </c>
      <c r="E142" s="147" t="n">
        <v>5</v>
      </c>
      <c r="F142" s="149" t="inlineStr">
        <is>
          <t xml:space="preserve">SAP Ariba provides over 160+ standard integration points to synchronize data between SAP Ariba solutions and a customers ERP.  Some of the integration use cases in the strategic sourcing solution suite include  :
- Ability to integrate material master data from SAP ECC in to SAP Ariba Sourcing and Contracts and leverage them in sourcing and contract projects 
- Ability to integrate service item data from SAP ECC in to SAP Ariba Sourcing and Contracts and leverage them in sourcing and contract projects 
- Ability to push sourcing awards and contract information in to SAP ERP to create purchase orders or outline agreements 
-  Ability to synchronize supplier master data from SAP ERP in to SAP Ariba ( vice versa) and deliver real time updates to the vendor master data across the integrated platforms  
- Bill of Materials Integration 
- Purchase Information Record Integration </t>
        </is>
      </c>
      <c r="G142" s="149" t="n"/>
      <c r="H142" s="147" t="n">
        <v>3</v>
      </c>
      <c r="I142" s="147" t="n"/>
      <c r="J142" s="149" t="n"/>
      <c r="K142" s="149" t="n"/>
      <c r="L142" s="147" t="n">
        <v>4</v>
      </c>
      <c r="M142" s="86" t="n"/>
      <c r="N142" s="87" t="n"/>
      <c r="O142" s="87" t="n"/>
      <c r="P142" s="250" t="n"/>
      <c r="Q142" s="89" t="n"/>
      <c r="R142" s="86" t="n"/>
      <c r="S142" s="90" t="n"/>
      <c r="T142" s="87" t="n"/>
      <c r="U142" s="250" t="n"/>
      <c r="V142" s="89" t="n"/>
      <c r="W142" s="193">
        <f>IF(R142&lt;&gt;"",R142,IF(M142&lt;&gt;"",M142,IF(I142&lt;&gt;"",I142,IF(E142&lt;&gt;"",E142,""))))</f>
        <v/>
      </c>
      <c r="X142" s="61">
        <f>IF(U142&lt;&gt;"",U142,IF(P142&lt;&gt;"",P142,IF(L142&lt;&gt;"",L142,IF(H142&lt;&gt;"",H142,""))))</f>
        <v/>
      </c>
    </row>
    <row customHeight="1" ht="58" r="143" s="48">
      <c r="A143" s="152" t="n">
        <v>312</v>
      </c>
      <c r="B143" s="149" t="inlineStr">
        <is>
          <t>Multi-SKU Mapping</t>
        </is>
      </c>
      <c r="C143" s="149" t="inlineStr">
        <is>
          <t>Does the tool support multi-sku mapping and support the mapping of buyer SKUs to distinct supplier SKUs?</t>
        </is>
      </c>
      <c r="D143" s="149" t="inlineStr">
        <is>
          <t>1 manual mapping of supplier SKUs to buyer SKUs; 2 automatic mapping and designation of preferred SKUs; 3 support for related and substitute SKUs; 4 would include capability beyond which is previously addressed (but including 1-3)</t>
        </is>
      </c>
      <c r="E143" s="147" t="n">
        <v>3</v>
      </c>
      <c r="F143" s="149" t="inlineStr">
        <is>
          <t>SAP Ariba Sourcing for Direct supports part management, system stores alternate parts and also AMLs for the parts. Sourcing events can be run to get quotes on parts/aternalte parts etc. Cost modeling based on splits of Parts and Alternate Parts are available. The operational  systems support Buyer Item master and material master - this provided mapping between Supplier parts to Buyer Parts - this can the be sent over to the Sourcing systems for quoting process.</t>
        </is>
      </c>
      <c r="G143" s="149" t="n"/>
      <c r="H143" s="147" t="n">
        <v>3</v>
      </c>
      <c r="I143" s="232" t="n"/>
      <c r="M143" s="86" t="n"/>
      <c r="N143" s="87" t="n"/>
      <c r="O143" s="87" t="n"/>
      <c r="P143" s="250" t="n"/>
      <c r="Q143" s="89" t="n"/>
      <c r="R143" s="86" t="n"/>
      <c r="S143" s="90" t="n"/>
      <c r="T143" s="87" t="n"/>
      <c r="U143" s="250" t="n"/>
      <c r="V143" s="89" t="n"/>
      <c r="W143" s="193">
        <f>IF(R143&lt;&gt;"",R143,IF(M143&lt;&gt;"",M143,IF(I143&lt;&gt;"",I143,IF(E143&lt;&gt;"",E143,""))))</f>
        <v/>
      </c>
      <c r="X143" s="61">
        <f>IF(U143&lt;&gt;"",U143,IF(P143&lt;&gt;"",P143,IF(L143&lt;&gt;"",L143,IF(H143&lt;&gt;"",H143,""))))</f>
        <v/>
      </c>
    </row>
    <row customFormat="1" r="144" s="1">
      <c r="A144" s="91" t="n"/>
      <c r="E144" s="91" t="n"/>
      <c r="H144" s="91" t="n"/>
      <c r="I144" s="232" t="n"/>
      <c r="M144" s="92" t="n"/>
      <c r="N144" s="92" t="n"/>
      <c r="O144" s="92" t="n"/>
      <c r="P144" s="92" t="n"/>
      <c r="Q144" s="93" t="n"/>
      <c r="R144" s="92" t="n"/>
      <c r="S144" s="93" t="n"/>
      <c r="T144" s="92" t="n"/>
      <c r="U144" s="92" t="n"/>
      <c r="V144" s="93" t="n"/>
    </row>
    <row customHeight="1" ht="58" r="145" s="48">
      <c r="A145" s="152" t="n">
        <v>313</v>
      </c>
      <c r="B145" s="149" t="inlineStr">
        <is>
          <t>Automatic Supplier Identification</t>
        </is>
      </c>
      <c r="C145" s="149" t="inlineStr">
        <is>
          <t>Does the tool support the appropriate identification of appropriate suppliers?</t>
        </is>
      </c>
      <c r="D145" s="149" t="inlineStr">
        <is>
          <t>1 auto selection of previously invited suppliers; 2 suggestion based on category/product and suppliers in the SIM module; 3 smart network search based on industry, category, and/or product/service; 4 would include capability beyond which is previously addressed (but including 1-3)</t>
        </is>
      </c>
      <c r="E145" s="147" t="n">
        <v>5</v>
      </c>
      <c r="F145" s="149" t="inlineStr">
        <is>
          <t xml:space="preserve">Supplier registration , qualification, and segmentation information  from the  supplier management module automatically flows in to the sourcing module. This information  can be utilized during the sourcing process to automatically invite preferred suppliers, withhold sourcing award until a supplier has been registered  or qualified etc. </t>
        </is>
      </c>
      <c r="G145" s="149" t="n"/>
      <c r="H145" s="147" t="n">
        <v>4</v>
      </c>
      <c r="I145" s="232" t="n"/>
      <c r="M145" s="86" t="n"/>
      <c r="N145" s="87" t="n"/>
      <c r="O145" s="87" t="n"/>
      <c r="P145" s="250" t="n"/>
      <c r="Q145" s="89" t="n"/>
      <c r="R145" s="86" t="n"/>
      <c r="S145" s="90" t="n"/>
      <c r="T145" s="87" t="n"/>
      <c r="U145" s="250" t="n"/>
      <c r="V145" s="89" t="n"/>
      <c r="W145" s="193">
        <f>IF(R145&lt;&gt;"",R145,IF(M145&lt;&gt;"",M145,IF(I145&lt;&gt;"",I145,IF(E145&lt;&gt;"",E145,""))))</f>
        <v/>
      </c>
      <c r="X145" s="61">
        <f>IF(U145&lt;&gt;"",U145,IF(P145&lt;&gt;"",P145,IF(L145&lt;&gt;"",L145,IF(H145&lt;&gt;"",H145,""))))</f>
        <v/>
      </c>
    </row>
    <row customHeight="1" ht="72.5" r="146" s="48">
      <c r="A146" s="152" t="n">
        <v>314</v>
      </c>
      <c r="B146" s="149" t="inlineStr">
        <is>
          <t>from SIM</t>
        </is>
      </c>
      <c r="C146" s="149" t="inlineStr">
        <is>
          <t>Does the tool integrate with the organization's SIM solution for the identification of current and potential suppliers based upon the line items / bill of materials?</t>
        </is>
      </c>
      <c r="D146" s="149" t="inlineStr">
        <is>
          <t>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would include capability beyond which is previously addressed (but including 1-3)</t>
        </is>
      </c>
      <c r="E146" s="147" t="n">
        <v>5</v>
      </c>
      <c r="F146" s="149" t="inlineStr">
        <is>
          <t>See response to question on 'Automatic Supplier Identification'</t>
        </is>
      </c>
      <c r="G146" s="149" t="n"/>
      <c r="H146" s="147" t="n">
        <v>3</v>
      </c>
      <c r="I146" s="232" t="n"/>
      <c r="M146" s="86" t="n"/>
      <c r="N146" s="87" t="n"/>
      <c r="O146" s="87" t="n"/>
      <c r="P146" s="250" t="n"/>
      <c r="Q146" s="89" t="n"/>
      <c r="R146" s="86" t="n"/>
      <c r="S146" s="90" t="n"/>
      <c r="T146" s="87" t="n"/>
      <c r="U146" s="250" t="n"/>
      <c r="V146" s="89" t="n"/>
      <c r="W146" s="193">
        <f>IF(R146&lt;&gt;"",R146,IF(M146&lt;&gt;"",M146,IF(I146&lt;&gt;"",I146,IF(E146&lt;&gt;"",E146,""))))</f>
        <v/>
      </c>
      <c r="X146" s="61">
        <f>IF(U146&lt;&gt;"",U146,IF(P146&lt;&gt;"",P146,IF(L146&lt;&gt;"",L146,IF(H146&lt;&gt;"",H146,""))))</f>
        <v/>
      </c>
    </row>
    <row customHeight="1" ht="174" r="147" s="48">
      <c r="A147" s="152" t="n">
        <v>315</v>
      </c>
      <c r="B147" s="149" t="inlineStr">
        <is>
          <t>from Supplier Network</t>
        </is>
      </c>
      <c r="C147" s="149" t="inlineStr">
        <is>
          <t>Does the tool integrate with one or more external supplier network offerings that can be used to find new potential suppliers based upon the line items and/or bill of materials?</t>
        </is>
      </c>
      <c r="D147" s="149" t="inlineStr">
        <is>
          <t>1 yes for simple search based on key words; 2 for advanced search based on keywords, SKUs, capabilities; 3 for multi-variate search and ranking based on complete BoM; 4 would include capability beyond which is previously addressed (but including 1-3)</t>
        </is>
      </c>
      <c r="E147" s="147" t="n">
        <v>5</v>
      </c>
      <c r="F147" s="149" t="inlineStr">
        <is>
          <t xml:space="preserve">SAP Ariba Sourcing is fully integrated with Ariba Discovery, a service that is designed to help buyers and suppliers find each other to establish new business relationships. Buyers can shorten the time it takes to find new, quality suppliers by creating Supplier Discovery Postings, which are automatically matched and distributed to suppliers that meet the buyer's needs. Buyers can search a rich supplier directory and view diversity certifications, e-commerce readiness, business size and more. Suppliers receive automated email notifications of new Supplier Discovery Postings that match their capabilities, connecting them to ready-to-purchase buyers without the time and expense of traditional marketing. Ariba Discovery is fully integrated into Ariba Sourcing to help buyers more efficiently find active suppliers in the commodity area of interest. The tool includes:
- Supplier References: Suppliers can build their online references by inviting buyers to endorse them.
- Direct Buyer &amp; Supplier Communication: direct messaging between buyers and suppliers on RFP postings. 
- Activity Reporting: Buyers can view activity on each RFP including the number of times viewed and response statistics. Suppliers will have access to monthly account activity reports.
Please visit discovery.ariba.com to see how the service works. </t>
        </is>
      </c>
      <c r="G147" s="149" t="n"/>
      <c r="H147" s="147" t="n">
        <v>4</v>
      </c>
      <c r="I147" s="232" t="n"/>
      <c r="M147" s="86" t="n"/>
      <c r="N147" s="87" t="n"/>
      <c r="O147" s="87" t="n"/>
      <c r="P147" s="250" t="n"/>
      <c r="Q147" s="89" t="n"/>
      <c r="R147" s="86" t="n"/>
      <c r="S147" s="90" t="n"/>
      <c r="T147" s="87" t="n"/>
      <c r="U147" s="250" t="n"/>
      <c r="V147" s="89" t="n"/>
      <c r="W147" s="193">
        <f>IF(R147&lt;&gt;"",R147,IF(M147&lt;&gt;"",M147,IF(I147&lt;&gt;"",I147,IF(E147&lt;&gt;"",E147,""))))</f>
        <v/>
      </c>
      <c r="X147" s="61">
        <f>IF(U147&lt;&gt;"",U147,IF(P147&lt;&gt;"",P147,IF(L147&lt;&gt;"",L147,IF(H147&lt;&gt;"",H147,""))))</f>
        <v/>
      </c>
    </row>
    <row customFormat="1" r="148" s="1">
      <c r="A148" s="91" t="n"/>
      <c r="E148" s="91" t="n"/>
      <c r="H148" s="91" t="n"/>
      <c r="I148" s="232" t="n"/>
      <c r="M148" s="92" t="n"/>
      <c r="N148" s="92" t="n"/>
      <c r="O148" s="92" t="n"/>
      <c r="P148" s="92" t="n"/>
      <c r="Q148" s="93" t="n"/>
      <c r="R148" s="92" t="n"/>
      <c r="S148" s="93" t="n"/>
      <c r="T148" s="92" t="n"/>
      <c r="U148" s="92" t="n"/>
      <c r="V148" s="93" t="n"/>
    </row>
    <row customHeight="1" ht="72.5" r="149" s="48">
      <c r="A149" s="152" t="n">
        <v>316</v>
      </c>
      <c r="B149" s="149" t="inlineStr">
        <is>
          <t>Bidding</t>
        </is>
      </c>
      <c r="C149" s="149" t="inlineStr">
        <is>
          <t>To what extent is bidding supported?</t>
        </is>
      </c>
      <c r="D149" s="149" t="inlineStr">
        <is>
          <t>1 single value bid submission only; 2 simple formula-based bids using arithmetic operators; 3 complex bids using functions and market data (if the supplier relies on 3rd party carriers or buys raw materials at market price); 4 would include capability beyond which is previously addressed (but including 1-3)</t>
        </is>
      </c>
      <c r="E149" s="147" t="n">
        <v>4</v>
      </c>
      <c r="F149" s="149" t="inlineStr">
        <is>
          <t xml:space="preserve">Users can define custom pricing terms, formulas, etc. and select different competitive terms allowing for the creation of events that utilize the pricing structures mentioned in the question. The solutions supports  supplier application of bid decrement across line item. We support the ability to design event content that can be presented on either rows or columns. Sealed envelope bidding is incorporated for public or government tenders. The solution supports Index-based bidding format both Premium and Discount, transformation bidding auctions, Dutch auctions etc. </t>
        </is>
      </c>
      <c r="G149" s="149" t="n"/>
      <c r="H149" s="147" t="n">
        <v>2</v>
      </c>
      <c r="I149" s="232" t="n"/>
      <c r="M149" s="86" t="n"/>
      <c r="N149" s="87" t="n"/>
      <c r="O149" s="87" t="n"/>
      <c r="P149" s="250" t="n"/>
      <c r="Q149" s="89" t="n"/>
      <c r="R149" s="86" t="n"/>
      <c r="S149" s="90" t="n"/>
      <c r="T149" s="87" t="n"/>
      <c r="U149" s="250" t="n"/>
      <c r="V149" s="89" t="n"/>
      <c r="W149" s="193">
        <f>IF(R149&lt;&gt;"",R149,IF(M149&lt;&gt;"",M149,IF(I149&lt;&gt;"",I149,IF(E149&lt;&gt;"",E149,""))))</f>
        <v/>
      </c>
      <c r="X149" s="61">
        <f>IF(U149&lt;&gt;"",U149,IF(P149&lt;&gt;"",P149,IF(L149&lt;&gt;"",L149,IF(H149&lt;&gt;"",H149,""))))</f>
        <v/>
      </c>
    </row>
    <row customHeight="1" ht="43.5" r="150" s="48">
      <c r="A150" s="152" t="n">
        <v>317</v>
      </c>
      <c r="B150" s="149" t="inlineStr">
        <is>
          <t>Open, Blind, or Closed</t>
        </is>
      </c>
      <c r="C150" s="149" t="inlineStr">
        <is>
          <t>Does the tool support multiple types of bidding, including open, blind, or closed bids?</t>
        </is>
      </c>
      <c r="D150" s="149" t="inlineStr">
        <is>
          <t>1 single mode bidding across the entire event; 2 selection of mode by lot, sub-event; 3 multi-modal interactive real-time displays that can compare bids across previous events by bid type; 4 would include capability beyond which is previously addressed (but including 1-3)</t>
        </is>
      </c>
      <c r="E150" s="147" t="n">
        <v>3</v>
      </c>
      <c r="F150" s="149" t="inlineStr">
        <is>
          <t>See response to question on 'Bidding'.  The solution also supports Bonus - Malus event types.</t>
        </is>
      </c>
      <c r="G150" s="149" t="n"/>
      <c r="H150" s="147" t="n">
        <v>2</v>
      </c>
      <c r="I150" s="232" t="n"/>
      <c r="M150" s="86" t="n"/>
      <c r="N150" s="87" t="n"/>
      <c r="O150" s="87" t="n"/>
      <c r="P150" s="250" t="n"/>
      <c r="Q150" s="89" t="n"/>
      <c r="R150" s="86" t="n"/>
      <c r="S150" s="90" t="n"/>
      <c r="T150" s="87" t="n"/>
      <c r="U150" s="250" t="n"/>
      <c r="V150" s="89" t="n"/>
      <c r="W150" s="193">
        <f>IF(R150&lt;&gt;"",R150,IF(M150&lt;&gt;"",M150,IF(I150&lt;&gt;"",I150,IF(E150&lt;&gt;"",E150,""))))</f>
        <v/>
      </c>
      <c r="X150" s="61">
        <f>IF(U150&lt;&gt;"",U150,IF(P150&lt;&gt;"",P150,IF(L150&lt;&gt;"",L150,IF(H150&lt;&gt;"",H150,""))))</f>
        <v/>
      </c>
    </row>
    <row customHeight="1" ht="87" r="151" s="48">
      <c r="A151" s="152" t="n">
        <v>318</v>
      </c>
      <c r="B151" s="149" t="inlineStr">
        <is>
          <t>Multiple Offers Per Line</t>
        </is>
      </c>
      <c r="C151" s="149" t="inlineStr">
        <is>
          <t>Does the tool support multiple offers per line item from the same supplier? To what extent?</t>
        </is>
      </c>
      <c r="D151" s="149" t="inlineStr">
        <is>
          <t>1 one offer, but the supplier can indicate preferred or alternate product; 2 two offers, one preferred, one alternate; 3 multiple offers, one preferred, multiple alternates with a feature comparison matrix; 4 would include capability beyond which is previously addressed (but including 1-3)</t>
        </is>
      </c>
      <c r="E151" s="147" t="n">
        <v>3</v>
      </c>
      <c r="F151" s="149" t="inlineStr">
        <is>
          <t>With SAP Ariba Sourcing, participants have the ability to submit alternate bids after submitting a primary bid. There are three alternate bids options:
1. Supplier Bundles: Allows participants to submit discounted pricing based on bundles of items they create.
2. Volume Tiers - Allows participants to create volume tier structures with pricing at each of the volume tier levels.
3. Alternative Pricing - Allows participants to submit different values for the terms included in an item and adjust their price accordingly. Alternative pricing allows participants to respond to what you are looking for and also provide alternative responses.</t>
        </is>
      </c>
      <c r="G151" s="149" t="n"/>
      <c r="H151" s="147" t="n">
        <v>3</v>
      </c>
      <c r="I151" s="232" t="n"/>
      <c r="M151" s="86" t="n"/>
      <c r="N151" s="87" t="n"/>
      <c r="O151" s="87" t="n"/>
      <c r="P151" s="250" t="n"/>
      <c r="Q151" s="89" t="n"/>
      <c r="R151" s="86" t="n"/>
      <c r="S151" s="90" t="n"/>
      <c r="T151" s="87" t="n"/>
      <c r="U151" s="250" t="n"/>
      <c r="V151" s="89" t="n"/>
      <c r="W151" s="193">
        <f>IF(R151&lt;&gt;"",R151,IF(M151&lt;&gt;"",M151,IF(I151&lt;&gt;"",I151,IF(E151&lt;&gt;"",E151,""))))</f>
        <v/>
      </c>
      <c r="X151" s="61">
        <f>IF(U151&lt;&gt;"",U151,IF(P151&lt;&gt;"",P151,IF(L151&lt;&gt;"",L151,IF(H151&lt;&gt;"",H151,""))))</f>
        <v/>
      </c>
    </row>
    <row r="152">
      <c r="B152" s="104" t="n"/>
      <c r="I152" s="232" t="n"/>
      <c r="X152" s="1" t="n"/>
    </row>
    <row customHeight="1" ht="31" r="153" s="48">
      <c r="B153" s="94" t="inlineStr">
        <is>
          <t>Evaluation mechanisms</t>
        </is>
      </c>
      <c r="C153" s="9" t="inlineStr">
        <is>
          <t>In this section you describe the power of the evaluation mechanisms in the tool.</t>
        </is>
      </c>
      <c r="H153" s="152" t="inlineStr"/>
      <c r="I153" s="232" t="n"/>
      <c r="X153" s="1" t="n"/>
    </row>
    <row customHeight="1" ht="174" r="154" s="48">
      <c r="A154" s="152" t="n">
        <v>319</v>
      </c>
      <c r="B154" s="149" t="inlineStr">
        <is>
          <t>Multi-Party Support</t>
        </is>
      </c>
      <c r="C154" s="149" t="inlineStr">
        <is>
          <t>How extensible is the multi-party evaluation -- can it be configured on a section by section basis?</t>
        </is>
      </c>
      <c r="D154" s="149" t="inlineStr">
        <is>
          <t>1 multi-party supported, but all stakeholders can evaluate all sections and evaluations overwrite; 2 multi-party supported, and each party can be limited to a single section, and evaluations average; 3 parties can be restricted to individual elements, evaluations are weighted by authority, and all responses can be analyzed/plotted (and outliers marked or removed); 4 would include capability beyond which is previously addressed (but including 1-3)</t>
        </is>
      </c>
      <c r="E154" s="147" t="n">
        <v>5</v>
      </c>
      <c r="F154" s="149" t="inlineStr">
        <is>
          <t xml:space="preserve">Functionality includes automatic scoring, subjective grading and team member participation. Buyers can add graders from as many different areas as possible while scoring suppliers anonymously. In order to avoid bias, buyers can include graders on the event but disguise supplier names. With this enabled, graders added to the team will see the supplier names and graders added to the Grading Task will not be able to see the supplier names. Buyers can also assign a weight to graders on a grader by grader basis. Grader weights can be assigned on the Team tab when building and on the consensus grading page. This is valuable when buyers want different graders to review participant responses but don’t consider all graders equal in their evaluations. The solution also supports bonus-malus event scoring. Here the buyer builds the bidding event with 2 envelopes, Technical and Commercial.  The technical envelope contains questions that suppliers respond to and are used to determine if their proposal is acceptable and if their commercial envelope will be opened.  The Commercial envelope contains the item pricing. Buyer adds the evaluator to the team and defines the scoring rules for the technical response. The buyer also determines how the bonus malus will be entered and by whom. 
</t>
        </is>
      </c>
      <c r="G154" s="149" t="n"/>
      <c r="H154" s="147" t="n">
        <v>3</v>
      </c>
      <c r="I154" s="232" t="n"/>
      <c r="M154" s="86" t="n"/>
      <c r="N154" s="87" t="n"/>
      <c r="O154" s="87" t="n"/>
      <c r="P154" s="250" t="n"/>
      <c r="Q154" s="89" t="n"/>
      <c r="R154" s="86" t="n"/>
      <c r="S154" s="90" t="n"/>
      <c r="T154" s="87" t="n"/>
      <c r="U154" s="250" t="n"/>
      <c r="V154" s="89" t="n"/>
      <c r="W154" s="193">
        <f>IF(R154&lt;&gt;"",R154,IF(M154&lt;&gt;"",M154,IF(I154&lt;&gt;"",I154,IF(E154&lt;&gt;"",E154,""))))</f>
        <v/>
      </c>
      <c r="X154" s="61">
        <f>IF(U154&lt;&gt;"",U154,IF(P154&lt;&gt;"",P154,IF(L154&lt;&gt;"",L154,IF(H154&lt;&gt;"",H154,""))))</f>
        <v/>
      </c>
    </row>
    <row customHeight="1" ht="58" r="155" s="48">
      <c r="A155" s="152" t="n">
        <v>320</v>
      </c>
      <c r="B155" s="149" t="inlineStr">
        <is>
          <t>Each Field Single or Multi-User Rank</t>
        </is>
      </c>
      <c r="C155" s="149" t="inlineStr">
        <is>
          <t>Can the weighting algorithms be configured to allow a variable number of users to rank each section and field?</t>
        </is>
      </c>
      <c r="D155" s="149" t="inlineStr">
        <is>
          <t>1 yes, but each field is equally weighed across participants; 2 yes, and each field can be differently weighted for each participant; 3, yes, and complex scorings (including statistical, net promoter, etc.) can be used; 4 would include capability beyond which is previously addressed (but including 1-3)</t>
        </is>
      </c>
      <c r="E155" s="147" t="n">
        <v>3</v>
      </c>
      <c r="F155" s="149" t="inlineStr">
        <is>
          <t>See response to question on 'Multi-Party Support'</t>
        </is>
      </c>
      <c r="G155" s="149" t="n"/>
      <c r="H155" s="147" t="n">
        <v>2</v>
      </c>
      <c r="I155" s="232" t="n"/>
      <c r="M155" s="86" t="n"/>
      <c r="N155" s="87" t="n"/>
      <c r="O155" s="87" t="n"/>
      <c r="P155" s="250" t="n"/>
      <c r="Q155" s="89" t="n"/>
      <c r="R155" s="86" t="n"/>
      <c r="S155" s="90" t="n"/>
      <c r="T155" s="87" t="n"/>
      <c r="U155" s="250" t="n"/>
      <c r="V155" s="89" t="n"/>
      <c r="W155" s="193">
        <f>IF(R155&lt;&gt;"",R155,IF(M155&lt;&gt;"",M155,IF(I155&lt;&gt;"",I155,IF(E155&lt;&gt;"",E155,""))))</f>
        <v/>
      </c>
      <c r="X155" s="61">
        <f>IF(U155&lt;&gt;"",U155,IF(P155&lt;&gt;"",P155,IF(L155&lt;&gt;"",L155,IF(H155&lt;&gt;"",H155,""))))</f>
        <v/>
      </c>
    </row>
    <row customHeight="1" ht="87" r="156" s="48">
      <c r="A156" s="152" t="n">
        <v>321</v>
      </c>
      <c r="B156" s="149" t="inlineStr">
        <is>
          <t>Side-by-Side Comparison</t>
        </is>
      </c>
      <c r="C156" s="149" t="inlineStr">
        <is>
          <t>To what extent are configurable side-by-side comparisons supported in the tool?</t>
        </is>
      </c>
      <c r="D156" s="149" t="inlineStr">
        <is>
          <t>1 simple tabular; 2 graphical displays; 3 advanced statistical/outlier/constrained analysis; 4 would include capability beyond which is previously addressed (but including 1-3)</t>
        </is>
      </c>
      <c r="E156" s="147" t="n">
        <v>4</v>
      </c>
      <c r="F156" s="149" t="inlineStr">
        <is>
          <t>SAP Ariba bids can be compared using optimzed scenarios that can be defined based on total cost, lead time or other constriants. The custom award scenarios are auto generated by the tool and as recommendations to the buyer. Customer are allowed to define custom constraints to define more comparisions. The bid graph allows for comparison using a graphical tool. Bid summary reports provide other ways of looking and analyzing informaiton. Reports can be defined for event information, reporting framework provides graphical ways of slicing and dicing data. Tabular comparisions of bids is possible. Scoring and Grading features also provide capabilities for better comparing bids.</t>
        </is>
      </c>
      <c r="G156" s="149" t="n"/>
      <c r="H156" s="147" t="n">
        <v>2</v>
      </c>
      <c r="I156" s="232" t="n"/>
      <c r="M156" s="86" t="n"/>
      <c r="N156" s="87" t="n"/>
      <c r="O156" s="87" t="n"/>
      <c r="P156" s="250" t="n"/>
      <c r="Q156" s="89" t="n"/>
      <c r="R156" s="86" t="n"/>
      <c r="S156" s="90" t="n"/>
      <c r="T156" s="87" t="n"/>
      <c r="U156" s="250" t="n"/>
      <c r="V156" s="89" t="n"/>
      <c r="W156" s="193">
        <f>IF(R156&lt;&gt;"",R156,IF(M156&lt;&gt;"",M156,IF(I156&lt;&gt;"",I156,IF(E156&lt;&gt;"",E156,""))))</f>
        <v/>
      </c>
      <c r="X156" s="61">
        <f>IF(U156&lt;&gt;"",U156,IF(P156&lt;&gt;"",P156,IF(L156&lt;&gt;"",L156,IF(H156&lt;&gt;"",H156,""))))</f>
        <v/>
      </c>
    </row>
    <row r="157">
      <c r="B157" s="104" t="n"/>
      <c r="I157" s="232" t="n"/>
      <c r="X157" s="1" t="n"/>
    </row>
    <row customHeight="1" ht="31" r="158" s="48">
      <c r="B158" s="94" t="inlineStr">
        <is>
          <t>RFX Management Capabilities</t>
        </is>
      </c>
      <c r="C158" s="9" t="inlineStr">
        <is>
          <t>In this section you specify the power of the RFX management capabilities in the tool.</t>
        </is>
      </c>
      <c r="H158" s="152" t="inlineStr"/>
      <c r="I158" s="232" t="n"/>
      <c r="X158" s="1" t="n"/>
    </row>
    <row customHeight="1" ht="43.5" r="159" s="48">
      <c r="A159" s="152" t="n">
        <v>322</v>
      </c>
      <c r="B159" s="149" t="inlineStr">
        <is>
          <t>Pause, Edit, Re-Issue</t>
        </is>
      </c>
      <c r="C159" s="149" t="inlineStr">
        <is>
          <t>Can buyers pause, edit, and re-issue RFXs and / or partial RFXs during an event if one or more issues are detected?</t>
        </is>
      </c>
      <c r="D159" s="149" t="inlineStr">
        <is>
          <t>1 pause / extend only; 2 edit and complete re-issue with notification of changes; 3 edit and partial reissue of changes only; 4 would include capability beyond which is previously addressed (but including 1-3)</t>
        </is>
      </c>
      <c r="E159" s="147" t="n">
        <v>3</v>
      </c>
      <c r="F159" s="149" t="inlineStr">
        <is>
          <t>The buyer has the ability to pause an event, lock suppliers and edit RFX content anytime. The buyer can also send messages, enable and disable supplier login IDs, edit the event, pause the event, extend the event, change the timing and close the event.</t>
        </is>
      </c>
      <c r="G159" s="149" t="n"/>
      <c r="H159" s="147" t="n">
        <v>2</v>
      </c>
      <c r="I159" s="232" t="n"/>
      <c r="M159" s="86" t="n"/>
      <c r="N159" s="87" t="n"/>
      <c r="O159" s="87" t="n"/>
      <c r="P159" s="250" t="n"/>
      <c r="Q159" s="89" t="n"/>
      <c r="R159" s="86" t="n"/>
      <c r="S159" s="90" t="n"/>
      <c r="T159" s="87" t="n"/>
      <c r="U159" s="250" t="n"/>
      <c r="V159" s="89" t="n"/>
      <c r="W159" s="193">
        <f>IF(R159&lt;&gt;"",R159,IF(M159&lt;&gt;"",M159,IF(I159&lt;&gt;"",I159,IF(E159&lt;&gt;"",E159,""))))</f>
        <v/>
      </c>
      <c r="X159" s="61">
        <f>IF(U159&lt;&gt;"",U159,IF(P159&lt;&gt;"",P159,IF(L159&lt;&gt;"",L159,IF(H159&lt;&gt;"",H159,""))))</f>
        <v/>
      </c>
    </row>
    <row customHeight="1" ht="58" r="160" s="48">
      <c r="A160" s="152" t="n">
        <v>323</v>
      </c>
      <c r="B160" s="149" t="inlineStr">
        <is>
          <t>Multi-Round Support</t>
        </is>
      </c>
      <c r="C160" s="149" t="inlineStr">
        <is>
          <t>Does the tool support the easy creation of multiple-round RFXs?</t>
        </is>
      </c>
      <c r="D160" s="149" t="inlineStr">
        <is>
          <t>1 yes, but a new round is a new RFX; 2 yes, and the new round can be populated with the results of the previous round; 3 yes, and suppliers can be added or not, reasons tracked, and feedback given; 4 would include capability beyond which is previously addressed (but including 1-3)</t>
        </is>
      </c>
      <c r="E160" s="147" t="n">
        <v>4</v>
      </c>
      <c r="F160" s="149" t="inlineStr">
        <is>
          <t xml:space="preserve">SAP Ariba Sourcing supports multi-stage RFX capabilities. Buyers can quickly progress up the event chain by importing or cloning previous events into the next future event. The supplier’s bid in the earlier event can be used as an initial bid in the follow-up event. Event owners can view the bid activity for all items when most suppliers are bidding on all of the items. This provides a view of the overall event savings, cost and supplier activity. This capability exists for both the individual item level and for the entire event. </t>
        </is>
      </c>
      <c r="G160" s="149" t="n"/>
      <c r="H160" s="147" t="n">
        <v>2</v>
      </c>
      <c r="I160" s="232" t="n"/>
      <c r="M160" s="86" t="n"/>
      <c r="N160" s="87" t="n"/>
      <c r="O160" s="87" t="n"/>
      <c r="P160" s="250" t="n"/>
      <c r="Q160" s="89" t="n"/>
      <c r="R160" s="86" t="n"/>
      <c r="S160" s="90" t="n"/>
      <c r="T160" s="87" t="n"/>
      <c r="U160" s="250" t="n"/>
      <c r="V160" s="89" t="n"/>
      <c r="W160" s="193">
        <f>IF(R160&lt;&gt;"",R160,IF(M160&lt;&gt;"",M160,IF(I160&lt;&gt;"",I160,IF(E160&lt;&gt;"",E160,""))))</f>
        <v/>
      </c>
      <c r="X160" s="61">
        <f>IF(U160&lt;&gt;"",U160,IF(P160&lt;&gt;"",P160,IF(L160&lt;&gt;"",L160,IF(H160&lt;&gt;"",H160,""))))</f>
        <v/>
      </c>
    </row>
    <row customFormat="1" r="161" s="1">
      <c r="A161" s="91" t="n"/>
      <c r="E161" s="91" t="n"/>
      <c r="H161" s="91" t="n"/>
      <c r="I161" s="91" t="n"/>
      <c r="L161" s="91" t="n"/>
      <c r="M161" s="92" t="n"/>
      <c r="N161" s="92" t="n"/>
      <c r="O161" s="92" t="n"/>
      <c r="P161" s="92" t="n"/>
      <c r="Q161" s="93" t="n"/>
      <c r="R161" s="92" t="n"/>
      <c r="S161" s="93" t="n"/>
      <c r="T161" s="92" t="n"/>
      <c r="U161" s="92" t="n"/>
      <c r="V161" s="93" t="n"/>
    </row>
    <row customFormat="1" r="162" s="1">
      <c r="A162" s="91" t="n"/>
      <c r="E162" s="91" t="n"/>
      <c r="H162" s="91" t="n"/>
      <c r="I162" s="91" t="n"/>
      <c r="L162" s="91" t="n"/>
      <c r="M162" s="92" t="n"/>
      <c r="N162" s="92" t="n"/>
      <c r="O162" s="92" t="n"/>
      <c r="P162" s="92" t="n"/>
      <c r="Q162" s="93" t="n"/>
      <c r="R162" s="92" t="n"/>
      <c r="S162" s="93" t="n"/>
      <c r="T162" s="92" t="n"/>
      <c r="U162" s="92" t="n"/>
      <c r="V162" s="93" t="n"/>
    </row>
    <row r="163">
      <c r="B163" s="104" t="n"/>
      <c r="X163" s="1" t="n"/>
    </row>
    <row r="164">
      <c r="B164" s="94" t="inlineStr">
        <is>
          <t>Auction</t>
        </is>
      </c>
      <c r="X164" s="1" t="n"/>
    </row>
    <row customHeight="1" ht="232" r="165" s="48">
      <c r="A165" s="152" t="n">
        <v>324</v>
      </c>
      <c r="B165" s="149" t="inlineStr">
        <is>
          <t>Out-of-the-Box Auction Formats</t>
        </is>
      </c>
      <c r="C165" s="149" t="inlineStr">
        <is>
          <t>There are a number of types of auctions: Dutch, Yankee, Japanese, etc. How many are supported out of the box?</t>
        </is>
      </c>
      <c r="D165" s="149" t="inlineStr">
        <is>
          <t>1 just a basic reverse auction; 2 just the big ones - English, Dutch, and Yankee; 3 all of the standard auction types with every associated configuration option; 4 all of the above plus constraints and optimization backing; 5 backed up with quantum computing for super-fast feedback</t>
        </is>
      </c>
      <c r="E165" s="147" t="n">
        <v>5</v>
      </c>
      <c r="F165" s="149" t="inlineStr">
        <is>
          <t>Yes. Numerous event templates are provided in the service:
- RFI
- RFP
- RFP with Cost Breakdown
- RFP with Total Cost
- Reverse Auction
- Reverse Auction with Bid Transformation
- Forward Auction
- Forward Auction with Bid Transformation
- Total Cost Auction
- Dutch Auction
- Dutch Forward Auction
- Dutch Reverse Auction with Bid Transformation 
- Dutch Forward Auction with Bid Transformation
- Index Based Auction by Percentage
- Index Based Auction by Amount</t>
        </is>
      </c>
      <c r="G165" s="149" t="n"/>
      <c r="H165" s="147" t="n">
        <v>3</v>
      </c>
      <c r="I165" s="147" t="n">
        <v>5</v>
      </c>
      <c r="J165" s="149" t="inlineStr">
        <is>
          <t>New auction format supported - Japanese auction ( reverse and forward )</t>
        </is>
      </c>
      <c r="K165" s="149" t="n"/>
      <c r="L165" s="147" t="n">
        <v>4</v>
      </c>
      <c r="M165" s="86" t="n"/>
      <c r="N165" s="87" t="n"/>
      <c r="O165" s="87" t="n"/>
      <c r="P165" s="250" t="n"/>
      <c r="Q165" s="89" t="n"/>
      <c r="R165" s="86" t="n"/>
      <c r="S165" s="90" t="n"/>
      <c r="T165" s="87" t="n"/>
      <c r="U165" s="250" t="n"/>
      <c r="V165" s="89" t="n"/>
      <c r="W165" s="193">
        <f>IF(R165&lt;&gt;"",R165,IF(M165&lt;&gt;"",M165,IF(I165&lt;&gt;"",I165,IF(E165&lt;&gt;"",E165,""))))</f>
        <v/>
      </c>
      <c r="X165" s="61">
        <f>IF(U165&lt;&gt;"",U165,IF(P165&lt;&gt;"",P165,IF(L165&lt;&gt;"",L165,IF(H165&lt;&gt;"",H165,""))))</f>
        <v/>
      </c>
    </row>
    <row customFormat="1" r="166" s="1">
      <c r="A166" s="91" t="n"/>
      <c r="E166" s="91" t="n"/>
      <c r="H166" s="91" t="n"/>
      <c r="I166" s="91" t="n"/>
      <c r="L166" s="91" t="n"/>
      <c r="M166" s="92" t="n"/>
      <c r="N166" s="92" t="n"/>
      <c r="O166" s="92" t="n"/>
      <c r="P166" s="92" t="n"/>
      <c r="Q166" s="93" t="n"/>
      <c r="R166" s="92" t="n"/>
      <c r="S166" s="93" t="n"/>
      <c r="T166" s="92" t="n"/>
      <c r="U166" s="92" t="n"/>
      <c r="V166" s="93" t="n"/>
    </row>
    <row customHeight="1" ht="58" r="167" s="48">
      <c r="A167" s="152" t="n">
        <v>325</v>
      </c>
      <c r="B167" s="149" t="inlineStr">
        <is>
          <t>Configuration Options</t>
        </is>
      </c>
      <c r="C167" s="149" t="inlineStr">
        <is>
          <t>What degree of configuration is available for each auction? Floors, ceiling, minimum increments, blind, ranked, open? Describe in detail.</t>
        </is>
      </c>
      <c r="D167" s="149" t="inlineStr">
        <is>
          <t>1 just ceilings and floors; 2 increments, visibility, minimum time delay, auto extension; 3 supplier restriction to lots/items, forced proxy definition (in case lead supplier bidder disconnected); 4 would include capability beyond which is previously addressed (but including 1-3)</t>
        </is>
      </c>
      <c r="E167" s="147" t="n">
        <v>5</v>
      </c>
      <c r="F167" s="149" t="inlineStr">
        <is>
          <t xml:space="preserve">Users can specify a price floor using  SAP Ariba Sourcing's flexible, competitive event rules and available features  such as Gating until Bid, Forced Bid Decrements, Bid Buffers, Variable Starting Prices and Tie Bid Control. </t>
        </is>
      </c>
      <c r="G167" s="149" t="n"/>
      <c r="H167" s="147" t="n">
        <v>3</v>
      </c>
      <c r="I167" s="232" t="n"/>
      <c r="M167" s="86" t="n"/>
      <c r="N167" s="87" t="n"/>
      <c r="O167" s="87" t="n"/>
      <c r="P167" s="250" t="n"/>
      <c r="Q167" s="89" t="n"/>
      <c r="R167" s="86" t="n"/>
      <c r="S167" s="90" t="n"/>
      <c r="T167" s="87" t="n"/>
      <c r="U167" s="250" t="n"/>
      <c r="V167" s="89" t="n"/>
      <c r="W167" s="193">
        <f>IF(R167&lt;&gt;"",R167,IF(M167&lt;&gt;"",M167,IF(I167&lt;&gt;"",I167,IF(E167&lt;&gt;"",E167,""))))</f>
        <v/>
      </c>
      <c r="X167" s="61">
        <f>IF(U167&lt;&gt;"",U167,IF(P167&lt;&gt;"",P167,IF(L167&lt;&gt;"",L167,IF(H167&lt;&gt;"",H167,""))))</f>
        <v/>
      </c>
    </row>
    <row customFormat="1" r="168" s="1">
      <c r="A168" s="91" t="n"/>
      <c r="E168" s="91" t="n"/>
      <c r="H168" s="91" t="n"/>
      <c r="I168" s="232" t="n"/>
      <c r="M168" s="92" t="n"/>
      <c r="N168" s="92" t="n"/>
      <c r="O168" s="92" t="n"/>
      <c r="P168" s="92" t="n"/>
      <c r="Q168" s="93" t="n"/>
      <c r="R168" s="92" t="n"/>
      <c r="S168" s="93" t="n"/>
      <c r="T168" s="92" t="n"/>
      <c r="U168" s="92" t="n"/>
      <c r="V168" s="93" t="n"/>
    </row>
    <row customHeight="1" ht="58" r="169" s="48">
      <c r="A169" s="152" t="n">
        <v>326</v>
      </c>
      <c r="B169" s="149" t="inlineStr">
        <is>
          <t>Saved Market Baskets</t>
        </is>
      </c>
      <c r="C169" s="149" t="inlineStr">
        <is>
          <t>Can auctions be quickly instantiated from saved market baskets of items and lots that are re-sourced on a regular basis?</t>
        </is>
      </c>
      <c r="D169" s="149" t="inlineStr">
        <is>
          <t>1 previous auctions can be copied; 2 formal basket templates can be created; 3 basket templates can be created and starting bids defined from previous bids, market prices, or formula that takes both into account; 4 would include capability beyond which is previously addressed (but including 1-3)</t>
        </is>
      </c>
      <c r="E169" s="147" t="n">
        <v>5</v>
      </c>
      <c r="F169" s="149" t="inlineStr">
        <is>
          <t>All the templates can be modified and saved as custom templates for future use. Field names and event steps can be modified. Steps and names can be removed and moved as well. For instance, you can clone the standard reverse auction template, rename it based on the commodity type and begin to alter the entire template in order to meet a given commodity or service. In the future, these spend specific templates will then be accessible and usable by the procurement team.</t>
        </is>
      </c>
      <c r="G169" s="149" t="n"/>
      <c r="H169" s="147" t="n">
        <v>3</v>
      </c>
      <c r="I169" s="232" t="n"/>
      <c r="M169" s="86" t="n"/>
      <c r="N169" s="87" t="n"/>
      <c r="O169" s="87" t="n"/>
      <c r="P169" s="250" t="n"/>
      <c r="Q169" s="89" t="n"/>
      <c r="R169" s="86" t="n"/>
      <c r="S169" s="90" t="n"/>
      <c r="T169" s="87" t="n"/>
      <c r="U169" s="250" t="n"/>
      <c r="V169" s="89" t="n"/>
      <c r="W169" s="193">
        <f>IF(R169&lt;&gt;"",R169,IF(M169&lt;&gt;"",M169,IF(I169&lt;&gt;"",I169,IF(E169&lt;&gt;"",E169,""))))</f>
        <v/>
      </c>
      <c r="X169" s="61">
        <f>IF(U169&lt;&gt;"",U169,IF(P169&lt;&gt;"",P169,IF(L169&lt;&gt;"",L169,IF(H169&lt;&gt;"",H169,""))))</f>
        <v/>
      </c>
    </row>
    <row customFormat="1" r="170" s="1">
      <c r="A170" s="91" t="n"/>
      <c r="E170" s="91" t="n"/>
      <c r="H170" s="91" t="n"/>
      <c r="I170" s="232" t="n"/>
      <c r="M170" s="92" t="n"/>
      <c r="N170" s="92" t="n"/>
      <c r="O170" s="92" t="n"/>
      <c r="P170" s="92" t="n"/>
      <c r="Q170" s="93" t="n"/>
      <c r="R170" s="92" t="n"/>
      <c r="S170" s="93" t="n"/>
      <c r="T170" s="92" t="n"/>
      <c r="U170" s="92" t="n"/>
      <c r="V170" s="93" t="n"/>
    </row>
    <row customHeight="1" ht="58" r="171" s="48">
      <c r="A171" s="152" t="n">
        <v>327</v>
      </c>
      <c r="B171" s="149" t="inlineStr">
        <is>
          <t>RFX Integration</t>
        </is>
      </c>
      <c r="C171" s="149" t="inlineStr">
        <is>
          <t>Does the auction integrate with the RFX for initial population?</t>
        </is>
      </c>
      <c r="D171" s="149" t="inlineStr">
        <is>
          <t>1 yes for the identification of lots and suppliers; 2 yes and all relevant data can be pulled; 3 yes and capacity constraints, restrictions, and other configuration parameters can be auto-set from RFX responses;4 would include capability beyond which is previously addressed (but including 1-3)</t>
        </is>
      </c>
      <c r="E171" s="147" t="n">
        <v>5</v>
      </c>
      <c r="F171" s="149" t="inlineStr">
        <is>
          <t>SAP Ariba Sourcing supports multi-stage RFX capabilities. Buyers can quickly progress up the event chain by importing or cloning previous events into the next future event.</t>
        </is>
      </c>
      <c r="G171" s="149" t="n"/>
      <c r="H171" s="147" t="n">
        <v>3</v>
      </c>
      <c r="I171" s="232" t="n"/>
      <c r="M171" s="86" t="n"/>
      <c r="N171" s="87" t="n"/>
      <c r="O171" s="87" t="n"/>
      <c r="P171" s="250" t="n"/>
      <c r="Q171" s="89" t="n"/>
      <c r="R171" s="86" t="n"/>
      <c r="S171" s="90" t="n"/>
      <c r="T171" s="87" t="n"/>
      <c r="U171" s="250" t="n"/>
      <c r="V171" s="89" t="n"/>
      <c r="W171" s="193">
        <f>IF(R171&lt;&gt;"",R171,IF(M171&lt;&gt;"",M171,IF(I171&lt;&gt;"",I171,IF(E171&lt;&gt;"",E171,""))))</f>
        <v/>
      </c>
      <c r="X171" s="61">
        <f>IF(U171&lt;&gt;"",U171,IF(P171&lt;&gt;"",P171,IF(L171&lt;&gt;"",L171,IF(H171&lt;&gt;"",H171,""))))</f>
        <v/>
      </c>
    </row>
    <row customFormat="1" r="172" s="1">
      <c r="A172" s="91" t="n"/>
      <c r="E172" s="91" t="n"/>
      <c r="H172" s="91" t="n"/>
      <c r="I172" s="91" t="n"/>
      <c r="L172" s="91" t="n"/>
      <c r="M172" s="92" t="n"/>
      <c r="N172" s="92" t="n"/>
      <c r="O172" s="92" t="n"/>
      <c r="P172" s="92" t="n"/>
      <c r="Q172" s="93" t="n"/>
      <c r="R172" s="92" t="n"/>
      <c r="S172" s="93" t="n"/>
      <c r="T172" s="92" t="n"/>
      <c r="U172" s="92" t="n"/>
      <c r="V172" s="93" t="n"/>
    </row>
    <row customHeight="1" ht="261" r="173" s="48">
      <c r="A173" s="152" t="n">
        <v>328</v>
      </c>
      <c r="B173" s="149" t="inlineStr">
        <is>
          <t>Real-Time Control Mechanisms</t>
        </is>
      </c>
      <c r="C173" s="149" t="inlineStr">
        <is>
          <t>What degree of control is available once the auction begins? Can it be paused if issues are detected? Can bidding privileges automatically be switched from primary to proxy bidders if a connection is lost? Describe in detail.</t>
        </is>
      </c>
      <c r="D173" s="149" t="inlineStr">
        <is>
          <t>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would include capability beyond which is previously addressed (but including 1-3)</t>
        </is>
      </c>
      <c r="E173" s="147" t="n">
        <v>4</v>
      </c>
      <c r="F173" s="149" t="inlineStr">
        <is>
          <t>The buyer has the ability to pause an event, lock suppliers and edit RFX content anytime. The buyer can also send messages, enable and disable supplier login IDs, edit the event, pause the event, extend the event, change the timing and close the event.</t>
        </is>
      </c>
      <c r="G173" s="149" t="n"/>
      <c r="H173" s="147" t="n">
        <v>3</v>
      </c>
      <c r="I173" s="147" t="n">
        <v>5</v>
      </c>
      <c r="J173" s="149" t="inlineStr">
        <is>
          <t xml:space="preserve">The solution today supports traffic light based auction visualization that allows greater visibility onl bid movements and fluctuations </t>
        </is>
      </c>
      <c r="K173" s="149" t="n"/>
      <c r="L173" s="147" t="n">
        <v>4</v>
      </c>
      <c r="M173" s="86" t="n"/>
      <c r="N173" s="87" t="n"/>
      <c r="O173" s="87" t="n"/>
      <c r="P173" s="250" t="n"/>
      <c r="Q173" s="89" t="n"/>
      <c r="R173" s="86" t="n"/>
      <c r="S173" s="90" t="n"/>
      <c r="T173" s="87" t="n"/>
      <c r="U173" s="250" t="n"/>
      <c r="V173" s="89" t="n"/>
      <c r="W173" s="193">
        <f>IF(R173&lt;&gt;"",R173,IF(M173&lt;&gt;"",M173,IF(I173&lt;&gt;"",I173,IF(E173&lt;&gt;"",E173,""))))</f>
        <v/>
      </c>
      <c r="X173" s="61">
        <f>IF(U173&lt;&gt;"",U173,IF(P173&lt;&gt;"",P173,IF(L173&lt;&gt;"",L173,IF(H173&lt;&gt;"",H173,""))))</f>
        <v/>
      </c>
    </row>
    <row customFormat="1" r="174" s="1">
      <c r="A174" s="91" t="n"/>
      <c r="E174" s="91" t="n"/>
      <c r="H174" s="91" t="n"/>
      <c r="I174" s="91" t="n"/>
      <c r="L174" s="91" t="n"/>
      <c r="M174" s="92" t="n"/>
      <c r="N174" s="92" t="n"/>
      <c r="O174" s="92" t="n"/>
      <c r="P174" s="92" t="n"/>
      <c r="Q174" s="93" t="n"/>
      <c r="R174" s="92" t="n"/>
      <c r="S174" s="93" t="n"/>
      <c r="T174" s="92" t="n"/>
      <c r="U174" s="92" t="n"/>
      <c r="V174" s="93" t="n"/>
    </row>
    <row customHeight="1" ht="87" r="175" s="48">
      <c r="A175" s="152" t="n">
        <v>329</v>
      </c>
      <c r="B175" s="149" t="inlineStr">
        <is>
          <t>Proxy Support</t>
        </is>
      </c>
      <c r="C175" s="149" t="inlineStr">
        <is>
          <t>How powerful and configurable is the proxy support? Can the suppliers define their own proxies and prevent buyers from changing bids without their express permission?</t>
        </is>
      </c>
      <c r="D175" s="149" t="inlineStr">
        <is>
          <t>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is>
      </c>
      <c r="E175" s="147" t="n">
        <v>4</v>
      </c>
      <c r="F175" s="149" t="inlineStr">
        <is>
          <t>SAP Ariba Sourcing allows for surrogate bidding. This includes providing suppliers with the option of telephone bidding by proxy through a SAP Ariba  surrogate bidder. SAP Ariba Sourcing offers Event Day Management, operational support to help buyers execute online sourcing projects. Event Day Management includes surrogate bidding services: a supplier prevented from participating in an auction due to travel or other reasons can arrange for a surrogate bidder. Surrogate bidders are members of the Event Day Management team who place bids into the marketplace on behalf of suppliers. Surrogate bidders provide suppliers with the option of telephone bidding by proxy as the surrogate bidder relays updated market information.</t>
        </is>
      </c>
      <c r="G175" s="149" t="n"/>
      <c r="H175" s="147" t="n">
        <v>3</v>
      </c>
      <c r="I175" s="232" t="n"/>
      <c r="M175" s="86" t="n"/>
      <c r="N175" s="87" t="n"/>
      <c r="O175" s="87" t="n"/>
      <c r="P175" s="250" t="n"/>
      <c r="Q175" s="89" t="n"/>
      <c r="R175" s="86" t="n"/>
      <c r="S175" s="90" t="n"/>
      <c r="T175" s="87" t="n"/>
      <c r="U175" s="250" t="n"/>
      <c r="V175" s="89" t="n"/>
      <c r="W175" s="193">
        <f>IF(R175&lt;&gt;"",R175,IF(M175&lt;&gt;"",M175,IF(I175&lt;&gt;"",I175,IF(E175&lt;&gt;"",E175,""))))</f>
        <v/>
      </c>
      <c r="X175" s="61">
        <f>IF(U175&lt;&gt;"",U175,IF(P175&lt;&gt;"",P175,IF(L175&lt;&gt;"",L175,IF(H175&lt;&gt;"",H175,""))))</f>
        <v/>
      </c>
    </row>
    <row customFormat="1" r="176" s="1">
      <c r="A176" s="91" t="n"/>
      <c r="E176" s="91" t="n"/>
      <c r="H176" s="91" t="n"/>
      <c r="I176" s="232" t="n"/>
      <c r="M176" s="92" t="n"/>
      <c r="N176" s="92" t="n"/>
      <c r="O176" s="92" t="n"/>
      <c r="P176" s="92" t="n"/>
      <c r="Q176" s="93" t="n"/>
      <c r="R176" s="92" t="n"/>
      <c r="S176" s="93" t="n"/>
      <c r="T176" s="92" t="n"/>
      <c r="U176" s="92" t="n"/>
      <c r="V176" s="93" t="n"/>
    </row>
    <row customHeight="1" ht="72.5" r="177" s="48">
      <c r="A177" s="152" t="n">
        <v>330</v>
      </c>
      <c r="B177" s="149" t="inlineStr">
        <is>
          <t>Messaging</t>
        </is>
      </c>
      <c r="C177" s="149" t="inlineStr">
        <is>
          <t>To what extent is real-time messaging supported during the auction?</t>
        </is>
      </c>
      <c r="D177" s="149" t="inlineStr">
        <is>
          <t>1 limited, only push messages from buyers to suppliers; 2 decent, real-time two-way forum communication; 3 advanced forum and direct messaging support with live help guides and alerts to potential issues; 4 would include capability beyond which is previously addressed (but including 1-3); 4 would include capability beyond which is previously addressed (but including 1-3)</t>
        </is>
      </c>
      <c r="E177" s="147" t="n">
        <v>4</v>
      </c>
      <c r="F177" s="149" t="inlineStr">
        <is>
          <t>SAP Ariba Sourcing features built-in messaging capability. Buyers, team members and suppliers can interact on a message board to ask questions and post responses.Via Private Messaging, a project owner has the ability to send messages to a single supplier, subset of suppliers or all suppliers and other team members. The service provides a messaging center for each event.</t>
        </is>
      </c>
      <c r="G177" s="149" t="n"/>
      <c r="H177" s="147" t="n">
        <v>2</v>
      </c>
      <c r="I177" s="232" t="n"/>
      <c r="M177" s="86" t="n"/>
      <c r="N177" s="87" t="n"/>
      <c r="O177" s="87" t="n"/>
      <c r="P177" s="250" t="n"/>
      <c r="Q177" s="89" t="n"/>
      <c r="R177" s="86" t="n"/>
      <c r="S177" s="90" t="n"/>
      <c r="T177" s="87" t="n"/>
      <c r="U177" s="250" t="n"/>
      <c r="V177" s="89" t="n"/>
      <c r="W177" s="193">
        <f>IF(R177&lt;&gt;"",R177,IF(M177&lt;&gt;"",M177,IF(I177&lt;&gt;"",I177,IF(E177&lt;&gt;"",E177,""))))</f>
        <v/>
      </c>
      <c r="X177" s="61">
        <f>IF(U177&lt;&gt;"",U177,IF(P177&lt;&gt;"",P177,IF(L177&lt;&gt;"",L177,IF(H177&lt;&gt;"",H177,""))))</f>
        <v/>
      </c>
    </row>
    <row customFormat="1" r="178" s="1">
      <c r="A178" s="91" t="n"/>
      <c r="E178" s="91" t="n"/>
      <c r="H178" s="91" t="n"/>
      <c r="I178" s="232" t="n"/>
      <c r="M178" s="92" t="n"/>
      <c r="N178" s="92" t="n"/>
      <c r="O178" s="92" t="n"/>
      <c r="P178" s="92" t="n"/>
      <c r="Q178" s="93" t="n"/>
      <c r="R178" s="92" t="n"/>
      <c r="S178" s="93" t="n"/>
      <c r="T178" s="92" t="n"/>
      <c r="U178" s="92" t="n"/>
      <c r="V178" s="93" t="n"/>
    </row>
    <row customHeight="1" ht="72.5" r="179" s="48">
      <c r="A179" s="152" t="n">
        <v>331</v>
      </c>
      <c r="B179" s="149" t="inlineStr">
        <is>
          <t>Real-Time Monitoring</t>
        </is>
      </c>
      <c r="C179" s="149" t="inlineStr">
        <is>
          <t>How powerful is the real-time monitoring? Can it detect when bidders are dropped, when bidders are bidding too fast (and might be represented by prohibited bots), when their might be security issues, alert he buyers, and allow the auction to be paused if necessary?</t>
        </is>
      </c>
      <c r="D179" s="149" t="inlineStr">
        <is>
          <t>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would include capability beyond which is previously addressed (but including 1-3)</t>
        </is>
      </c>
      <c r="E179" s="147" t="n">
        <v>4</v>
      </c>
      <c r="F179" s="149" t="inlineStr">
        <is>
          <t>SAP Ariba Sourcing provides a Message on Bid Submission feature that notifies team members when a bid or replacement bid has been submitted in non-competitive events and during the pre-bid of an auction. When notified, the event owner is aware of when a supplier has submitted a response and can then validate it or just see how they responded to a certain question. This relieves the owner of having to constantly monitor the event to see when a supplier has submitted a response, especially in the case of long-running events such as RFPs.</t>
        </is>
      </c>
      <c r="G179" s="149" t="n"/>
      <c r="H179" s="147" t="n">
        <v>3</v>
      </c>
      <c r="I179" s="232" t="n"/>
      <c r="M179" s="86" t="n"/>
      <c r="N179" s="87" t="n"/>
      <c r="O179" s="87" t="n"/>
      <c r="P179" s="250" t="n"/>
      <c r="Q179" s="89" t="n"/>
      <c r="R179" s="86" t="n"/>
      <c r="S179" s="90" t="n"/>
      <c r="T179" s="87" t="n"/>
      <c r="U179" s="250" t="n"/>
      <c r="V179" s="89" t="n"/>
      <c r="W179" s="193">
        <f>IF(R179&lt;&gt;"",R179,IF(M179&lt;&gt;"",M179,IF(I179&lt;&gt;"",I179,IF(E179&lt;&gt;"",E179,""))))</f>
        <v/>
      </c>
      <c r="X179" s="61">
        <f>IF(U179&lt;&gt;"",U179,IF(P179&lt;&gt;"",P179,IF(L179&lt;&gt;"",L179,IF(H179&lt;&gt;"",H179,""))))</f>
        <v/>
      </c>
    </row>
    <row customFormat="1" r="180" s="1">
      <c r="A180" s="91" t="n"/>
      <c r="E180" s="91" t="n"/>
      <c r="H180" s="91" t="n"/>
      <c r="I180" s="232" t="n"/>
      <c r="M180" s="92" t="n"/>
      <c r="N180" s="92" t="n"/>
      <c r="O180" s="92" t="n"/>
      <c r="P180" s="92" t="n"/>
      <c r="Q180" s="93" t="n"/>
      <c r="R180" s="92" t="n"/>
      <c r="S180" s="93" t="n"/>
      <c r="T180" s="92" t="n"/>
      <c r="U180" s="92" t="n"/>
      <c r="V180" s="93" t="n"/>
    </row>
    <row customHeight="1" ht="72.5" r="181" s="48">
      <c r="A181" s="152" t="n">
        <v>332</v>
      </c>
      <c r="B181" s="149" t="inlineStr">
        <is>
          <t>Integrated Optimization Capability</t>
        </is>
      </c>
      <c r="C181" s="149" t="inlineStr">
        <is>
          <t>Is the auction tool integrated with optimization to allow for real-time constraint based optimization?</t>
        </is>
      </c>
      <c r="D181" s="149" t="inlineStr">
        <is>
          <t>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would include capability beyond which is previously addressed (but including 1-3)</t>
        </is>
      </c>
      <c r="E181" s="147" t="n">
        <v>5</v>
      </c>
      <c r="F181" s="149" t="inlineStr">
        <is>
          <t>SAP Ariba Sourcing supports an "out-of-the-box" optimization and analysis module which allows users to quickly analyze multiple, constraint-based award scenarios across a myriad of line items, parameters and cost-factors to determine best-value awards.</t>
        </is>
      </c>
      <c r="G181" s="149" t="n"/>
      <c r="H181" s="147" t="n">
        <v>1</v>
      </c>
      <c r="I181" s="232" t="n"/>
      <c r="M181" s="86" t="n"/>
      <c r="N181" s="87" t="n"/>
      <c r="O181" s="87" t="n"/>
      <c r="P181" s="250" t="n"/>
      <c r="Q181" s="89" t="n"/>
      <c r="R181" s="86" t="n"/>
      <c r="S181" s="90" t="n"/>
      <c r="T181" s="87" t="n"/>
      <c r="U181" s="250" t="n"/>
      <c r="V181" s="89" t="n"/>
      <c r="W181" s="193">
        <f>IF(R181&lt;&gt;"",R181,IF(M181&lt;&gt;"",M181,IF(I181&lt;&gt;"",I181,IF(E181&lt;&gt;"",E181,""))))</f>
        <v/>
      </c>
      <c r="X181" s="61">
        <f>IF(U181&lt;&gt;"",U181,IF(P181&lt;&gt;"",P181,IF(L181&lt;&gt;"",L181,IF(H181&lt;&gt;"",H181,""))))</f>
        <v/>
      </c>
    </row>
    <row customFormat="1" r="182" s="1">
      <c r="A182" s="91" t="n"/>
      <c r="E182" s="91" t="n"/>
      <c r="H182" s="91" t="n"/>
      <c r="I182" s="232" t="n"/>
      <c r="M182" s="92" t="n"/>
      <c r="N182" s="92" t="n"/>
      <c r="O182" s="92" t="n"/>
      <c r="P182" s="92" t="n"/>
      <c r="Q182" s="93" t="n"/>
      <c r="R182" s="92" t="n"/>
      <c r="S182" s="93" t="n"/>
      <c r="T182" s="92" t="n"/>
      <c r="U182" s="92" t="n"/>
      <c r="V182" s="93" t="n"/>
    </row>
    <row customHeight="1" ht="58" r="183" s="48">
      <c r="A183" s="152" t="n">
        <v>333</v>
      </c>
      <c r="B183" s="149" t="inlineStr">
        <is>
          <t>Automatic Supplier Identification/Invitation</t>
        </is>
      </c>
      <c r="C183" s="149" t="inlineStr">
        <is>
          <t>Does the tool integrate with the SIM module and/or supplier networks for the automatic identification of suppliers who should be invited to bid?</t>
        </is>
      </c>
      <c r="D183" s="149" t="inlineStr">
        <is>
          <t>1 auto selection of previously invited suppliers; 2 suggestion based on category/product and suppliers in the SIM module; 3 smart network search based on industry, category, and/or product/service; 4 would include capability beyond which is previously addressed (but including 1-3)</t>
        </is>
      </c>
      <c r="E183" s="147" t="n">
        <v>5</v>
      </c>
      <c r="F183" s="149" t="inlineStr">
        <is>
          <t xml:space="preserve">Supplier registration , qualification, and segmentation information from the  supplier management module automatically flows in to the sourcing module. This information  can be utilized during the sourcing process to automatically invite preferred suppliers, withhold sourcing award until a supplier has been registered  or qualified etc. </t>
        </is>
      </c>
      <c r="G183" s="149" t="n"/>
      <c r="H183" s="147" t="n">
        <v>3</v>
      </c>
      <c r="I183" s="232" t="n"/>
      <c r="M183" s="86" t="n"/>
      <c r="N183" s="87" t="n"/>
      <c r="O183" s="87" t="n"/>
      <c r="P183" s="250" t="n"/>
      <c r="Q183" s="89" t="n"/>
      <c r="R183" s="86" t="n"/>
      <c r="S183" s="90" t="n"/>
      <c r="T183" s="87" t="n"/>
      <c r="U183" s="250" t="n"/>
      <c r="V183" s="89" t="n"/>
      <c r="W183" s="193">
        <f>IF(R183&lt;&gt;"",R183,IF(M183&lt;&gt;"",M183,IF(I183&lt;&gt;"",I183,IF(E183&lt;&gt;"",E183,""))))</f>
        <v/>
      </c>
      <c r="X183" s="61">
        <f>IF(U183&lt;&gt;"",U183,IF(P183&lt;&gt;"",P183,IF(L183&lt;&gt;"",L183,IF(H183&lt;&gt;"",H183,""))))</f>
        <v/>
      </c>
    </row>
    <row r="184">
      <c r="B184" s="104" t="n"/>
      <c r="I184" s="232" t="n"/>
      <c r="X184" s="1" t="n"/>
    </row>
    <row r="185">
      <c r="B185" s="104" t="n"/>
      <c r="I185" s="232" t="n"/>
      <c r="X185" s="1" t="n"/>
    </row>
    <row r="186">
      <c r="B186" s="104" t="n"/>
      <c r="X186" s="1" t="n"/>
    </row>
    <row customHeight="1" ht="15.5" r="187" s="48">
      <c r="B187" s="72" t="inlineStr">
        <is>
          <t>Optimization</t>
        </is>
      </c>
      <c r="X187" s="1" t="n"/>
    </row>
    <row customHeight="1" ht="72.5" r="188" s="48">
      <c r="A188" s="152" t="n">
        <v>334</v>
      </c>
      <c r="B188" s="149" t="inlineStr">
        <is>
          <t>Solid Mathematical Foundations</t>
        </is>
      </c>
      <c r="C188" s="149" t="inlineStr">
        <is>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is>
      </c>
      <c r="D188" s="149" t="inlineStr">
        <is>
          <t>1 no, evolutionary, monte carlo, tableau, or non (MI) LP solver or home-grown algorithm; sort-of, supports LP with home-grown rounding/hybrid algorithms for allocation of discrete units; 3 true MILP; 4 true MILP with powerful branch and bound that can use parallel processing and other optimization techniques to quickly find starting solutions</t>
        </is>
      </c>
      <c r="E188" s="147" t="n">
        <v>4</v>
      </c>
      <c r="F188" s="149" t="inlineStr">
        <is>
          <t xml:space="preserve">IBM® ILOG® CPLEX® Optimization Studio (COS) is fully integrated into SAP Ariba Sourcing solution.
With this customers can build optmization scenarios to optimize complex business decisions to maximize savings and reduce cost.
</t>
        </is>
      </c>
      <c r="G188" s="149" t="n"/>
      <c r="H188" s="147" t="n">
        <v>1</v>
      </c>
      <c r="I188" s="147" t="n"/>
      <c r="J188" s="149" t="n"/>
      <c r="K188" s="149" t="n"/>
      <c r="L188" s="147" t="n">
        <v>2</v>
      </c>
      <c r="M188" s="86" t="n"/>
      <c r="N188" s="87" t="n"/>
      <c r="O188" s="87" t="n"/>
      <c r="P188" s="250" t="n"/>
      <c r="Q188" s="89" t="n"/>
      <c r="R188" s="86" t="n"/>
      <c r="S188" s="90" t="n"/>
      <c r="T188" s="87" t="n"/>
      <c r="U188" s="250" t="n"/>
      <c r="V188" s="89" t="n"/>
      <c r="W188" s="193">
        <f>IF(R188&lt;&gt;"",R188,IF(M188&lt;&gt;"",M188,IF(I188&lt;&gt;"",I188,IF(E188&lt;&gt;"",E188,""))))</f>
        <v/>
      </c>
      <c r="X188" s="61">
        <f>IF(U188&lt;&gt;"",U188,IF(P188&lt;&gt;"",P188,IF(L188&lt;&gt;"",L188,IF(H188&lt;&gt;"",H188,""))))</f>
        <v/>
      </c>
    </row>
    <row customFormat="1" r="189" s="1">
      <c r="A189" s="91" t="n"/>
      <c r="E189" s="91" t="n"/>
      <c r="H189" s="91" t="n"/>
      <c r="I189" s="91" t="n"/>
      <c r="L189" s="91" t="n"/>
      <c r="M189" s="92" t="n"/>
      <c r="N189" s="92" t="n"/>
      <c r="O189" s="92" t="n"/>
      <c r="P189" s="92" t="n"/>
      <c r="Q189" s="93" t="n"/>
      <c r="R189" s="92" t="n"/>
      <c r="S189" s="93" t="n"/>
      <c r="T189" s="92" t="n"/>
      <c r="U189" s="92" t="n"/>
      <c r="V189" s="93" t="n"/>
    </row>
    <row customHeight="1" ht="87" r="190" s="48">
      <c r="A190" s="152" t="n">
        <v>335</v>
      </c>
      <c r="B190" s="149" t="inlineStr">
        <is>
          <t>True Cost Modelling</t>
        </is>
      </c>
      <c r="C190" s="149" t="inlineStr">
        <is>
          <t>Does the solution support true cost modelling? In other words, can the buyer define any and all cost components that are part of the lifecycle cost model, and not a fixed set of cost components combined in a pre-defined cost formula?</t>
        </is>
      </c>
      <c r="D190" s="149" t="inlineStr">
        <is>
          <t>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would include capability beyond which is previously addressed (but including 1-3)</t>
        </is>
      </c>
      <c r="E190" s="147" t="n">
        <v>4</v>
      </c>
      <c r="F190" s="149" t="inlineStr">
        <is>
          <t xml:space="preserve">SAP Ariba Sourcing includes mathematical formula functionality delivered via our formula bidding function. Matrices (multiple bid criteria), tiers (varied pricing based on quantity), item attributes and cost formulas  can also up uploaded using excel.
The solutions supports  sourcing users to  manage pricing for their materials/parts in the context of a Bill of Materials (BOM).  Each part in a BOM is assigned an owner,  contracted price, or estimated price for a certain number of months.   This information is used to produce a Cost of Goods Purchased (COGP) Report and to do pricing analysis on the BOM. </t>
        </is>
      </c>
      <c r="G190" s="149" t="n"/>
      <c r="H190" s="147" t="n">
        <v>1</v>
      </c>
      <c r="I190" s="147" t="n"/>
      <c r="J190" s="149" t="n"/>
      <c r="K190" s="149" t="n"/>
      <c r="L190" s="147" t="n">
        <v>2</v>
      </c>
      <c r="M190" s="86" t="n"/>
      <c r="N190" s="87" t="n"/>
      <c r="O190" s="87" t="n"/>
      <c r="P190" s="250" t="n"/>
      <c r="Q190" s="89" t="n"/>
      <c r="R190" s="86" t="n"/>
      <c r="S190" s="90" t="n"/>
      <c r="T190" s="87" t="n"/>
      <c r="U190" s="250" t="n"/>
      <c r="V190" s="89" t="n"/>
      <c r="W190" s="193">
        <f>IF(R190&lt;&gt;"",R190,IF(M190&lt;&gt;"",M190,IF(I190&lt;&gt;"",I190,IF(E190&lt;&gt;"",E190,""))))</f>
        <v/>
      </c>
      <c r="X190" s="61">
        <f>IF(U190&lt;&gt;"",U190,IF(P190&lt;&gt;"",P190,IF(L190&lt;&gt;"",L190,IF(H190&lt;&gt;"",H190,""))))</f>
        <v/>
      </c>
    </row>
    <row r="191">
      <c r="B191" s="104" t="n"/>
      <c r="X191" s="1" t="n"/>
    </row>
    <row customHeight="1" ht="15.5" r="192" s="48">
      <c r="B192" s="94" t="inlineStr">
        <is>
          <t>Sophisticated Constraint Analysis</t>
        </is>
      </c>
      <c r="C192" s="233" t="inlineStr">
        <is>
          <t>This section tackles the constraint support of the solution.</t>
        </is>
      </c>
      <c r="H192" s="152" t="inlineStr"/>
      <c r="X192" s="1" t="n"/>
    </row>
    <row customHeight="1" ht="58" r="193" s="48">
      <c r="A193" s="152" t="n">
        <v>336</v>
      </c>
      <c r="B193" s="149" t="inlineStr">
        <is>
          <t>Capacity</t>
        </is>
      </c>
      <c r="C193" s="149" t="inlineStr">
        <is>
          <t>Can it support capacity constraints that define minimums and/or maximums on each product, location, lane, etc. so that all allocation models are feasible (and respectful of hard business constraints)?</t>
        </is>
      </c>
      <c r="D193" s="149" t="inlineStr">
        <is>
          <t>1 basic, fixed, capacity limit by supplier-product, or supplier-product-location; 2 fixed capacity limits sell side and fixed capacity limits buy-side; 3 configurable capacity limits on any set of relevant model dimensions (supplier, ship from, product, ship to, lane, carrier); 4 would include capability beyond which is previously addressed (but including 1-3)</t>
        </is>
      </c>
      <c r="E193" s="147" t="n">
        <v>4</v>
      </c>
      <c r="F193" s="149" t="inlineStr">
        <is>
          <t>Price, non-price factors and other custom business constraints can be utilized when building an optimization scenario. Scenarios can be created that assigns minimum and maximum allocation of a reward.</t>
        </is>
      </c>
      <c r="G193" s="149" t="n"/>
      <c r="H193" s="147" t="n">
        <v>1</v>
      </c>
      <c r="I193" s="232" t="n"/>
      <c r="M193" s="86" t="n"/>
      <c r="N193" s="87" t="n"/>
      <c r="O193" s="87" t="n"/>
      <c r="P193" s="250" t="n"/>
      <c r="Q193" s="89" t="n"/>
      <c r="R193" s="86" t="n"/>
      <c r="S193" s="90" t="n"/>
      <c r="T193" s="87" t="n"/>
      <c r="U193" s="250" t="n"/>
      <c r="V193" s="89" t="n"/>
      <c r="W193" s="193">
        <f>IF(R193&lt;&gt;"",R193,IF(M193&lt;&gt;"",M193,IF(I193&lt;&gt;"",I193,IF(E193&lt;&gt;"",E193,""))))</f>
        <v/>
      </c>
      <c r="X193" s="61">
        <f>IF(U193&lt;&gt;"",U193,IF(P193&lt;&gt;"",P193,IF(L193&lt;&gt;"",L193,IF(H193&lt;&gt;"",H193,""))))</f>
        <v/>
      </c>
    </row>
    <row customHeight="1" ht="58" r="194" s="48">
      <c r="A194" s="152" t="n">
        <v>337</v>
      </c>
      <c r="B194" s="149" t="inlineStr">
        <is>
          <t>Allocation</t>
        </is>
      </c>
      <c r="C194" s="149" t="inlineStr">
        <is>
          <t>Can it support minimum or maximum allocation requirements that take into account existing contracts or acquisition requirements from strategic suppliers?</t>
        </is>
      </c>
      <c r="D194" s="149" t="inlineStr">
        <is>
          <t>1 fixed allocation by supplier-product; 2 percentage allocation by supplier, supplier-product, or geographic location; 3 ranged allocations based upon business rules and supplier capacity that can be defined on buyer defined model dimensions; 4 would include capability beyond which is previously addressed (but including 1-3)</t>
        </is>
      </c>
      <c r="E194" s="147" t="n">
        <v>3</v>
      </c>
      <c r="F194" s="149" t="inlineStr">
        <is>
          <t>See response to question on 'Capacity'. For example  A scenario can be created that assigns a % of business to an incumbent and diversity supplier.</t>
        </is>
      </c>
      <c r="G194" s="149" t="n"/>
      <c r="H194" s="147" t="n">
        <v>1</v>
      </c>
      <c r="I194" s="232" t="n"/>
      <c r="M194" s="86" t="n"/>
      <c r="N194" s="87" t="n"/>
      <c r="O194" s="87" t="n"/>
      <c r="P194" s="250" t="n"/>
      <c r="Q194" s="89" t="n"/>
      <c r="R194" s="86" t="n"/>
      <c r="S194" s="90" t="n"/>
      <c r="T194" s="87" t="n"/>
      <c r="U194" s="250" t="n"/>
      <c r="V194" s="89" t="n"/>
      <c r="W194" s="193">
        <f>IF(R194&lt;&gt;"",R194,IF(M194&lt;&gt;"",M194,IF(I194&lt;&gt;"",I194,IF(E194&lt;&gt;"",E194,""))))</f>
        <v/>
      </c>
      <c r="X194" s="61">
        <f>IF(U194&lt;&gt;"",U194,IF(P194&lt;&gt;"",P194,IF(L194&lt;&gt;"",L194,IF(H194&lt;&gt;"",H194,""))))</f>
        <v/>
      </c>
    </row>
    <row customHeight="1" ht="58" r="195" s="48">
      <c r="A195" s="152" t="n">
        <v>338</v>
      </c>
      <c r="B195" s="149" t="inlineStr">
        <is>
          <t>Risk Mitigation</t>
        </is>
      </c>
      <c r="C195" s="149" t="inlineStr">
        <is>
          <t>Can it support risk mitigation constraints which insure that a maximum allocation is given to a certain supplier (set), geography, etc. and that allocations are split in accordance with corporate risk mitigation objectives?</t>
        </is>
      </c>
      <c r="D195" s="149" t="inlineStr">
        <is>
          <t>1 fixed maximums to predefined supplier sets; 2 percentage based maximums to supplier and ship from / ship to sets using tags to define sets of interest; 3 advanced multi-way splits (20/30/50), ranges, and allocations across multiple requirements; 4 would include capability beyond which is previously addressed (but including 1-3)</t>
        </is>
      </c>
      <c r="E195" s="147" t="n">
        <v>4</v>
      </c>
      <c r="F195" s="149" t="inlineStr">
        <is>
          <t>Allocations can defined based on customer preferences using a range of financial , non-financial  and business specific parameters.  Multiple awards can be generated and distributed to multiple suppliers. Partial line item awards may be generated and distributed to multiple awards. Users can define custom item sets and custom supplier sets for each RFX and define optimization scenarios using these sets.</t>
        </is>
      </c>
      <c r="G195" s="149" t="n"/>
      <c r="H195" s="147" t="n">
        <v>1</v>
      </c>
      <c r="I195" s="232" t="n"/>
      <c r="M195" s="86" t="n"/>
      <c r="N195" s="87" t="n"/>
      <c r="O195" s="87" t="n"/>
      <c r="P195" s="250" t="n"/>
      <c r="Q195" s="89" t="n"/>
      <c r="R195" s="86" t="n"/>
      <c r="S195" s="90" t="n"/>
      <c r="T195" s="87" t="n"/>
      <c r="U195" s="250" t="n"/>
      <c r="V195" s="89" t="n"/>
      <c r="W195" s="193">
        <f>IF(R195&lt;&gt;"",R195,IF(M195&lt;&gt;"",M195,IF(I195&lt;&gt;"",I195,IF(E195&lt;&gt;"",E195,""))))</f>
        <v/>
      </c>
      <c r="X195" s="61">
        <f>IF(U195&lt;&gt;"",U195,IF(P195&lt;&gt;"",P195,IF(L195&lt;&gt;"",L195,IF(H195&lt;&gt;"",H195,""))))</f>
        <v/>
      </c>
    </row>
    <row customHeight="1" ht="43.5" r="196" s="48">
      <c r="A196" s="152" t="n">
        <v>339</v>
      </c>
      <c r="B196" s="149" t="inlineStr">
        <is>
          <t>Qualitative</t>
        </is>
      </c>
      <c r="C196" s="149" t="inlineStr">
        <is>
          <t>Can it support qualitative constraints that insure the minimum or average or weighted award meets a certain qualitative requirement (such as defect rate, average lifetime, etc.)?</t>
        </is>
      </c>
      <c r="D196" s="149" t="inlineStr">
        <is>
          <t>1 basic average limits; 2 weighted or formula-transformed average limits; 3 multi-objective balancing across related qualitative factors; 4 would include capability beyond which is previously addressed (but including 1-3)</t>
        </is>
      </c>
      <c r="E196" s="147" t="n">
        <v>3</v>
      </c>
      <c r="F196" s="149" t="inlineStr">
        <is>
          <t xml:space="preserve">The responses to RFX questions can be used to define constraints while building optimization scenarios.  Even information from the supplier profile questionnaire can be used in optimization. 3 OOTB scenarios are provided and custom contraints can be defned using the responses from the suppliers. </t>
        </is>
      </c>
      <c r="G196" s="149" t="n"/>
      <c r="H196" s="147" t="n">
        <v>1</v>
      </c>
      <c r="I196" s="232" t="n"/>
      <c r="M196" s="86" t="n"/>
      <c r="N196" s="87" t="n"/>
      <c r="O196" s="87" t="n"/>
      <c r="P196" s="250" t="n"/>
      <c r="Q196" s="89" t="n"/>
      <c r="R196" s="86" t="n"/>
      <c r="S196" s="90" t="n"/>
      <c r="T196" s="87" t="n"/>
      <c r="U196" s="250" t="n"/>
      <c r="V196" s="89" t="n"/>
      <c r="W196" s="193">
        <f>IF(R196&lt;&gt;"",R196,IF(M196&lt;&gt;"",M196,IF(I196&lt;&gt;"",I196,IF(E196&lt;&gt;"",E196,""))))</f>
        <v/>
      </c>
      <c r="X196" s="61">
        <f>IF(U196&lt;&gt;"",U196,IF(P196&lt;&gt;"",P196,IF(L196&lt;&gt;"",L196,IF(H196&lt;&gt;"",H196,""))))</f>
        <v/>
      </c>
    </row>
    <row customFormat="1" r="197" s="1">
      <c r="A197" s="91" t="n"/>
      <c r="E197" s="91" t="n"/>
      <c r="H197" s="91" t="n"/>
      <c r="I197" s="232" t="n"/>
      <c r="M197" s="92" t="n"/>
      <c r="N197" s="92" t="n"/>
      <c r="O197" s="92" t="n"/>
      <c r="P197" s="92" t="n"/>
      <c r="Q197" s="93" t="n"/>
      <c r="R197" s="92" t="n"/>
      <c r="S197" s="93" t="n"/>
      <c r="T197" s="92" t="n"/>
      <c r="U197" s="92" t="n"/>
      <c r="V197" s="93" t="n"/>
    </row>
    <row customHeight="1" ht="43.5" r="198" s="48">
      <c r="A198" s="152" t="n">
        <v>340</v>
      </c>
      <c r="B198" s="149" t="inlineStr">
        <is>
          <t>What If? Capability</t>
        </is>
      </c>
      <c r="C198" s="149" t="inlineStr">
        <is>
          <t>Can it support the creation of unlimited what-if scenarios?</t>
        </is>
      </c>
      <c r="D198" s="149" t="inlineStr">
        <is>
          <t>1 yes; 2 yes, instantiated as copies from current; 3 yes, instantiated as modified copies of current using one or more rules (unconstrained, 3 suppliers, etc); 4 would include capability beyond which is previously addressed (but including 1-3)</t>
        </is>
      </c>
      <c r="E198" s="147" t="n">
        <v>4</v>
      </c>
      <c r="F198" s="149" t="inlineStr">
        <is>
          <t>The decision analysis module will enable buyers to create simple to complex 'what if' scenarios on the fly for any given event. Users can create multiple what-if-scenarios with different constarints, item sets &amp; supplier sets.</t>
        </is>
      </c>
      <c r="G198" s="149" t="n"/>
      <c r="H198" s="147" t="n">
        <v>1</v>
      </c>
      <c r="I198" s="232" t="n"/>
      <c r="M198" s="86" t="n"/>
      <c r="N198" s="87" t="n"/>
      <c r="O198" s="87" t="n"/>
      <c r="P198" s="250" t="n"/>
      <c r="Q198" s="89" t="n"/>
      <c r="R198" s="86" t="n"/>
      <c r="S198" s="90" t="n"/>
      <c r="T198" s="87" t="n"/>
      <c r="U198" s="250" t="n"/>
      <c r="V198" s="89" t="n"/>
      <c r="W198" s="193">
        <f>IF(R198&lt;&gt;"",R198,IF(M198&lt;&gt;"",M198,IF(I198&lt;&gt;"",I198,IF(E198&lt;&gt;"",E198,""))))</f>
        <v/>
      </c>
      <c r="X198" s="61">
        <f>IF(U198&lt;&gt;"",U198,IF(P198&lt;&gt;"",P198,IF(L198&lt;&gt;"",L198,IF(H198&lt;&gt;"",H198,""))))</f>
        <v/>
      </c>
    </row>
    <row customHeight="1" ht="101.5" r="199" s="48">
      <c r="A199" s="152" t="n">
        <v>341</v>
      </c>
      <c r="B199" s="149" t="inlineStr">
        <is>
          <t>Out-of-the-Box</t>
        </is>
      </c>
      <c r="C199" s="149" t="inlineStr">
        <is>
          <t>Does it support automatic creation of a suite of basic minimum cost, maximum supplier, minimum geographic risk, and other out of the box scenarios that are automatically created and allocated?</t>
        </is>
      </c>
      <c r="D199" s="149" t="inlineStr">
        <is>
          <t>1 unconstrained only; 2 a default set of typically evaluated scenarios (3 suppliers, 20/30/50 splits on products, incumbents only, local sourcing); 3 a custom set of defaults defined by the user from organizational defaults that are based on provider templates; 4 would include capability beyond which is previously addressed (but including 1-3)</t>
        </is>
      </c>
      <c r="E199" s="147" t="n">
        <v>4</v>
      </c>
      <c r="F199" s="149" t="inlineStr">
        <is>
          <t>Predefined scenarios
Cherry pick - Best bidder for each item -- Free-for-all lowest price, No constraint, just low bidder on each item
Incumbents + cherry pick: Line Item Incumbents keep all of their items.  Don't change anything. Except--for items without an incumbent then lowest price wins. 
Cherry Pick with max # of suppliers = X, min # of suppliers = X, Same as Cherry Pick but able to set a max and/or min # of suppliers awarded, Cherry Pick with any supplier getting a max of X # of items or Max % of Award $$. Incumbent suppliers get at least X%(Item level) or x%  $$.3 optimization scenrios are computed ootb, Customers are able to define custom award scenarios.</t>
        </is>
      </c>
      <c r="G199" s="149" t="n"/>
      <c r="H199" s="147" t="n">
        <v>1</v>
      </c>
      <c r="I199" s="232" t="n"/>
      <c r="M199" s="86" t="n"/>
      <c r="N199" s="87" t="n"/>
      <c r="O199" s="87" t="n"/>
      <c r="P199" s="250" t="n"/>
      <c r="Q199" s="89" t="n"/>
      <c r="R199" s="86" t="n"/>
      <c r="S199" s="90" t="n"/>
      <c r="T199" s="87" t="n"/>
      <c r="U199" s="250" t="n"/>
      <c r="V199" s="89" t="n"/>
      <c r="W199" s="193">
        <f>IF(R199&lt;&gt;"",R199,IF(M199&lt;&gt;"",M199,IF(I199&lt;&gt;"",I199,IF(E199&lt;&gt;"",E199,""))))</f>
        <v/>
      </c>
      <c r="X199" s="61">
        <f>IF(U199&lt;&gt;"",U199,IF(P199&lt;&gt;"",P199,IF(L199&lt;&gt;"",L199,IF(H199&lt;&gt;"",H199,""))))</f>
        <v/>
      </c>
    </row>
    <row customHeight="1" ht="72.5" r="200" s="48">
      <c r="A200" s="152" t="n">
        <v>342</v>
      </c>
      <c r="B200" s="149" t="inlineStr">
        <is>
          <t>Constraint Relaxation</t>
        </is>
      </c>
      <c r="C200" s="149" t="inlineStr">
        <is>
          <t>Does it support the creation of what-if scenarios by (automatically) relaxing one or more potentially limiting constraints that prevents a scenario from being solved or that has been determined to be increasing the cost by more than a minimum percentage?</t>
        </is>
      </c>
      <c r="D200" s="149" t="inlineStr">
        <is>
          <t>1 yes, but only capacity and only randomly; 2 yes, capacity and allocation but only those detected to be prohibiting a solution; 3, yes all constraints that are preventing solution at the present time (even if the removal of a subset might be sufficient); 4, yes, all constraints that are preventing or severely limiting the solution based on those constraints evaluated to be having the maximum impact on the objective function</t>
        </is>
      </c>
      <c r="E200" s="147" t="n"/>
      <c r="F200" s="149" t="n"/>
      <c r="G200" s="149" t="n"/>
      <c r="H200" s="147" t="n">
        <v>0</v>
      </c>
      <c r="I200" s="232" t="n"/>
      <c r="M200" s="86" t="n"/>
      <c r="N200" s="87" t="n"/>
      <c r="O200" s="87" t="n"/>
      <c r="P200" s="250" t="n"/>
      <c r="Q200" s="89" t="n"/>
      <c r="R200" s="86" t="n"/>
      <c r="S200" s="90" t="n"/>
      <c r="T200" s="87" t="n"/>
      <c r="U200" s="250" t="n"/>
      <c r="V200" s="89" t="n"/>
      <c r="W200" s="193">
        <f>IF(R200&lt;&gt;"",R200,IF(M200&lt;&gt;"",M200,IF(I200&lt;&gt;"",I200,IF(E200&lt;&gt;"",E200,""))))</f>
        <v/>
      </c>
      <c r="X200" s="61">
        <f>IF(U200&lt;&gt;"",U200,IF(P200&lt;&gt;"",P200,IF(L200&lt;&gt;"",L200,IF(H200&lt;&gt;"",H200,""))))</f>
        <v/>
      </c>
    </row>
    <row customFormat="1" r="201" s="1">
      <c r="A201" s="91" t="n"/>
      <c r="E201" s="91" t="n"/>
      <c r="H201" s="91" t="n"/>
      <c r="I201" s="91" t="n"/>
      <c r="L201" s="91" t="n"/>
      <c r="M201" s="92" t="n"/>
      <c r="N201" s="92" t="n"/>
      <c r="O201" s="92" t="n"/>
      <c r="P201" s="92" t="n"/>
      <c r="Q201" s="93" t="n"/>
      <c r="R201" s="92" t="n"/>
      <c r="S201" s="93" t="n"/>
      <c r="T201" s="92" t="n"/>
      <c r="U201" s="92" t="n"/>
      <c r="V201" s="93" t="n"/>
    </row>
    <row customHeight="1" ht="72.5" r="202" s="48">
      <c r="A202" s="152" t="n">
        <v>343</v>
      </c>
      <c r="B202" s="149" t="inlineStr">
        <is>
          <t>Scenario Comparison</t>
        </is>
      </c>
      <c r="C202" s="149" t="inlineStr">
        <is>
          <t>How powerful is the scenario comparison capability?</t>
        </is>
      </c>
      <c r="D202" s="149" t="inlineStr">
        <is>
          <t>1 simple side-by-side award comparison by line item; 2 comparison cube that allows views by product, supplier, location, or other dimension(s) of interest; 3 difference calculations that indicate constraint relaxations that could yield lower costs with minimal impacts on established goals as well as automatic outlier awards (due to constraints); 4 would include capability beyond which is previously addressed (but including 1-3)</t>
        </is>
      </c>
      <c r="E202" s="147" t="n">
        <v>3</v>
      </c>
      <c r="F202" s="149" t="inlineStr">
        <is>
          <t xml:space="preserve">3 Out of the Box scenarios are compared and the custom scenarios are also compared the system recommends at each line level the best bid based on the constraints defined. </t>
        </is>
      </c>
      <c r="G202" s="149" t="n"/>
      <c r="H202" s="147" t="n">
        <v>1</v>
      </c>
      <c r="I202" s="147" t="n"/>
      <c r="J202" s="149" t="n"/>
      <c r="K202" s="149" t="n"/>
      <c r="L202" s="147" t="n">
        <v>2</v>
      </c>
      <c r="M202" s="86" t="n"/>
      <c r="N202" s="87" t="n"/>
      <c r="O202" s="87" t="n"/>
      <c r="P202" s="250" t="n"/>
      <c r="Q202" s="89" t="n"/>
      <c r="R202" s="86" t="n"/>
      <c r="S202" s="90" t="n"/>
      <c r="T202" s="87" t="n"/>
      <c r="U202" s="250" t="n"/>
      <c r="V202" s="89" t="n"/>
      <c r="W202" s="193">
        <f>IF(R202&lt;&gt;"",R202,IF(M202&lt;&gt;"",M202,IF(I202&lt;&gt;"",I202,IF(E202&lt;&gt;"",E202,""))))</f>
        <v/>
      </c>
      <c r="X202" s="61">
        <f>IF(U202&lt;&gt;"",U202,IF(P202&lt;&gt;"",P202,IF(L202&lt;&gt;"",L202,IF(H202&lt;&gt;"",H202,""))))</f>
        <v/>
      </c>
    </row>
    <row customFormat="1" r="203" s="1">
      <c r="A203" s="91" t="n"/>
      <c r="E203" s="91" t="n"/>
      <c r="H203" s="91" t="n"/>
      <c r="I203" s="91" t="n"/>
      <c r="L203" s="91" t="n"/>
      <c r="M203" s="92" t="n"/>
      <c r="N203" s="92" t="n"/>
      <c r="O203" s="92" t="n"/>
      <c r="P203" s="92" t="n"/>
      <c r="Q203" s="93" t="n"/>
      <c r="R203" s="92" t="n"/>
      <c r="S203" s="93" t="n"/>
      <c r="T203" s="92" t="n"/>
      <c r="U203" s="92" t="n"/>
      <c r="V203" s="93" t="n"/>
    </row>
    <row customHeight="1" ht="72.5" r="204" s="48">
      <c r="A204" s="152" t="n">
        <v>344</v>
      </c>
      <c r="B204" s="149" t="inlineStr">
        <is>
          <t>Sensitivity Analysis</t>
        </is>
      </c>
      <c r="C204" s="149" t="inlineStr">
        <is>
          <t>Does the optimization engine support sensitivity analysis?</t>
        </is>
      </c>
      <c r="D204" s="149" t="inlineStr">
        <is>
          <t>1 yes, hard limit/capacity constraint identification only; 2 yes, all hard constraints preventing or limiting a solution can be identified; 3 yes, all hard and soft constraints preventing and limiting a solution can be easily identified; 4 yes, and suggestions as to the constraint relaxations that would have the maximum positive benefit to the objective can be identified; 4 would include capability beyond which is previously addressed (but including 1-3)</t>
        </is>
      </c>
      <c r="E204" s="147" t="n">
        <v>3</v>
      </c>
      <c r="F204" s="149" t="n"/>
      <c r="G204" s="149" t="n"/>
      <c r="H204" s="147" t="n">
        <v>1</v>
      </c>
      <c r="I204" s="232" t="n"/>
      <c r="M204" s="86" t="n"/>
      <c r="N204" s="87" t="n"/>
      <c r="O204" s="87" t="n"/>
      <c r="P204" s="250" t="n"/>
      <c r="Q204" s="89" t="n"/>
      <c r="R204" s="86" t="n"/>
      <c r="S204" s="90" t="n"/>
      <c r="T204" s="87" t="n"/>
      <c r="U204" s="250" t="n"/>
      <c r="V204" s="89" t="n"/>
      <c r="W204" s="193">
        <f>IF(R204&lt;&gt;"",R204,IF(M204&lt;&gt;"",M204,IF(I204&lt;&gt;"",I204,IF(E204&lt;&gt;"",E204,""))))</f>
        <v/>
      </c>
      <c r="X204" s="61">
        <f>IF(U204&lt;&gt;"",U204,IF(P204&lt;&gt;"",P204,IF(L204&lt;&gt;"",L204,IF(H204&lt;&gt;"",H204,""))))</f>
        <v/>
      </c>
    </row>
    <row customHeight="1" ht="72.5" r="205" s="48">
      <c r="A205" s="152" t="n">
        <v>345</v>
      </c>
      <c r="B205" s="149" t="inlineStr">
        <is>
          <t>Hard Constraint Identification</t>
        </is>
      </c>
      <c r="C205" s="149" t="inlineStr">
        <is>
          <t>Can it identify all of the "hard" constraints that are preventing the solver from finding a lower cost solution and the approximate degree or potential range to which they are limiting the solution?</t>
        </is>
      </c>
      <c r="D205" s="149" t="inlineStr">
        <is>
          <t>1 yes but hard limit constraints preventing only; 2 yes, and all limiting constraints preventing only; 3 yes, and required relaxations to allow solvability computed and presented; 4 strong integration with auto-what-if scenario generation that can auto create different solvable scenario variations for comparative analysis; 4 would include capability beyond which is previously addressed (but including 1-3)</t>
        </is>
      </c>
      <c r="E205" s="147" t="n">
        <v>3</v>
      </c>
      <c r="F205" s="149" t="inlineStr">
        <is>
          <t>Price, non-price factors and other business constraints can be utilized when building an optimization scenario. SAP Ariba Sourcing offers event templating capabilities that deliver custom formulas, item definition templates, event rules and item rules. 3 automatic scenarios are computed, the system recommends the best bid at the line item level based on the optimization scenarios defined.</t>
        </is>
      </c>
      <c r="G205" s="149" t="n"/>
      <c r="H205" s="147" t="n">
        <v>1</v>
      </c>
      <c r="I205" s="232" t="n"/>
      <c r="M205" s="86" t="n"/>
      <c r="N205" s="87" t="n"/>
      <c r="O205" s="87" t="n"/>
      <c r="P205" s="250" t="n"/>
      <c r="Q205" s="89" t="n"/>
      <c r="R205" s="86" t="n"/>
      <c r="S205" s="90" t="n"/>
      <c r="T205" s="87" t="n"/>
      <c r="U205" s="250" t="n"/>
      <c r="V205" s="89" t="n"/>
      <c r="W205" s="193">
        <f>IF(R205&lt;&gt;"",R205,IF(M205&lt;&gt;"",M205,IF(I205&lt;&gt;"",I205,IF(E205&lt;&gt;"",E205,""))))</f>
        <v/>
      </c>
      <c r="X205" s="61">
        <f>IF(U205&lt;&gt;"",U205,IF(P205&lt;&gt;"",P205,IF(L205&lt;&gt;"",L205,IF(H205&lt;&gt;"",H205,""))))</f>
        <v/>
      </c>
    </row>
    <row customHeight="1" ht="58" r="206" s="48">
      <c r="A206" s="152" t="n">
        <v>346</v>
      </c>
      <c r="B206" s="149" t="inlineStr">
        <is>
          <t>Soft Constraint Support</t>
        </is>
      </c>
      <c r="C206" s="149" t="inlineStr">
        <is>
          <t>Can the tool support the creation of soft constraints that can be relaxed to allow an unsolvable model to otherwise solve and can the constraints be relaxed more if the relaxation would save more than the relaxation would cost?</t>
        </is>
      </c>
      <c r="D206" s="149" t="inlineStr">
        <is>
          <t>1 yes, but only capacity/allocation constraints can be defined soft; 2 yes, and all constraints can be defined soft; 3 yes, and the negative impact of all soft constraints restricting the solution is analyzed and presented; 4 would include capability beyond which is previously addressed (but including 1-3)</t>
        </is>
      </c>
      <c r="E206" s="147" t="n">
        <v>2</v>
      </c>
      <c r="F206" s="149" t="n"/>
      <c r="G206" s="149" t="n"/>
      <c r="H206" s="147" t="n">
        <v>0</v>
      </c>
      <c r="I206" s="232" t="n"/>
      <c r="M206" s="86" t="n"/>
      <c r="N206" s="87" t="n"/>
      <c r="O206" s="87" t="n"/>
      <c r="P206" s="250" t="n"/>
      <c r="Q206" s="89" t="n"/>
      <c r="R206" s="86" t="n"/>
      <c r="S206" s="90" t="n"/>
      <c r="T206" s="87" t="n"/>
      <c r="U206" s="250" t="n"/>
      <c r="V206" s="89" t="n"/>
      <c r="W206" s="193">
        <f>IF(R206&lt;&gt;"",R206,IF(M206&lt;&gt;"",M206,IF(I206&lt;&gt;"",I206,IF(E206&lt;&gt;"",E206,""))))</f>
        <v/>
      </c>
      <c r="X206" s="61">
        <f>IF(U206&lt;&gt;"",U206,IF(P206&lt;&gt;"",P206,IF(L206&lt;&gt;"",L206,IF(H206&lt;&gt;"",H206,""))))</f>
        <v/>
      </c>
    </row>
    <row customFormat="1" r="207" s="1">
      <c r="A207" s="91" t="n"/>
      <c r="E207" s="91" t="n"/>
      <c r="H207" s="91" t="n"/>
      <c r="I207" s="232" t="n"/>
      <c r="M207" s="92" t="n"/>
      <c r="N207" s="92" t="n"/>
      <c r="O207" s="92" t="n"/>
      <c r="P207" s="92" t="n"/>
      <c r="Q207" s="93" t="n"/>
      <c r="R207" s="92" t="n"/>
      <c r="S207" s="93" t="n"/>
      <c r="T207" s="92" t="n"/>
      <c r="U207" s="92" t="n"/>
      <c r="V207" s="93" t="n"/>
    </row>
    <row customHeight="1" ht="72.5" r="208" s="48">
      <c r="A208" s="152" t="n">
        <v>347</v>
      </c>
      <c r="B208" s="149" t="inlineStr">
        <is>
          <t>Model Templates</t>
        </is>
      </c>
      <c r="C208" s="149" t="inlineStr">
        <is>
          <t>Does the optimization capability support the creation of advanced model templates that can be used to instantiate a new optimization event?</t>
        </is>
      </c>
      <c r="D208" s="149" t="inlineStr">
        <is>
          <t>1 yes, but limited mainly to cost models - constraints have to be defined after the fact; 2 yes, and some high-level constraints can be defined (such as unique supplier limits, buyer warehouse capacities, lane capacity, award splits, etc.); 3 yes, and the user can specify soft constraints with relaxation limits and preferred visualizations upon solution; 4 would include capability beyond which is previously addressed (but including 1-3)</t>
        </is>
      </c>
      <c r="E208" s="147" t="n">
        <v>4</v>
      </c>
      <c r="F208" s="149" t="inlineStr">
        <is>
          <t>The optimization and analysis module can be configured to allows users to quickly analyze multiple, constraint-based award scenarios across a myriad of line items, parameters and cost-factors to determine best-value awards.</t>
        </is>
      </c>
      <c r="G208" s="149" t="n"/>
      <c r="H208" s="147" t="n">
        <v>1</v>
      </c>
      <c r="I208" s="232" t="n"/>
      <c r="M208" s="86" t="n"/>
      <c r="N208" s="87" t="n"/>
      <c r="O208" s="87" t="n"/>
      <c r="P208" s="250" t="n"/>
      <c r="Q208" s="89" t="n"/>
      <c r="R208" s="86" t="n"/>
      <c r="S208" s="90" t="n"/>
      <c r="T208" s="87" t="n"/>
      <c r="U208" s="250" t="n"/>
      <c r="V208" s="89" t="n"/>
      <c r="W208" s="193">
        <f>IF(R208&lt;&gt;"",R208,IF(M208&lt;&gt;"",M208,IF(I208&lt;&gt;"",I208,IF(E208&lt;&gt;"",E208,""))))</f>
        <v/>
      </c>
      <c r="X208" s="61">
        <f>IF(U208&lt;&gt;"",U208,IF(P208&lt;&gt;"",P208,IF(L208&lt;&gt;"",L208,IF(H208&lt;&gt;"",H208,""))))</f>
        <v/>
      </c>
    </row>
    <row customFormat="1" r="209" s="1">
      <c r="A209" s="91" t="n"/>
      <c r="E209" s="91" t="n"/>
      <c r="H209" s="91" t="n"/>
      <c r="I209" s="232" t="n"/>
      <c r="M209" s="92" t="n"/>
      <c r="N209" s="92" t="n"/>
      <c r="O209" s="92" t="n"/>
      <c r="P209" s="92" t="n"/>
      <c r="Q209" s="93" t="n"/>
      <c r="R209" s="92" t="n"/>
      <c r="S209" s="93" t="n"/>
      <c r="T209" s="92" t="n"/>
      <c r="U209" s="92" t="n"/>
      <c r="V209" s="93" t="n"/>
    </row>
    <row customHeight="1" ht="58" r="210" s="48">
      <c r="A210" s="152" t="n">
        <v>348</v>
      </c>
      <c r="B210" s="149" t="inlineStr">
        <is>
          <t>RFX/Auction Integration</t>
        </is>
      </c>
      <c r="C210" s="149" t="inlineStr">
        <is>
          <t>Does the optimization engine integrate with RFX and/or Auctions to allow for initial population of the optimization model?</t>
        </is>
      </c>
      <c r="D210" s="149" t="inlineStr">
        <is>
          <t>1 yes, data can be pulled in and results pushed back; 2 yes, and the optimizer runs behind the scene; 3 yes, and the user can switch between RFX/Auction and back-end optimizer views for sensitivity analysis and constraint relaxation to make the model feasible; 4 would include capability beyond which is previously addressed (but including 1-3)</t>
        </is>
      </c>
      <c r="E210" s="147" t="n">
        <v>3</v>
      </c>
      <c r="F210" s="149" t="inlineStr">
        <is>
          <t>The optimizer engine functionality is delivered out-of-the box as part of the SAP Ariba Sourcing module. Users can run multiple optimization scenarios and switch between the acution view and optimization view.</t>
        </is>
      </c>
      <c r="G210" s="149" t="n"/>
      <c r="H210" s="147" t="n">
        <v>2</v>
      </c>
      <c r="I210" s="232" t="n"/>
      <c r="M210" s="86" t="n"/>
      <c r="N210" s="87" t="n"/>
      <c r="O210" s="87" t="n"/>
      <c r="P210" s="250" t="n"/>
      <c r="Q210" s="89" t="n"/>
      <c r="R210" s="86" t="n"/>
      <c r="S210" s="90" t="n"/>
      <c r="T210" s="87" t="n"/>
      <c r="U210" s="250" t="n"/>
      <c r="V210" s="89" t="n"/>
      <c r="W210" s="193">
        <f>IF(R210&lt;&gt;"",R210,IF(M210&lt;&gt;"",M210,IF(I210&lt;&gt;"",I210,IF(E210&lt;&gt;"",E210,""))))</f>
        <v/>
      </c>
      <c r="X210" s="61">
        <f>IF(U210&lt;&gt;"",U210,IF(P210&lt;&gt;"",P210,IF(L210&lt;&gt;"",L210,IF(H210&lt;&gt;"",H210,""))))</f>
        <v/>
      </c>
    </row>
    <row customFormat="1" r="211" s="1">
      <c r="A211" s="91" t="n"/>
      <c r="E211" s="91" t="n"/>
      <c r="H211" s="91" t="n"/>
      <c r="I211" s="232" t="n"/>
      <c r="M211" s="92" t="n"/>
      <c r="N211" s="92" t="n"/>
      <c r="O211" s="92" t="n"/>
      <c r="P211" s="92" t="n"/>
      <c r="Q211" s="93" t="n"/>
      <c r="R211" s="92" t="n"/>
      <c r="S211" s="93" t="n"/>
      <c r="T211" s="92" t="n"/>
      <c r="U211" s="92" t="n"/>
      <c r="V211" s="93" t="n"/>
    </row>
    <row customHeight="1" ht="101.5" r="212" s="48">
      <c r="A212" s="152" t="n">
        <v>349</v>
      </c>
      <c r="B212" s="149" t="inlineStr">
        <is>
          <t>Scalability</t>
        </is>
      </c>
      <c r="C212" s="149" t="inlineStr">
        <is>
          <t>How does the optimization solution scale up? How big can models get before the exponential solver slow down becomes noticeable?</t>
        </is>
      </c>
      <c r="D212" s="149" t="inlineStr">
        <is>
          <t>1 open source solver, severe performance degradation over a moderate size; 2 low-cost solver, noticeable moderate to high performance degradation as model size increases linearly; 3 best-in-class solver (like Cplex, Xpress, etc.) optimized for the typical model types, and comparable with most leading solutions on the market; 4 custom tailored solver solution built on one or more best-in-class solvers that selects the right solver and settings for each type of model the organization runs, tailoring the settings for maximum performance over time</t>
        </is>
      </c>
      <c r="E212" s="147" t="n">
        <v>3</v>
      </c>
      <c r="F212" s="149" t="inlineStr">
        <is>
          <t>SAP Ariba Sourcing  supports an "out-of-the-box" optimization and analysis module which allows users to quickly analyze multiple, constraint-based award scenarios across a myriad of line items, parameters and cost-factors to determine best-value awards.</t>
        </is>
      </c>
      <c r="G212" s="149" t="n"/>
      <c r="H212" s="147" t="n">
        <v>2</v>
      </c>
      <c r="I212" s="232" t="n"/>
      <c r="M212" s="86" t="n"/>
      <c r="N212" s="87" t="n"/>
      <c r="O212" s="87" t="n"/>
      <c r="P212" s="250" t="n"/>
      <c r="Q212" s="89" t="n"/>
      <c r="R212" s="86" t="n"/>
      <c r="S212" s="90" t="n"/>
      <c r="T212" s="87" t="n"/>
      <c r="U212" s="250" t="n"/>
      <c r="V212" s="89" t="n"/>
      <c r="W212" s="193">
        <f>IF(R212&lt;&gt;"",R212,IF(M212&lt;&gt;"",M212,IF(I212&lt;&gt;"",I212,IF(E212&lt;&gt;"",E212,""))))</f>
        <v/>
      </c>
      <c r="X212" s="61">
        <f>IF(U212&lt;&gt;"",U212,IF(P212&lt;&gt;"",P212,IF(L212&lt;&gt;"",L212,IF(H212&lt;&gt;"",H212,""))))</f>
        <v/>
      </c>
    </row>
    <row r="213">
      <c r="B213" s="104" t="n"/>
      <c r="I213" s="232" t="n"/>
      <c r="X213" s="1" t="n"/>
    </row>
    <row r="214">
      <c r="B214" s="104" t="n"/>
      <c r="I214" s="232" t="n"/>
      <c r="X214" s="1" t="n"/>
    </row>
    <row r="215">
      <c r="B215" s="104" t="n"/>
      <c r="I215" s="232" t="n"/>
      <c r="X215" s="1" t="n"/>
    </row>
    <row customHeight="1" ht="15.5" r="216" s="48">
      <c r="B216" s="72" t="inlineStr">
        <is>
          <t>Contract Management</t>
        </is>
      </c>
      <c r="I216" s="232" t="n"/>
      <c r="X216" s="1" t="n"/>
    </row>
    <row customHeight="1" ht="217.5" r="217" s="48">
      <c r="A217" s="152" t="n">
        <v>350</v>
      </c>
      <c r="B217" s="149" t="inlineStr">
        <is>
          <t>Negotiation Management</t>
        </is>
      </c>
      <c r="C217" s="149" t="inlineStr">
        <is>
          <t>To what extent does the platform support e-Negotiation Management?</t>
        </is>
      </c>
      <c r="D217" s="149" t="inlineStr">
        <is>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is>
      </c>
      <c r="E217" s="147" t="n">
        <v>5</v>
      </c>
      <c r="F217" s="149" t="inlineStr">
        <is>
          <t>Negotiation Management  is fully supported within SAP Ariba Contracts. SAP Ariba Contracts helps companies maximize their negotiating position in any deal, enabling them to:
- Get the best deal using the pre-approved clauses in the clause library
-  Access replacement language for standard terms through alternate clauses in the clause library
-  Improve turnaround and deal quality by empowering negotiators with pre-approved contract language
- Provide automated messages that track the progress of each deal
- Provide counter-parties with an online portal to access their contract documents for online negotiation purposes
- Provides user-defined workflow for all pre-contract activity, contract request and creation through the final executed agreement
- Allows negotiated redline contract clauses/terms to be merged into the original contract
- Alert users immediately if a non-standard, pre-approved clause, term or rate has been entered
- Prevent users from editing clauses, terms and rates if designated non-negotiable
- Allow contracts to be electronically approved
- Counter-parties and internal stakeholders can negotiate in MS Word without the need to log into the system
In addition, Ariba Contract Management documents retain a progress trail of negotiations, including all versions of the original contract.</t>
        </is>
      </c>
      <c r="G217" s="149" t="n"/>
      <c r="H217" s="147" t="n">
        <v>3</v>
      </c>
      <c r="I217" s="232" t="n"/>
      <c r="M217" s="86" t="n"/>
      <c r="N217" s="87" t="n"/>
      <c r="O217" s="87" t="n"/>
      <c r="P217" s="250" t="n"/>
      <c r="Q217" s="89" t="n"/>
      <c r="R217" s="86" t="n"/>
      <c r="S217" s="90" t="n"/>
      <c r="T217" s="87" t="n"/>
      <c r="U217" s="250" t="n"/>
      <c r="V217" s="89" t="n"/>
      <c r="W217" s="193">
        <f>IF(R217&lt;&gt;"",R217,IF(M217&lt;&gt;"",M217,IF(I217&lt;&gt;"",I217,IF(E217&lt;&gt;"",E217,""))))</f>
        <v/>
      </c>
      <c r="X217" s="61">
        <f>IF(U217&lt;&gt;"",U217,IF(P217&lt;&gt;"",P217,IF(L217&lt;&gt;"",L217,IF(H217&lt;&gt;"",H217,""))))</f>
        <v/>
      </c>
    </row>
    <row customHeight="1" ht="72.5" r="218" s="48">
      <c r="A218" s="152" t="n">
        <v>351</v>
      </c>
      <c r="B218" s="149" t="inlineStr">
        <is>
          <t>Auditable, Unalterable, Messaging</t>
        </is>
      </c>
      <c r="C218" s="149" t="inlineStr">
        <is>
          <t>Can both parties create secure, unalterable, auditable, persistent messages?</t>
        </is>
      </c>
      <c r="D218" s="149" t="inlineStr">
        <is>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is>
      </c>
      <c r="E218" s="147" t="n">
        <v>5</v>
      </c>
      <c r="F218" s="149" t="inlineStr">
        <is>
          <t>SAP Ariba Contracts  provides a unique email address for each Contract Workspace providing a unified message board for correspondence taking place both within and outside of the system.  This facilitates journaling activities making Ariba the system of record for all contracts.  Attachments can also be passed from the Message Board to the Documents tab.  The solution can also the functionality to prevent users from editing clauses, terms and rates if designated non-negotiable. In addition, Ariba Contract Management documents retain a progress trail of negotiations, including all versions of the original contract.</t>
        </is>
      </c>
      <c r="G218" s="149" t="n"/>
      <c r="H218" s="147" t="n">
        <v>2</v>
      </c>
      <c r="I218" s="232" t="n"/>
      <c r="M218" s="86" t="n"/>
      <c r="N218" s="87" t="n"/>
      <c r="O218" s="87" t="n"/>
      <c r="P218" s="250" t="n"/>
      <c r="Q218" s="89" t="n"/>
      <c r="R218" s="86" t="n"/>
      <c r="S218" s="90" t="n"/>
      <c r="T218" s="87" t="n"/>
      <c r="U218" s="250" t="n"/>
      <c r="V218" s="89" t="n"/>
      <c r="W218" s="193">
        <f>IF(R218&lt;&gt;"",R218,IF(M218&lt;&gt;"",M218,IF(I218&lt;&gt;"",I218,IF(E218&lt;&gt;"",E218,""))))</f>
        <v/>
      </c>
      <c r="X218" s="61">
        <f>IF(U218&lt;&gt;"",U218,IF(P218&lt;&gt;"",P218,IF(L218&lt;&gt;"",L218,IF(H218&lt;&gt;"",H218,""))))</f>
        <v/>
      </c>
    </row>
    <row customFormat="1" r="219" s="1">
      <c r="A219" s="91" t="n"/>
      <c r="E219" s="91" t="n"/>
      <c r="H219" s="91" t="n"/>
      <c r="I219" s="232" t="n"/>
      <c r="M219" s="92" t="n"/>
      <c r="N219" s="92" t="n"/>
      <c r="O219" s="92" t="n"/>
      <c r="P219" s="92" t="n"/>
      <c r="Q219" s="93" t="n"/>
      <c r="R219" s="92" t="n"/>
      <c r="S219" s="93" t="n"/>
      <c r="T219" s="92" t="n"/>
      <c r="U219" s="92" t="n"/>
      <c r="V219" s="93" t="n"/>
    </row>
    <row customHeight="1" ht="101.5" r="220" s="48">
      <c r="A220" s="152" t="n">
        <v>352</v>
      </c>
      <c r="B220" s="149" t="inlineStr">
        <is>
          <t>Contract Creation</t>
        </is>
      </c>
      <c r="C220" s="149" t="inlineStr">
        <is>
          <t>To what extent does the platform support contract creation?</t>
        </is>
      </c>
      <c r="D220" s="149" t="inlineStr">
        <is>
          <t>1 award export; 2 award export and standard legal template directory (in Word files); 3 integrated editor that can suck in awards and templates; 4 would include capability beyond which is previously addressed (but including 1-3)</t>
        </is>
      </c>
      <c r="E220" s="147" t="n">
        <v>5</v>
      </c>
      <c r="F220" s="149" t="inlineStr">
        <is>
          <t>For customers leveraging both SAP Ariba Contracts and SAP Ariba Sourcing, business awarded in sourcing can be passed automatically to contract management with all appropriate fields updated improving efficiency through the elimination of re-keying and data entry errors. SAP Ariba Contract Management uses a template for document creation. It is designed so that the system asks the user business-related questions and then uses the answers to pick the relevant sections of a contract and assemble them. SAP Ariba Contracts also includes work flow and approval processes as well as  a complete audit trail. Contract Request and Creation features are performed via the system interface, which is completely Web-based. The configurable web-based contract fields allow the user to input business and conditional variables that are pushed into the resulting MS Word document as well as to the resulting repository record for tracking</t>
        </is>
      </c>
      <c r="G220" s="149" t="n"/>
      <c r="H220" s="147" t="n">
        <v>2</v>
      </c>
      <c r="I220" s="232" t="n"/>
      <c r="M220" s="86" t="n"/>
      <c r="N220" s="87" t="n"/>
      <c r="O220" s="87" t="n"/>
      <c r="P220" s="250" t="n"/>
      <c r="Q220" s="89" t="n"/>
      <c r="R220" s="86" t="n"/>
      <c r="S220" s="90" t="n"/>
      <c r="T220" s="87" t="n"/>
      <c r="U220" s="250" t="n"/>
      <c r="V220" s="89" t="n"/>
      <c r="W220" s="193">
        <f>IF(R220&lt;&gt;"",R220,IF(M220&lt;&gt;"",M220,IF(I220&lt;&gt;"",I220,IF(E220&lt;&gt;"",E220,""))))</f>
        <v/>
      </c>
      <c r="X220" s="61">
        <f>IF(U220&lt;&gt;"",U220,IF(P220&lt;&gt;"",P220,IF(L220&lt;&gt;"",L220,IF(H220&lt;&gt;"",H220,""))))</f>
        <v/>
      </c>
    </row>
    <row customHeight="1" ht="130.5" r="221" s="48">
      <c r="A221" s="152" t="n">
        <v>353</v>
      </c>
      <c r="B221" s="149" t="inlineStr">
        <is>
          <t>Templates</t>
        </is>
      </c>
      <c r="C221" s="149" t="inlineStr">
        <is>
          <t>Does the platform allow templates that can be used for initial contract creation?</t>
        </is>
      </c>
      <c r="D221" s="149" t="inlineStr">
        <is>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is>
      </c>
      <c r="E221" s="147" t="n">
        <v>5</v>
      </c>
      <c r="F221" s="149" t="inlineStr">
        <is>
          <t>An unlimited number of contract types and respective templates may be configured by the Template Administrator(s). These include, but are not limited to, Buy Side, Sell Side, Internal (such as HR), Confidentiality, Intellectual Property, Outsourcing, Employment, Lease,  Advertising, Information Technology, Construction, Subcontractor, License, Provider, Business Associate, Grants, Biotech (such as Clinical trials). 
Users  can create different contract templates to define the different business processes that the customer uses to execute contracts. Contract header fields (metadata), process phases and tasks including approvals, contract clauses, and team members are examples of content that can be configured within a template.
Additionally, the contract creation wizard (data collection screens) can be configured to meet the needs of each contract type.</t>
        </is>
      </c>
      <c r="G221" s="149" t="n"/>
      <c r="H221" s="147" t="n">
        <v>3</v>
      </c>
      <c r="I221" s="232" t="n"/>
      <c r="M221" s="86" t="n"/>
      <c r="N221" s="87" t="n"/>
      <c r="O221" s="87" t="n"/>
      <c r="P221" s="250" t="n"/>
      <c r="Q221" s="89" t="n"/>
      <c r="R221" s="86" t="n"/>
      <c r="S221" s="90" t="n"/>
      <c r="T221" s="87" t="n"/>
      <c r="U221" s="250" t="n"/>
      <c r="V221" s="89" t="n"/>
      <c r="W221" s="193">
        <f>IF(R221&lt;&gt;"",R221,IF(M221&lt;&gt;"",M221,IF(I221&lt;&gt;"",I221,IF(E221&lt;&gt;"",E221,""))))</f>
        <v/>
      </c>
      <c r="X221" s="61">
        <f>IF(U221&lt;&gt;"",U221,IF(P221&lt;&gt;"",P221,IF(L221&lt;&gt;"",L221,IF(H221&lt;&gt;"",H221,""))))</f>
        <v/>
      </c>
    </row>
    <row customHeight="1" ht="58" r="222" s="48">
      <c r="A222" s="152" t="n">
        <v>354</v>
      </c>
      <c r="B222" s="149" t="inlineStr">
        <is>
          <t>Clauses</t>
        </is>
      </c>
      <c r="C222" s="149" t="inlineStr">
        <is>
          <t>Does the platform allow Legal to define standard clauses and variations (across geographies, industries, etc.) that can be automatically included in the template used to cut the contract?</t>
        </is>
      </c>
      <c r="D222" s="149" t="inlineStr">
        <is>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is>
      </c>
      <c r="E222" s="147" t="n">
        <v>5</v>
      </c>
      <c r="F222" s="149" t="inlineStr">
        <is>
          <t>SAP Ariba Contracts features a complete and integrated clause library. The Clause Library is a central repository for  contract terms and conditions. It is intended to help customers manage and reuse contract clauses. Within the Clause Library, users  have the ability to label individual clauses as preferred, alternative and fallback.  Clauses can also be conditional. This gives them the ability to configure the system to include or exclude particular clauses only when conditions that a user has specified are met.</t>
        </is>
      </c>
      <c r="G222" s="149" t="n"/>
      <c r="H222" s="147" t="n">
        <v>2</v>
      </c>
      <c r="I222" s="232" t="n"/>
      <c r="M222" s="86" t="n"/>
      <c r="N222" s="87" t="n"/>
      <c r="O222" s="87" t="n"/>
      <c r="P222" s="250" t="n"/>
      <c r="Q222" s="89" t="n"/>
      <c r="R222" s="86" t="n"/>
      <c r="S222" s="90" t="n"/>
      <c r="T222" s="87" t="n"/>
      <c r="U222" s="250" t="n"/>
      <c r="V222" s="89" t="n"/>
      <c r="W222" s="193">
        <f>IF(R222&lt;&gt;"",R222,IF(M222&lt;&gt;"",M222,IF(I222&lt;&gt;"",I222,IF(E222&lt;&gt;"",E222,""))))</f>
        <v/>
      </c>
      <c r="X222" s="61">
        <f>IF(U222&lt;&gt;"",U222,IF(P222&lt;&gt;"",P222,IF(L222&lt;&gt;"",L222,IF(H222&lt;&gt;"",H222,""))))</f>
        <v/>
      </c>
    </row>
    <row customHeight="1" ht="72.5" r="223" s="48">
      <c r="A223" s="152" t="n">
        <v>355</v>
      </c>
      <c r="B223" s="149" t="inlineStr">
        <is>
          <t>Attachments</t>
        </is>
      </c>
      <c r="C223" s="149" t="inlineStr">
        <is>
          <t>Does the platform allow the buyer to attach as many attachments (NDAs, specs, etc.) as necessary in a secure fashion and allow for supplier verification / e-Signature confirmation of receipt?</t>
        </is>
      </c>
      <c r="D223" s="149" t="inlineStr">
        <is>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is>
      </c>
      <c r="E223" s="147" t="n">
        <v>4</v>
      </c>
      <c r="F223" s="149" t="inlineStr">
        <is>
          <t>SAP Ariba Contracts supports the management of any and all document types at the contract level. Each contract record has a dedicated Documents Tab where an unlimited number of electronic files of any file type may be uploaded. The documents versioning feature identifies each document revision so that the most recent version is easily distinguishable from earlier versions. Documents are uploaded either by the user via a browse feature or through batch upload for legacy conversion. Full text search is available to include uploaded documents. Users can combine text search criteria with metadata criteria.</t>
        </is>
      </c>
      <c r="G223" s="149" t="n"/>
      <c r="H223" s="147" t="n">
        <v>2</v>
      </c>
      <c r="I223" s="232" t="n"/>
      <c r="M223" s="86" t="n"/>
      <c r="N223" s="87" t="n"/>
      <c r="O223" s="87" t="n"/>
      <c r="P223" s="250" t="n"/>
      <c r="Q223" s="89" t="n"/>
      <c r="R223" s="86" t="n"/>
      <c r="S223" s="90" t="n"/>
      <c r="T223" s="87" t="n"/>
      <c r="U223" s="250" t="n"/>
      <c r="V223" s="89" t="n"/>
      <c r="W223" s="193">
        <f>IF(R223&lt;&gt;"",R223,IF(M223&lt;&gt;"",M223,IF(I223&lt;&gt;"",I223,IF(E223&lt;&gt;"",E223,""))))</f>
        <v/>
      </c>
      <c r="X223" s="61">
        <f>IF(U223&lt;&gt;"",U223,IF(P223&lt;&gt;"",P223,IF(L223&lt;&gt;"",L223,IF(H223&lt;&gt;"",H223,""))))</f>
        <v/>
      </c>
    </row>
    <row customFormat="1" r="224" s="1">
      <c r="A224" s="91" t="n"/>
      <c r="E224" s="91" t="n"/>
      <c r="H224" s="91" t="n"/>
      <c r="I224" s="232" t="n"/>
      <c r="M224" s="92" t="n"/>
      <c r="N224" s="92" t="n"/>
      <c r="O224" s="92" t="n"/>
      <c r="P224" s="92" t="n"/>
      <c r="Q224" s="93" t="n"/>
      <c r="R224" s="92" t="n"/>
      <c r="S224" s="93" t="n"/>
      <c r="T224" s="92" t="n"/>
      <c r="U224" s="92" t="n"/>
      <c r="V224" s="93" t="n"/>
    </row>
    <row customHeight="1" ht="87" r="225" s="48">
      <c r="A225" s="152" t="n">
        <v>356</v>
      </c>
      <c r="B225" s="149" t="inlineStr">
        <is>
          <t>Word Integration</t>
        </is>
      </c>
      <c r="C225" s="149" t="inlineStr">
        <is>
          <t>Does the solution integrate with Microsoft Word to enable both parties to build and edit documents within Microsoft, but with full security and version tracking?</t>
        </is>
      </c>
      <c r="D225" s="149" t="inlineStr">
        <is>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is>
      </c>
      <c r="E225" s="147" t="n">
        <v>5</v>
      </c>
      <c r="F225" s="149" t="inlineStr">
        <is>
          <t xml:space="preserve">SAP Ariba Contracts support native integration to MS Word.  SAP Ariba Contract Management provides robust MS Word interoperability for contract creation, negotiation and version control as well as change tracking and version comparison. All contracts are created as MS Word documents and all negotiating parties work in Word and can take advantage of all of its features and functions </t>
        </is>
      </c>
      <c r="G225" s="149" t="n"/>
      <c r="H225" s="147" t="n">
        <v>3</v>
      </c>
      <c r="I225" s="232" t="n"/>
      <c r="M225" s="86" t="n"/>
      <c r="N225" s="87" t="n"/>
      <c r="O225" s="87" t="n"/>
      <c r="P225" s="250" t="n"/>
      <c r="Q225" s="89" t="n"/>
      <c r="R225" s="86" t="n"/>
      <c r="S225" s="90" t="n"/>
      <c r="T225" s="87" t="n"/>
      <c r="U225" s="250" t="n"/>
      <c r="V225" s="89" t="n"/>
      <c r="W225" s="193">
        <f>IF(R225&lt;&gt;"",R225,IF(M225&lt;&gt;"",M225,IF(I225&lt;&gt;"",I225,IF(E225&lt;&gt;"",E225,""))))</f>
        <v/>
      </c>
      <c r="X225" s="61">
        <f>IF(U225&lt;&gt;"",U225,IF(P225&lt;&gt;"",P225,IF(L225&lt;&gt;"",L225,IF(H225&lt;&gt;"",H225,""))))</f>
        <v/>
      </c>
    </row>
    <row customFormat="1" r="226" s="1">
      <c r="A226" s="91" t="n"/>
      <c r="E226" s="91" t="n"/>
      <c r="H226" s="91" t="n"/>
      <c r="I226" s="232" t="n"/>
      <c r="M226" s="92" t="n"/>
      <c r="N226" s="92" t="n"/>
      <c r="O226" s="92" t="n"/>
      <c r="P226" s="92" t="n"/>
      <c r="Q226" s="93" t="n"/>
      <c r="R226" s="92" t="n"/>
      <c r="S226" s="93" t="n"/>
      <c r="T226" s="92" t="n"/>
      <c r="U226" s="92" t="n"/>
      <c r="V226" s="93" t="n"/>
    </row>
    <row customHeight="1" ht="101.5" r="227" s="48">
      <c r="A227" s="152" t="n">
        <v>357</v>
      </c>
      <c r="B227" s="149" t="inlineStr">
        <is>
          <t>Version Control</t>
        </is>
      </c>
      <c r="C227" s="149" t="inlineStr">
        <is>
          <t>Does the solution have extensive version control capabilities with complete tracking of who did each individual change (if collaborative editing was enabled)?</t>
        </is>
      </c>
      <c r="D227" s="149" t="inlineStr">
        <is>
          <t>1 basic document level version control; 2 clause level version control; 3 change and audit trails by user and version reporting and analysis; 4 would include capability beyond which is previously addressed (but including 1-3)</t>
        </is>
      </c>
      <c r="E227" s="147" t="n">
        <v>5</v>
      </c>
      <c r="F227" s="149" t="inlineStr">
        <is>
          <t>SAP Ariba Contracts allows users to produce redlined versions of a contract using Microsoft Word’s track changes feature. Redlined documents are uploaded to SAP Ariba Contracts, which stores a history of contract versions and distinguishes the original document, revisions and the final document. SAP Ariba allows the user to select any two versions and downloads a new Word document to the user providing a version to version compare.
Additionally, SAP Ariba Contracts  supports version control and history for contract templates, contract clauses in the clause library, and any non-contract documents stored in the Documents Tab of a contract workspace.</t>
        </is>
      </c>
      <c r="G227" s="149" t="n"/>
      <c r="H227" s="147" t="n">
        <v>3</v>
      </c>
      <c r="I227" s="232" t="n"/>
      <c r="M227" s="86" t="n"/>
      <c r="N227" s="87" t="n"/>
      <c r="O227" s="87" t="n"/>
      <c r="P227" s="250" t="n"/>
      <c r="Q227" s="89" t="n"/>
      <c r="R227" s="86" t="n"/>
      <c r="S227" s="90" t="n"/>
      <c r="T227" s="87" t="n"/>
      <c r="U227" s="250" t="n"/>
      <c r="V227" s="89" t="n"/>
      <c r="W227" s="193">
        <f>IF(R227&lt;&gt;"",R227,IF(M227&lt;&gt;"",M227,IF(I227&lt;&gt;"",I227,IF(E227&lt;&gt;"",E227,""))))</f>
        <v/>
      </c>
      <c r="X227" s="61">
        <f>IF(U227&lt;&gt;"",U227,IF(P227&lt;&gt;"",P227,IF(L227&lt;&gt;"",L227,IF(H227&lt;&gt;"",H227,""))))</f>
        <v/>
      </c>
    </row>
    <row customFormat="1" r="228" s="1">
      <c r="A228" s="91" t="n"/>
      <c r="E228" s="91" t="n"/>
      <c r="H228" s="91" t="n"/>
      <c r="I228" s="232" t="n"/>
      <c r="M228" s="92" t="n"/>
      <c r="N228" s="92" t="n"/>
      <c r="O228" s="92" t="n"/>
      <c r="P228" s="92" t="n"/>
      <c r="Q228" s="93" t="n"/>
      <c r="R228" s="92" t="n"/>
      <c r="S228" s="93" t="n"/>
      <c r="T228" s="92" t="n"/>
      <c r="U228" s="92" t="n"/>
      <c r="V228" s="93" t="n"/>
    </row>
    <row customHeight="1" ht="58" r="229" s="48">
      <c r="A229" s="152" t="n">
        <v>358</v>
      </c>
      <c r="B229" s="149" t="inlineStr">
        <is>
          <t>e-Signatures</t>
        </is>
      </c>
      <c r="C229" s="149" t="inlineStr">
        <is>
          <t>Does the solution support, and preferably integrate with, an e-Signature solution that can be used to not only sign contracts, but other agreements and even confirm receipt and acceptance of NDAs and other critical documents?</t>
        </is>
      </c>
      <c r="D229" s="149" t="inlineStr">
        <is>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is>
      </c>
      <c r="E229" s="147" t="n">
        <v>4</v>
      </c>
      <c r="F229" s="149" t="inlineStr">
        <is>
          <t xml:space="preserve">Ariba offers optional  out of the box support for Electronic Signatures. Tightly integrated with DocuSign and Echosign, 2  leading Electronic Signature Providers, and using a new task type, Contract Management facilitates a quicker, better way to get signatures on documents. The solution leverages Ariba provided PDF generation functionality to allow quicker, less costly and more secure signatures. </t>
        </is>
      </c>
      <c r="G229" s="149" t="n"/>
      <c r="H229" s="147" t="n">
        <v>3</v>
      </c>
      <c r="I229" s="232" t="n"/>
      <c r="M229" s="86" t="n"/>
      <c r="N229" s="87" t="n"/>
      <c r="O229" s="87" t="n"/>
      <c r="P229" s="250" t="n"/>
      <c r="Q229" s="89" t="n"/>
      <c r="R229" s="86" t="n"/>
      <c r="S229" s="90" t="n"/>
      <c r="T229" s="87" t="n"/>
      <c r="U229" s="250" t="n"/>
      <c r="V229" s="89" t="n"/>
      <c r="W229" s="193">
        <f>IF(R229&lt;&gt;"",R229,IF(M229&lt;&gt;"",M229,IF(I229&lt;&gt;"",I229,IF(E229&lt;&gt;"",E229,""))))</f>
        <v/>
      </c>
      <c r="X229" s="61">
        <f>IF(U229&lt;&gt;"",U229,IF(P229&lt;&gt;"",P229,IF(L229&lt;&gt;"",L229,IF(H229&lt;&gt;"",H229,""))))</f>
        <v/>
      </c>
    </row>
    <row r="230">
      <c r="B230" s="104" t="n"/>
      <c r="I230" s="232" t="n"/>
      <c r="X230" s="1" t="n"/>
    </row>
    <row r="231">
      <c r="B231" s="104" t="n"/>
      <c r="I231" s="232" t="n"/>
      <c r="X231" s="1" t="n"/>
    </row>
    <row r="232">
      <c r="B232" s="104" t="n"/>
      <c r="I232" s="232" t="n"/>
      <c r="X232" s="1" t="n"/>
    </row>
    <row customHeight="1" ht="15.5" r="233" s="48">
      <c r="B233" s="72" t="inlineStr">
        <is>
          <t>Execution</t>
        </is>
      </c>
      <c r="I233" s="232" t="n"/>
      <c r="X233" s="1" t="n"/>
    </row>
    <row customHeight="1" ht="29" r="234" s="48">
      <c r="B234" s="96" t="inlineStr">
        <is>
          <t>Performance Management</t>
        </is>
      </c>
      <c r="C234" s="97" t="inlineStr">
        <is>
          <t>Complete only if the platform contains a module for contract/award performance tracking.</t>
        </is>
      </c>
      <c r="I234" s="232" t="n"/>
      <c r="X234" s="1" t="n"/>
    </row>
    <row customHeight="1" ht="58" r="235" s="48">
      <c r="A235" s="152" t="n">
        <v>359</v>
      </c>
      <c r="B235" s="149" t="inlineStr">
        <is>
          <t>ETL for Key Metrics</t>
        </is>
      </c>
      <c r="C235" s="149" t="inlineStr">
        <is>
          <t>Does the tool support the import of key metrics for contract / award performance management from external tools?</t>
        </is>
      </c>
      <c r="D235" s="149" t="inlineStr">
        <is>
          <t>1 yes, from flat-files; 2 yes, with API integration; 3 yes, with out-of-the-box support for best-of-breed ERP and SRM platforms; 4 would include capability beyond which is previously addressed (but including 1-3)</t>
        </is>
      </c>
      <c r="E235" s="147" t="n">
        <v>3</v>
      </c>
      <c r="F235" s="149" t="inlineStr">
        <is>
          <t>Custom data tables referred to as "fact tables" can be created to pull scorecard data from external data to measure supplier performance using quantitative data. Fact tables can be leveraged like any other analytical report for reporting purposes. They allow for an automated way to load data into analytical fact tables via the SAP Ariba Integration Toolkit. Using SAP Ariba-provided Integration Data Toolkit, end users can configure the application to integrate to the SAP Ariba system and transfer data on a periodic basis.</t>
        </is>
      </c>
      <c r="G235" s="149" t="n"/>
      <c r="H235" s="147" t="n">
        <v>2</v>
      </c>
      <c r="I235" s="232" t="n"/>
      <c r="M235" s="86" t="n"/>
      <c r="N235" s="87" t="n"/>
      <c r="O235" s="87" t="n"/>
      <c r="P235" s="250" t="n"/>
      <c r="Q235" s="89" t="n"/>
      <c r="R235" s="86" t="n"/>
      <c r="S235" s="90" t="n"/>
      <c r="T235" s="87" t="n"/>
      <c r="U235" s="250" t="n"/>
      <c r="V235" s="89" t="n"/>
      <c r="W235" s="193">
        <f>IF(R235&lt;&gt;"",R235,IF(M235&lt;&gt;"",M235,IF(I235&lt;&gt;"",I235,IF(E235&lt;&gt;"",E235,""))))</f>
        <v/>
      </c>
      <c r="X235" s="61">
        <f>IF(U235&lt;&gt;"",U235,IF(P235&lt;&gt;"",P235,IF(L235&lt;&gt;"",L235,IF(H235&lt;&gt;"",H235,""))))</f>
        <v/>
      </c>
    </row>
    <row customFormat="1" r="236" s="1">
      <c r="A236" s="91" t="n"/>
      <c r="E236" s="91" t="n"/>
      <c r="H236" s="91" t="n"/>
      <c r="I236" s="232" t="n"/>
      <c r="M236" s="92" t="n"/>
      <c r="N236" s="92" t="n"/>
      <c r="O236" s="92" t="n"/>
      <c r="P236" s="92" t="n"/>
      <c r="Q236" s="93" t="n"/>
      <c r="R236" s="92" t="n"/>
      <c r="S236" s="93" t="n"/>
      <c r="T236" s="92" t="n"/>
      <c r="U236" s="92" t="n"/>
      <c r="V236" s="93" t="n"/>
    </row>
    <row customHeight="1" ht="72.5" r="237" s="48">
      <c r="A237" s="152" t="n">
        <v>360</v>
      </c>
      <c r="B237" s="149" t="inlineStr">
        <is>
          <t>RFX/Survey Integration</t>
        </is>
      </c>
      <c r="C237" s="149" t="inlineStr">
        <is>
          <t>Does the tool integrate RFX/Survey capability with the performance tracking capability that allows for the team to provide feedback on more subjective metrics?</t>
        </is>
      </c>
      <c r="D237" s="149" t="inlineStr">
        <is>
          <t>1 yes, summary scores can be imported; 2 yes, and surveys can be created within performance tracking or RFX; 3, yes and qualitative responses can be tracked and analyzed with sentiment analysis; 4 would include capability beyond which is previously addressed (but including 1-3)</t>
        </is>
      </c>
      <c r="E237" s="147" t="n">
        <v>5</v>
      </c>
      <c r="F237" s="149" t="inlineStr">
        <is>
          <t xml:space="preserve">The supplier portal allows suppliers to respond to RFXs or surveys with the fully integrated SAP Ariba Sourcing solution. Buyers have the ability to perform an RFx profile synchronization on supplier profile information. This process entails simply including the desired questions on the supplier profile within an RFI, RFP or Auction. The supplier will be asked the question and provided their current profile answer. If there are changes, the supplier can update the question on the RFx and this will automatically update the supplier's profile once the RFx closes. This provides for a simple and convenient way to keep supplier profiles up to date. </t>
        </is>
      </c>
      <c r="G237" s="149" t="n"/>
      <c r="H237" s="147" t="n">
        <v>3</v>
      </c>
      <c r="I237" s="232" t="n"/>
      <c r="M237" s="86" t="n"/>
      <c r="N237" s="87" t="n"/>
      <c r="O237" s="87" t="n"/>
      <c r="P237" s="250" t="n"/>
      <c r="Q237" s="89" t="n"/>
      <c r="R237" s="86" t="n"/>
      <c r="S237" s="90" t="n"/>
      <c r="T237" s="87" t="n"/>
      <c r="U237" s="250" t="n"/>
      <c r="V237" s="89" t="n"/>
      <c r="W237" s="193">
        <f>IF(R237&lt;&gt;"",R237,IF(M237&lt;&gt;"",M237,IF(I237&lt;&gt;"",I237,IF(E237&lt;&gt;"",E237,""))))</f>
        <v/>
      </c>
      <c r="X237" s="61">
        <f>IF(U237&lt;&gt;"",U237,IF(P237&lt;&gt;"",P237,IF(L237&lt;&gt;"",L237,IF(H237&lt;&gt;"",H237,""))))</f>
        <v/>
      </c>
    </row>
    <row customFormat="1" r="238" s="1">
      <c r="A238" s="91" t="n"/>
      <c r="E238" s="91" t="n"/>
      <c r="H238" s="91" t="n"/>
      <c r="I238" s="232" t="n"/>
      <c r="M238" s="92" t="n"/>
      <c r="N238" s="92" t="n"/>
      <c r="O238" s="92" t="n"/>
      <c r="P238" s="92" t="n"/>
      <c r="Q238" s="93" t="n"/>
      <c r="R238" s="92" t="n"/>
      <c r="S238" s="93" t="n"/>
      <c r="T238" s="92" t="n"/>
      <c r="U238" s="92" t="n"/>
      <c r="V238" s="93" t="n"/>
    </row>
    <row customHeight="1" ht="72.5" r="239" s="48">
      <c r="A239" s="152" t="n">
        <v>361</v>
      </c>
      <c r="B239" s="149" t="inlineStr">
        <is>
          <t>Scorecards</t>
        </is>
      </c>
      <c r="C239" s="149" t="inlineStr">
        <is>
          <t>To what extent does the tool support scorecards?</t>
        </is>
      </c>
      <c r="D239" s="149" t="inlineStr">
        <is>
          <t>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is>
      </c>
      <c r="E239" s="147" t="n">
        <v>5</v>
      </c>
      <c r="F239" s="149" t="inlineStr">
        <is>
          <t xml:space="preserve">Organizations have the ability to define corporate, business unit, commodity or even supplier-specific scorecards and surveys that reflect the behaviors that the buying organizations wish to measure and monitor. Supplier performance projects can be set up to run on a schedule or ad-hoc basis. For a given period associated to a performance review, final scores will be calculated and stored in the Supplier Performance database which can then be reported on over multiple time periods. Upcoming functionality also incudes the capability to define supplier performance projects based on a combination of regional, category and business unit based dimensions.  </t>
        </is>
      </c>
      <c r="G239" s="149" t="n"/>
      <c r="H239" s="147" t="n">
        <v>2</v>
      </c>
      <c r="I239" s="232" t="n"/>
      <c r="M239" s="86" t="n"/>
      <c r="N239" s="87" t="n"/>
      <c r="O239" s="87" t="n"/>
      <c r="P239" s="250" t="n"/>
      <c r="Q239" s="89" t="n"/>
      <c r="R239" s="86" t="n"/>
      <c r="S239" s="90" t="n"/>
      <c r="T239" s="87" t="n"/>
      <c r="U239" s="250" t="n"/>
      <c r="V239" s="89" t="n"/>
      <c r="W239" s="193">
        <f>IF(R239&lt;&gt;"",R239,IF(M239&lt;&gt;"",M239,IF(I239&lt;&gt;"",I239,IF(E239&lt;&gt;"",E239,""))))</f>
        <v/>
      </c>
      <c r="X239" s="61">
        <f>IF(U239&lt;&gt;"",U239,IF(P239&lt;&gt;"",P239,IF(L239&lt;&gt;"",L239,IF(H239&lt;&gt;"",H239,""))))</f>
        <v/>
      </c>
    </row>
    <row customHeight="1" ht="72.5" r="240" s="48">
      <c r="A240" s="152" t="n">
        <v>362</v>
      </c>
      <c r="B240" s="149" t="inlineStr">
        <is>
          <t>Out-of-the-Box Scorecards</t>
        </is>
      </c>
      <c r="C240" s="149" t="inlineStr">
        <is>
          <t>Are there a number of scorecards that are available out of the box? Preferably built on best-practice, actionable, KPIs?</t>
        </is>
      </c>
      <c r="D240" s="149" t="inlineStr">
        <is>
          <t>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is>
      </c>
      <c r="E240" s="147" t="n">
        <v>5</v>
      </c>
      <c r="F240" s="149" t="inlineStr">
        <is>
          <t xml:space="preserve">SAP Ariba enables end users  not only to create and modify category / business unit specific scorecards, but automatically associate these metrics to suppliers when a user creates an SPM project. SAP Ariba offers additional services to help customers determine the best way to measure and monitor supplier performance. These services will include best practice metrics. Upcoming functionality also incudes the capability to define supplier performance projects based on a combination of regional, category and business unit based dimensions.  </t>
        </is>
      </c>
      <c r="G240" s="149" t="n"/>
      <c r="H240" s="147" t="n">
        <v>3</v>
      </c>
      <c r="I240" s="232" t="n"/>
      <c r="M240" s="86" t="n"/>
      <c r="N240" s="87" t="n"/>
      <c r="O240" s="87" t="n"/>
      <c r="P240" s="250" t="n"/>
      <c r="Q240" s="89" t="n"/>
      <c r="R240" s="86" t="n"/>
      <c r="S240" s="90" t="n"/>
      <c r="T240" s="87" t="n"/>
      <c r="U240" s="250" t="n"/>
      <c r="V240" s="89" t="n"/>
      <c r="W240" s="193">
        <f>IF(R240&lt;&gt;"",R240,IF(M240&lt;&gt;"",M240,IF(I240&lt;&gt;"",I240,IF(E240&lt;&gt;"",E240,""))))</f>
        <v/>
      </c>
      <c r="X240" s="61">
        <f>IF(U240&lt;&gt;"",U240,IF(P240&lt;&gt;"",P240,IF(L240&lt;&gt;"",L240,IF(H240&lt;&gt;"",H240,""))))</f>
        <v/>
      </c>
    </row>
    <row customHeight="1" ht="116" r="241" s="48">
      <c r="A241" s="152" t="n">
        <v>363</v>
      </c>
      <c r="B241" s="149" t="inlineStr">
        <is>
          <t>KPIs</t>
        </is>
      </c>
      <c r="C241" s="149" t="inlineStr">
        <is>
          <t>Does the platform support the definition of KPIs that can be used and re-used as needed in the creation of scorecards? Can they be defined formulaically on data elements or are they simply preselected / single value (populated from an external source)?</t>
        </is>
      </c>
      <c r="D241" s="149" t="inlineStr">
        <is>
          <t>1 built-in KPIs are supported; 2 the buyer may define basic KPIs using basic arithmetic operators and standard statistical functions (sum, average, etc.); 3 advanced KPI definition using multi-level KPI models and a range of mathematical functions is available; 4 would include capability beyond which is previously addressed (but including 1-3)</t>
        </is>
      </c>
      <c r="E241" s="147" t="n">
        <v>5</v>
      </c>
      <c r="F241" s="149" t="inlineStr">
        <is>
          <t>SAP Ariba supports quantitative or qualitative KPI's.  A best practice is to obtain organizational approval on a core set of KPI's (i.e. Quality, Service, Innovation…). The criteria represent macro areas of measurement. Once this is established, commodity-specific Key Performance Indicators (KPI's) are developed within each performance criteria. The KPIs for a given category or business unit represent a micro-level perspective on specific behaviors desired from suppliers and often differ among various categories. For example the KPI's for Quality are much different between Print and IT suppliers. 
SAP Ariba enables end users not only to create and modify category / business unit specific scorecards, but automatically associate these metrics to suppliers when a user creates an SPM project.</t>
        </is>
      </c>
      <c r="G241" s="149" t="n"/>
      <c r="H241" s="147" t="n">
        <v>3</v>
      </c>
      <c r="I241" s="232" t="n"/>
      <c r="M241" s="86" t="n"/>
      <c r="N241" s="87" t="n"/>
      <c r="O241" s="87" t="n"/>
      <c r="P241" s="250" t="n"/>
      <c r="Q241" s="89" t="n"/>
      <c r="R241" s="86" t="n"/>
      <c r="S241" s="90" t="n"/>
      <c r="T241" s="87" t="n"/>
      <c r="U241" s="250" t="n"/>
      <c r="V241" s="89" t="n"/>
      <c r="W241" s="193">
        <f>IF(R241&lt;&gt;"",R241,IF(M241&lt;&gt;"",M241,IF(I241&lt;&gt;"",I241,IF(E241&lt;&gt;"",E241,""))))</f>
        <v/>
      </c>
      <c r="X241" s="61">
        <f>IF(U241&lt;&gt;"",U241,IF(P241&lt;&gt;"",P241,IF(L241&lt;&gt;"",L241,IF(H241&lt;&gt;"",H241,""))))</f>
        <v/>
      </c>
    </row>
    <row customHeight="1" ht="43.5" r="242" s="48">
      <c r="A242" s="152" t="n">
        <v>364</v>
      </c>
      <c r="B242" s="149" t="inlineStr">
        <is>
          <t>Out-of-the-Box</t>
        </is>
      </c>
      <c r="C242" s="149" t="inlineStr">
        <is>
          <t>How many KPIs are available out of the box? How extensive do they cover operational needs?</t>
        </is>
      </c>
      <c r="D242" s="149" t="inlineStr">
        <is>
          <t>1 basic spend KPIs; 2 basic operational KPIs; 3 a complete set of Sourcing and Finance KPIs that cover 95% of most clients needs, all easily modifiable by the client organization; 4 would include capability beyond which is previously addressed (but including 1-3)</t>
        </is>
      </c>
      <c r="E242" s="147" t="n">
        <v>5</v>
      </c>
      <c r="F242" s="149" t="inlineStr">
        <is>
          <t>See response to question on 'KPIs'</t>
        </is>
      </c>
      <c r="G242" s="149" t="n"/>
      <c r="H242" s="147" t="n">
        <v>3</v>
      </c>
      <c r="I242" s="232" t="n"/>
      <c r="M242" s="86" t="n"/>
      <c r="N242" s="87" t="n"/>
      <c r="O242" s="87" t="n"/>
      <c r="P242" s="250" t="n"/>
      <c r="Q242" s="89" t="n"/>
      <c r="R242" s="86" t="n"/>
      <c r="S242" s="90" t="n"/>
      <c r="T242" s="87" t="n"/>
      <c r="U242" s="250" t="n"/>
      <c r="V242" s="89" t="n"/>
      <c r="W242" s="193">
        <f>IF(R242&lt;&gt;"",R242,IF(M242&lt;&gt;"",M242,IF(I242&lt;&gt;"",I242,IF(E242&lt;&gt;"",E242,""))))</f>
        <v/>
      </c>
      <c r="X242" s="61">
        <f>IF(U242&lt;&gt;"",U242,IF(P242&lt;&gt;"",P242,IF(L242&lt;&gt;"",L242,IF(H242&lt;&gt;"",H242,""))))</f>
        <v/>
      </c>
    </row>
    <row customHeight="1" ht="43.5" r="243" s="48">
      <c r="A243" s="152" t="n">
        <v>365</v>
      </c>
      <c r="B243" s="149" t="inlineStr">
        <is>
          <t>Advanced Definition</t>
        </is>
      </c>
      <c r="C243" s="149" t="inlineStr">
        <is>
          <t>Does the platform allow the definition of KPIs based on nested measurements, advanced formulas, and rollups?</t>
        </is>
      </c>
      <c r="D243" s="149" t="inlineStr">
        <is>
          <t>1 just basic arithmetic and statistical functions; 2 advanced formulas; 3 multi-level models aggregating data across storage; 4 would include capability beyond which is previously addressed (but including 1-3)</t>
        </is>
      </c>
      <c r="E243" s="147" t="n"/>
      <c r="F243" s="149" t="n"/>
      <c r="G243" s="149" t="n"/>
      <c r="H243" s="147" t="n">
        <v>1</v>
      </c>
      <c r="I243" s="232" t="n"/>
      <c r="M243" s="86" t="n"/>
      <c r="N243" s="87" t="n"/>
      <c r="O243" s="87" t="n"/>
      <c r="P243" s="250" t="n"/>
      <c r="Q243" s="89" t="n"/>
      <c r="R243" s="86" t="n"/>
      <c r="S243" s="90" t="n"/>
      <c r="T243" s="87" t="n"/>
      <c r="U243" s="250" t="n"/>
      <c r="V243" s="89" t="n"/>
      <c r="W243" s="193">
        <f>IF(R243&lt;&gt;"",R243,IF(M243&lt;&gt;"",M243,IF(I243&lt;&gt;"",I243,IF(E243&lt;&gt;"",E243,""))))</f>
        <v/>
      </c>
      <c r="X243" s="61">
        <f>IF(U243&lt;&gt;"",U243,IF(P243&lt;&gt;"",P243,IF(L243&lt;&gt;"",L243,IF(H243&lt;&gt;"",H243,""))))</f>
        <v/>
      </c>
    </row>
    <row customFormat="1" r="244" s="1">
      <c r="A244" s="91" t="n"/>
      <c r="E244" s="91" t="n"/>
      <c r="H244" s="91" t="n"/>
      <c r="I244" s="232" t="n"/>
      <c r="M244" s="92" t="n"/>
      <c r="N244" s="92" t="n"/>
      <c r="O244" s="92" t="n"/>
      <c r="P244" s="92" t="n"/>
      <c r="Q244" s="93" t="n"/>
      <c r="R244" s="92" t="n"/>
      <c r="S244" s="93" t="n"/>
      <c r="T244" s="92" t="n"/>
      <c r="U244" s="92" t="n"/>
      <c r="V244" s="93" t="n"/>
    </row>
    <row customHeight="1" ht="130.5" r="245" s="48">
      <c r="A245" s="152" t="n">
        <v>366</v>
      </c>
      <c r="B245" s="149" t="inlineStr">
        <is>
          <t>Budget Management</t>
        </is>
      </c>
      <c r="C245" s="149" t="inlineStr">
        <is>
          <t>Does the tool support the creation and tracking of budgets and spend against budgets?</t>
        </is>
      </c>
      <c r="D245" s="149" t="inlineStr">
        <is>
          <t>1 budget definition and projected spend based on sourcing events; 2 budget definition and actual spend from accounting / P2P systems; 3 augmented with projected spend since last update based upon trends; 4 would include capability beyond which is previously addressed (but including 1-3); 4 would include capability beyond which is previously addressed (but including 1-3)</t>
        </is>
      </c>
      <c r="E245" s="147" t="n">
        <v>4</v>
      </c>
      <c r="F245" s="149" t="inlineStr">
        <is>
          <t xml:space="preserve">SAP Ariba Savings Pipeline and Tracking allows buyers to manage their sourcing pipeline and track their savings with a new savings form. Project owners can track estimated, negotiated, implemented and actual savings in a document within the sourcing projects to effectively measure and report the true impact of the sourcing activities. Business terms from sourcing events can be automatically pushed to contracts, and then further to eProcurement.  SAP Ariba also supports capturing business terms via highly configurable forms and then pushed to any 3rd party eProcurement tool or AP tool as needed. SAP Ariba provides tightly integrated Business Terms management via the  Contract Compliance functionality which is included as a part of any of our Procurement offerings.  Business terms including pricing, discounts, tiered pricing, invoicing terms, milestone based and term based pricing and more may be easily created and then published to eCatalogs as well as allow Supplier to Invoice directly against these contracts depending upon if POs should be generated or if Suppliers are billing you for recurring services.  </t>
        </is>
      </c>
      <c r="G245" s="149" t="n"/>
      <c r="H245" s="147" t="n">
        <v>3</v>
      </c>
      <c r="I245" s="232" t="n"/>
      <c r="M245" s="86" t="n"/>
      <c r="N245" s="87" t="n"/>
      <c r="O245" s="87" t="n"/>
      <c r="P245" s="250" t="n"/>
      <c r="Q245" s="89" t="n"/>
      <c r="R245" s="86" t="n"/>
      <c r="S245" s="90" t="n"/>
      <c r="T245" s="87" t="n"/>
      <c r="U245" s="250" t="n"/>
      <c r="V245" s="89" t="n"/>
      <c r="W245" s="193">
        <f>IF(R245&lt;&gt;"",R245,IF(M245&lt;&gt;"",M245,IF(I245&lt;&gt;"",I245,IF(E245&lt;&gt;"",E245,""))))</f>
        <v/>
      </c>
      <c r="X245" s="61">
        <f>IF(U245&lt;&gt;"",U245,IF(P245&lt;&gt;"",P245,IF(L245&lt;&gt;"",L245,IF(H245&lt;&gt;"",H245,""))))</f>
        <v/>
      </c>
    </row>
    <row customHeight="1" ht="43.5" r="246" s="48">
      <c r="A246" s="152" t="n">
        <v>367</v>
      </c>
      <c r="B246" s="149" t="inlineStr">
        <is>
          <t>Finance Integration</t>
        </is>
      </c>
      <c r="C246" s="149" t="inlineStr">
        <is>
          <t>Does the tool integrate with one or more Finance platforms for extrication of budget and spend to date?</t>
        </is>
      </c>
      <c r="D246" s="149" t="inlineStr">
        <is>
          <t>1 flat-file integration; 2 standard AP/ERP integration through APIs; 3 real-time integration with daily update of budget and spend; 4 would include capability beyond which is previously addressed (but including 1-3)</t>
        </is>
      </c>
      <c r="E246" s="147" t="n">
        <v>2</v>
      </c>
      <c r="F246" s="149" t="n"/>
      <c r="G246" s="149" t="n"/>
      <c r="H246" s="147" t="n">
        <v>3</v>
      </c>
      <c r="I246" s="232" t="n"/>
      <c r="M246" s="86" t="n"/>
      <c r="N246" s="87" t="n"/>
      <c r="O246" s="87" t="n"/>
      <c r="P246" s="250" t="n"/>
      <c r="Q246" s="89" t="n"/>
      <c r="R246" s="86" t="n"/>
      <c r="S246" s="90" t="n"/>
      <c r="T246" s="87" t="n"/>
      <c r="U246" s="250" t="n"/>
      <c r="V246" s="89" t="n"/>
      <c r="W246" s="193">
        <f>IF(R246&lt;&gt;"",R246,IF(M246&lt;&gt;"",M246,IF(I246&lt;&gt;"",I246,IF(E246&lt;&gt;"",E246,""))))</f>
        <v/>
      </c>
      <c r="X246" s="61">
        <f>IF(U246&lt;&gt;"",U246,IF(P246&lt;&gt;"",P246,IF(L246&lt;&gt;"",L246,IF(H246&lt;&gt;"",H246,""))))</f>
        <v/>
      </c>
    </row>
    <row customFormat="1" r="247" s="1">
      <c r="A247" s="91" t="n"/>
      <c r="E247" s="91" t="n"/>
      <c r="H247" s="91" t="n"/>
      <c r="I247" s="232" t="n"/>
      <c r="M247" s="92" t="n"/>
      <c r="N247" s="92" t="n"/>
      <c r="O247" s="92" t="n"/>
      <c r="P247" s="92" t="n"/>
      <c r="Q247" s="93" t="n"/>
      <c r="R247" s="92" t="n"/>
      <c r="S247" s="93" t="n"/>
      <c r="T247" s="92" t="n"/>
      <c r="U247" s="92" t="n"/>
      <c r="V247" s="93" t="n"/>
    </row>
    <row customHeight="1" ht="43.5" r="248" s="48">
      <c r="A248" s="152" t="n">
        <v>368</v>
      </c>
      <c r="B248" s="149" t="inlineStr">
        <is>
          <t>Demand Management</t>
        </is>
      </c>
      <c r="C248" s="149" t="inlineStr">
        <is>
          <t>Does the platform contain any capability to support demand management?</t>
        </is>
      </c>
      <c r="D248" s="149" t="inlineStr">
        <is>
          <t>1 weekly/monthly demand projection import; 2 tracking of projection against demand; 3 prescriptive analytics via standard demand control strategies associated with the category; 4 would include capability beyond which is previously addressed (but including 1-3)</t>
        </is>
      </c>
      <c r="E248" s="147" t="n"/>
      <c r="F248" s="149" t="n"/>
      <c r="G248" s="149" t="n"/>
      <c r="H248" s="147" t="n">
        <v>0</v>
      </c>
      <c r="I248" s="232" t="n"/>
      <c r="M248" s="86" t="n"/>
      <c r="N248" s="87" t="n"/>
      <c r="O248" s="87" t="n"/>
      <c r="P248" s="250" t="n"/>
      <c r="Q248" s="89" t="n"/>
      <c r="R248" s="86" t="n"/>
      <c r="S248" s="90" t="n"/>
      <c r="T248" s="87" t="n"/>
      <c r="U248" s="250" t="n"/>
      <c r="V248" s="89" t="n"/>
      <c r="W248" s="193">
        <f>IF(R248&lt;&gt;"",R248,IF(M248&lt;&gt;"",M248,IF(I248&lt;&gt;"",I248,IF(E248&lt;&gt;"",E248,""))))</f>
        <v/>
      </c>
      <c r="X248" s="61">
        <f>IF(U248&lt;&gt;"",U248,IF(P248&lt;&gt;"",P248,IF(L248&lt;&gt;"",L248,IF(H248&lt;&gt;"",H248,""))))</f>
        <v/>
      </c>
    </row>
    <row r="249">
      <c r="C249" s="104" t="n"/>
      <c r="D249" s="104" t="n"/>
      <c r="E249" s="152" t="n"/>
      <c r="F249" s="104" t="n"/>
      <c r="G249" s="104" t="n"/>
      <c r="H249" s="152" t="n"/>
      <c r="I249" s="152" t="n"/>
      <c r="J249" s="104" t="n"/>
      <c r="K249" s="104" t="n"/>
      <c r="L249" s="152" t="n"/>
      <c r="M249" s="74" t="n"/>
      <c r="N249" s="92" t="n"/>
      <c r="O249" s="92" t="n"/>
      <c r="P249" s="92" t="n"/>
      <c r="Q249" s="93" t="n"/>
      <c r="R249" s="92" t="n"/>
      <c r="S249" s="93" t="n"/>
      <c r="T249" s="92" t="n"/>
      <c r="U249" s="99" t="n"/>
      <c r="V249" s="100" t="n"/>
      <c r="X249" s="1" t="n"/>
    </row>
    <row r="250">
      <c r="C250" s="104" t="n"/>
      <c r="D250" s="104" t="n"/>
      <c r="E250" s="152" t="n"/>
      <c r="F250" s="104" t="n"/>
      <c r="G250" s="104" t="n"/>
      <c r="H250" s="152" t="n"/>
      <c r="I250" s="152" t="n"/>
      <c r="J250" s="104" t="n"/>
      <c r="K250" s="104" t="n"/>
      <c r="L250" s="152" t="n"/>
      <c r="M250" s="74" t="n"/>
      <c r="N250" s="92" t="n"/>
      <c r="O250" s="92" t="n"/>
      <c r="P250" s="92" t="n"/>
      <c r="Q250" s="93" t="n"/>
      <c r="R250" s="92" t="n"/>
      <c r="S250" s="93" t="n"/>
      <c r="T250" s="92" t="n"/>
      <c r="U250" s="99" t="n"/>
      <c r="V250" s="100" t="n"/>
      <c r="X250" s="1" t="n"/>
    </row>
    <row r="251">
      <c r="B251" s="104" t="n"/>
      <c r="X251" s="1" t="n"/>
    </row>
    <row customHeight="1" ht="15.5" r="252" s="48">
      <c r="B252" s="96" t="inlineStr">
        <is>
          <t>Risk Management</t>
        </is>
      </c>
      <c r="C252" s="205" t="inlineStr">
        <is>
          <t>Only complete if the platform contains a module for tracking risk.</t>
        </is>
      </c>
      <c r="X252" s="1" t="n"/>
    </row>
    <row customHeight="1" ht="145" r="253" s="48">
      <c r="A253" s="152" t="n">
        <v>369</v>
      </c>
      <c r="B253" s="149" t="inlineStr">
        <is>
          <t>3rd Party Data Integration</t>
        </is>
      </c>
      <c r="C253" s="149" t="inlineStr">
        <is>
          <t>What is the capability to integrate 3rd party data feeds, preferably as needed, in real time, for updates as often as daily (if available), and how many feeds are integrated out-of-the-box?</t>
        </is>
      </c>
      <c r="D253" s="149" t="inlineStr">
        <is>
          <t>1 yes, but only those we currently support; 2 yes, through our API; 3 yes, and there is also native integration to the Risk Management applications provided by the data providers should the buying organization also have a license to those platforms; 4 would include capability beyond which is previously addressed (but including 1-3)</t>
        </is>
      </c>
      <c r="E253" s="147" t="n">
        <v>5</v>
      </c>
      <c r="F253" s="149" t="inlineStr">
        <is>
          <t xml:space="preserve">The risk  engine within the SAP Ariba system scans open web content sources spanning over 550,000+ sources ( new sites, paid sites, NGO's, company websites etc. The SAP Ariba systems also syndicates information from a number of verified third party content providers to enrich third party information with screened information. Examples include - Using a unified supplier enrichment database of more than 245 million + records , all the third party records are enriched for information on Parentage and linkages, diversity indicators, trade styles/ alternate name, family tree/ corporate hierarchy, number of suits, liens, judgements bankruptcy indicator etc. SAP Ariba also uses country risk ranking and country competitiveness ranking based on World Economic Forum information. Syndicated content form Global Disaster and Alert Coordination System (GDACS) provides natural disaster alerts using supplier geographical coordinates. Optional add-on’s include third-party checks on regulatory and compliance violations, sanctions and watch-list monitoring, anti-corruption and bribery violations, people risk profiles. As a result, the users are presented with highly accurate and real time view of real risk in their third party ecosystem.
</t>
        </is>
      </c>
      <c r="G253" s="149" t="n"/>
      <c r="H253" s="147" t="n">
        <v>4</v>
      </c>
      <c r="I253" s="232" t="n"/>
      <c r="M253" s="86" t="n"/>
      <c r="N253" s="87" t="n"/>
      <c r="O253" s="87" t="n"/>
      <c r="P253" s="250" t="n"/>
      <c r="Q253" s="89" t="n"/>
      <c r="R253" s="86" t="n"/>
      <c r="S253" s="90" t="n"/>
      <c r="T253" s="87" t="n"/>
      <c r="U253" s="250" t="n"/>
      <c r="V253" s="89" t="n"/>
      <c r="W253" s="193">
        <f>IF(R253&lt;&gt;"",R253,IF(M253&lt;&gt;"",M253,IF(I253&lt;&gt;"",I253,IF(E253&lt;&gt;"",E253,""))))</f>
        <v/>
      </c>
      <c r="X253" s="61">
        <f>IF(U253&lt;&gt;"",U253,IF(P253&lt;&gt;"",P253,IF(L253&lt;&gt;"",L253,IF(H253&lt;&gt;"",H253,""))))</f>
        <v/>
      </c>
    </row>
    <row customFormat="1" r="254" s="1">
      <c r="A254" s="91" t="n"/>
      <c r="E254" s="91" t="n"/>
      <c r="H254" s="91" t="n"/>
      <c r="I254" s="232" t="n"/>
      <c r="M254" s="92" t="n"/>
      <c r="N254" s="92" t="n"/>
      <c r="O254" s="92" t="n"/>
      <c r="P254" s="92" t="n"/>
      <c r="Q254" s="93" t="n"/>
      <c r="R254" s="92" t="n"/>
      <c r="S254" s="93" t="n"/>
      <c r="T254" s="92" t="n"/>
      <c r="U254" s="92" t="n"/>
      <c r="V254" s="93" t="n"/>
    </row>
    <row customHeight="1" ht="232" r="255" s="48">
      <c r="A255" s="152" t="n">
        <v>370</v>
      </c>
      <c r="B255" s="149" t="inlineStr">
        <is>
          <t>Scorecard Based Alerts/Notifications</t>
        </is>
      </c>
      <c r="C255" s="149" t="inlineStr">
        <is>
          <t>Does the platform allow for the creation of scorecard based alerts and the automatic notification of risk managers if a(n imported) metric drops below a threshold?</t>
        </is>
      </c>
      <c r="D255" s="149" t="inlineStr">
        <is>
          <t>1 yes, simple thresholds only; 2 yes, thresholds or significant changes; 3 yes, and also on total changes distilled by statistical normalizations, net promoter scores, etc. and the alerts can be resent down a chain if the first alerted does not respond; 4 would include capability beyond which is previously addressed (but including 1-3)</t>
        </is>
      </c>
      <c r="E255" s="147" t="n">
        <v>5</v>
      </c>
      <c r="F255" s="149" t="inlineStr">
        <is>
          <t>SAP Ariba Supplier Risk solution groups the risk incidents under the following categories 
• Regulatory and Legal, 
• Financial, 
• Environmental and Social, and 
• Operational.  
Over 30 different risk incidents are tracked on a real-time basis under these four categories. The risk incidents include - 
Sanctions and watch lists, Bribery and corruption,  Legal, IT security, Fraud, Anticompetitive behavior, Corporate crime,  Human rights, Labor issues, Health and safety, Environmental issues, Conflict minerals, Unethical practice, Decertification, Bankruptcy, Insolvency, Mergers and acquisitions, Divestiture, Credit rating downgrade, Downsizing, Liquidation, Tax issue, Natural disasters and accidents, Plant disruption or shutdown, Labor issues, Product issues,  or Project delays.
The  supplier risk dashboard provides an visual and real-time overview of the number of suppliers risk against each category as well as the count of risk incidents by severity. The risk categories are pre-configured within the SAP Ariba solution and  users can configure which alerts they are notified about.</t>
        </is>
      </c>
      <c r="G255" s="149" t="n"/>
      <c r="H255" s="147" t="n">
        <v>4</v>
      </c>
      <c r="I255" s="232" t="n"/>
      <c r="M255" s="86" t="n"/>
      <c r="N255" s="87" t="n"/>
      <c r="O255" s="87" t="n"/>
      <c r="P255" s="250" t="n"/>
      <c r="Q255" s="89" t="n"/>
      <c r="R255" s="86" t="n"/>
      <c r="S255" s="90" t="n"/>
      <c r="T255" s="87" t="n"/>
      <c r="U255" s="250" t="n"/>
      <c r="V255" s="89" t="n"/>
      <c r="W255" s="193">
        <f>IF(R255&lt;&gt;"",R255,IF(M255&lt;&gt;"",M255,IF(I255&lt;&gt;"",I255,IF(E255&lt;&gt;"",E255,""))))</f>
        <v/>
      </c>
      <c r="X255" s="61">
        <f>IF(U255&lt;&gt;"",U255,IF(P255&lt;&gt;"",P255,IF(L255&lt;&gt;"",L255,IF(H255&lt;&gt;"",H255,""))))</f>
        <v/>
      </c>
    </row>
    <row customFormat="1" r="256" s="1">
      <c r="A256" s="91" t="n"/>
      <c r="E256" s="91" t="n"/>
      <c r="H256" s="91" t="n"/>
      <c r="I256" s="232" t="n"/>
      <c r="M256" s="92" t="n"/>
      <c r="N256" s="92" t="n"/>
      <c r="O256" s="92" t="n"/>
      <c r="P256" s="92" t="n"/>
      <c r="Q256" s="93" t="n"/>
      <c r="R256" s="92" t="n"/>
      <c r="S256" s="93" t="n"/>
      <c r="T256" s="92" t="n"/>
      <c r="U256" s="92" t="n"/>
      <c r="V256" s="93" t="n"/>
    </row>
    <row customHeight="1" ht="101.5" r="257" s="48">
      <c r="A257" s="152" t="n">
        <v>371</v>
      </c>
      <c r="B257" s="149" t="inlineStr">
        <is>
          <t>Trend Detection</t>
        </is>
      </c>
      <c r="C257" s="149" t="inlineStr">
        <is>
          <t>Can the platform track (upward or) downward trends that could indicate potential risks?</t>
        </is>
      </c>
      <c r="D257" s="149" t="inlineStr">
        <is>
          <t>1 yes, but the user has to define the trend magnitudes of interest; 2 yes, and the system can detect trends of interest based on statistical deviations from the norm; 3 yes, and the system can also detect potential issues using external benchmarks and anonymized performance across the providers client base; 4 would include capability beyond which is previously addressed (but including 1-3)</t>
        </is>
      </c>
      <c r="E257" s="147" t="n">
        <v>5</v>
      </c>
      <c r="F257" s="149" t="inlineStr">
        <is>
          <t>While presenting a risk threat to the users, the solutions identifies all the related incidents for a given risk threat and groups the article in to a single alert thus providing concise views on the risk incident. Each external incident is then mapped in to risk category, and the current state of incident together with multiple meta data factors are used to score based on risk relevance. By focusing on current to 60 days, the risk score represents current state. An incident may have a continuing lifecycle, and this is grouped in to scenarios to not only impact the risk score but to also provide the user with information relating to the contributing factors to risk score.  Tracing back ‘why’ a risk score is what it is or what changed, all the way back to information source provides full insight and traceability, as well as information for quick decisions and actions.</t>
        </is>
      </c>
      <c r="G257" s="149" t="n"/>
      <c r="H257" s="147" t="n">
        <v>4</v>
      </c>
      <c r="I257" s="232" t="n"/>
      <c r="M257" s="86" t="n"/>
      <c r="N257" s="87" t="n"/>
      <c r="O257" s="87" t="n"/>
      <c r="P257" s="250" t="n"/>
      <c r="Q257" s="89" t="n"/>
      <c r="R257" s="86" t="n"/>
      <c r="S257" s="90" t="n"/>
      <c r="T257" s="87" t="n"/>
      <c r="U257" s="250" t="n"/>
      <c r="V257" s="89" t="n"/>
      <c r="W257" s="193">
        <f>IF(R257&lt;&gt;"",R257,IF(M257&lt;&gt;"",M257,IF(I257&lt;&gt;"",I257,IF(E257&lt;&gt;"",E257,""))))</f>
        <v/>
      </c>
      <c r="X257" s="61">
        <f>IF(U257&lt;&gt;"",U257,IF(P257&lt;&gt;"",P257,IF(L257&lt;&gt;"",L257,IF(H257&lt;&gt;"",H257,""))))</f>
        <v/>
      </c>
    </row>
    <row customFormat="1" r="258" s="1">
      <c r="A258" s="91" t="n"/>
      <c r="E258" s="91" t="n"/>
      <c r="H258" s="91" t="n"/>
      <c r="I258" s="232" t="n"/>
      <c r="M258" s="92" t="n"/>
      <c r="N258" s="92" t="n"/>
      <c r="O258" s="92" t="n"/>
      <c r="P258" s="92" t="n"/>
      <c r="Q258" s="93" t="n"/>
      <c r="R258" s="92" t="n"/>
      <c r="S258" s="93" t="n"/>
      <c r="T258" s="92" t="n"/>
      <c r="U258" s="92" t="n"/>
      <c r="V258" s="93" t="n"/>
    </row>
    <row customHeight="1" ht="72.5" r="259" s="48">
      <c r="A259" s="152" t="n">
        <v>372</v>
      </c>
      <c r="B259" s="149" t="inlineStr">
        <is>
          <t>Event Monitoring</t>
        </is>
      </c>
      <c r="C259" s="149" t="inlineStr">
        <is>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is>
      </c>
      <c r="D259" s="149" t="inlineStr">
        <is>
          <t>1 yes, but keywords MUST be defined; 2 yes and the application can define keywords based on the current supply base and categories being sourced; 3 yes and the application can also detect potential risk based upon areas, known upstream requirements in sub-tiers, and so on; 4 would include capability beyond which is previously addressed (but including 1-3)</t>
        </is>
      </c>
      <c r="E259" s="147" t="n">
        <v>5</v>
      </c>
      <c r="F259" s="149" t="inlineStr">
        <is>
          <t xml:space="preserve">SAP Ariba Supplier Risk utilizes the built in  semantic engine from Semantic Visions to scan  open web content sources spanning over 550,000+ sources ( new sites, paid sites, NGO's, company websites etc.). Using a built-in semantic analysis of the risk incidents and a threat detection logic in the database layer, the system assesses the potential risk threat to the third party and prevents false alerts while reducing external noise.  </t>
        </is>
      </c>
      <c r="G259" s="149" t="n"/>
      <c r="H259" s="147" t="n">
        <v>4</v>
      </c>
      <c r="I259" s="232" t="n"/>
      <c r="M259" s="86" t="n"/>
      <c r="N259" s="87" t="n"/>
      <c r="O259" s="87" t="n"/>
      <c r="P259" s="250" t="n"/>
      <c r="Q259" s="89" t="n"/>
      <c r="R259" s="86" t="n"/>
      <c r="S259" s="90" t="n"/>
      <c r="T259" s="87" t="n"/>
      <c r="U259" s="250" t="n"/>
      <c r="V259" s="89" t="n"/>
      <c r="W259" s="193">
        <f>IF(R259&lt;&gt;"",R259,IF(M259&lt;&gt;"",M259,IF(I259&lt;&gt;"",I259,IF(E259&lt;&gt;"",E259,""))))</f>
        <v/>
      </c>
      <c r="X259" s="61">
        <f>IF(U259&lt;&gt;"",U259,IF(P259&lt;&gt;"",P259,IF(L259&lt;&gt;"",L259,IF(H259&lt;&gt;"",H259,""))))</f>
        <v/>
      </c>
    </row>
    <row r="260">
      <c r="B260" s="104" t="n"/>
      <c r="I260" s="232" t="n"/>
      <c r="X260" s="1" t="n"/>
    </row>
    <row r="261">
      <c r="B261" s="104" t="n"/>
      <c r="I261" s="232" t="n"/>
      <c r="X261" s="1" t="n"/>
    </row>
    <row customHeight="1" ht="15.5" r="262" s="48">
      <c r="B262" s="96" t="inlineStr">
        <is>
          <t>Corrective Management</t>
        </is>
      </c>
      <c r="C262" s="205" t="inlineStr">
        <is>
          <t>Only complete if the platform has corrective action management capability.</t>
        </is>
      </c>
      <c r="I262" s="232" t="n"/>
      <c r="X262" s="1" t="n"/>
    </row>
    <row customHeight="1" ht="101.5" r="263" s="48">
      <c r="A263" s="152" t="n">
        <v>373</v>
      </c>
      <c r="B263" s="149" t="inlineStr">
        <is>
          <t>Issue Identification</t>
        </is>
      </c>
      <c r="C263" s="149" t="inlineStr">
        <is>
          <t>Does the platform allow the buyers to identify and track issues that need to be collected?</t>
        </is>
      </c>
      <c r="D263" s="149" t="inlineStr">
        <is>
          <t>1 yes, the senior byers may define issues for tracking; 2 yes, and the platform supports issue-based two-way communication and secure archival of all messaging; 3 yes, and full corrective action plans can be defined; 4 would include capability beyond which is previously addressed (but including 1-3); 4 would include capability beyond which is previously addressed (but including 1-3)</t>
        </is>
      </c>
      <c r="E263" s="147" t="n">
        <v>4</v>
      </c>
      <c r="F263" s="149" t="inlineStr">
        <is>
          <t>Suppliers can be included in the performance valuation and have a convenient single location with one login in which to access their evaluation as well as any other activities that are being managed by the client through the  SAP Ariba  Network.
Performance improvement plans can be incorporated as part of the Supplier Performance Project. Once created, they can be communicated to the supplier through the supplier Portal through review task assigned to the supplier. The buyer representative can generate Issue Tracking notifications directly to the supplier by creating an Issue Tracking review task. An email will also be sent to the supplier representative. The supplier can view the task and associated documentation by logging on to the portal.</t>
        </is>
      </c>
      <c r="G263" s="149" t="n"/>
      <c r="H263" s="147" t="n">
        <v>3</v>
      </c>
      <c r="I263" s="232" t="n"/>
      <c r="M263" s="86" t="n"/>
      <c r="N263" s="87" t="n"/>
      <c r="O263" s="87" t="n"/>
      <c r="P263" s="250" t="n"/>
      <c r="Q263" s="89" t="n"/>
      <c r="R263" s="86" t="n"/>
      <c r="S263" s="90" t="n"/>
      <c r="T263" s="87" t="n"/>
      <c r="U263" s="250" t="n"/>
      <c r="V263" s="89" t="n"/>
      <c r="W263" s="193">
        <f>IF(R263&lt;&gt;"",R263,IF(M263&lt;&gt;"",M263,IF(I263&lt;&gt;"",I263,IF(E263&lt;&gt;"",E263,""))))</f>
        <v/>
      </c>
      <c r="X263" s="61">
        <f>IF(U263&lt;&gt;"",U263,IF(P263&lt;&gt;"",P263,IF(L263&lt;&gt;"",L263,IF(H263&lt;&gt;"",H263,""))))</f>
        <v/>
      </c>
    </row>
    <row customFormat="1" r="264" s="1">
      <c r="A264" s="91" t="n"/>
      <c r="E264" s="91" t="n"/>
      <c r="H264" s="91" t="n"/>
      <c r="I264" s="232" t="n"/>
      <c r="M264" s="92" t="n"/>
      <c r="N264" s="92" t="n"/>
      <c r="O264" s="92" t="n"/>
      <c r="P264" s="92" t="n"/>
      <c r="Q264" s="93" t="n"/>
      <c r="R264" s="92" t="n"/>
      <c r="S264" s="93" t="n"/>
      <c r="T264" s="92" t="n"/>
      <c r="U264" s="92" t="n"/>
      <c r="V264" s="93" t="n"/>
    </row>
    <row customHeight="1" ht="72.5" r="265" s="48">
      <c r="A265" s="152" t="n">
        <v>374</v>
      </c>
      <c r="B265" s="149" t="inlineStr">
        <is>
          <t>Collaborative Plan Creation</t>
        </is>
      </c>
      <c r="C265" s="149" t="inlineStr">
        <is>
          <t>Does the platform support collaborative, team-based, creation, including supplier representation, of corrective action plans and track acceptance of all parties?</t>
        </is>
      </c>
      <c r="D265" s="149" t="inlineStr">
        <is>
          <t>1 yes, the team communication message channel can be used to work out a corrective action plan; 2, yes, all parties can contribute to the creation of the plan, milestones, and required performance for resolution; 3 yes, and e-Signature integration allows for acceptance and secure sign-offs; 4 would include capability beyond which is previously addressed (but including 1-3)</t>
        </is>
      </c>
      <c r="E265" s="147" t="n">
        <v>4</v>
      </c>
      <c r="F265" s="149" t="inlineStr">
        <is>
          <t>See response to the question on 'Issue Identification'</t>
        </is>
      </c>
      <c r="G265" s="149" t="n"/>
      <c r="H265" s="147" t="n">
        <v>2</v>
      </c>
      <c r="I265" s="232" t="n"/>
      <c r="M265" s="86" t="n"/>
      <c r="N265" s="87" t="n"/>
      <c r="O265" s="87" t="n"/>
      <c r="P265" s="250" t="n"/>
      <c r="Q265" s="89" t="n"/>
      <c r="R265" s="86" t="n"/>
      <c r="S265" s="90" t="n"/>
      <c r="T265" s="87" t="n"/>
      <c r="U265" s="250" t="n"/>
      <c r="V265" s="89" t="n"/>
      <c r="W265" s="193">
        <f>IF(R265&lt;&gt;"",R265,IF(M265&lt;&gt;"",M265,IF(I265&lt;&gt;"",I265,IF(E265&lt;&gt;"",E265,""))))</f>
        <v/>
      </c>
      <c r="X265" s="61">
        <f>IF(U265&lt;&gt;"",U265,IF(P265&lt;&gt;"",P265,IF(L265&lt;&gt;"",L265,IF(H265&lt;&gt;"",H265,""))))</f>
        <v/>
      </c>
    </row>
    <row customFormat="1" r="266" s="1">
      <c r="A266" s="91" t="n"/>
      <c r="E266" s="91" t="n"/>
      <c r="H266" s="91" t="n"/>
      <c r="I266" s="232" t="n"/>
      <c r="M266" s="92" t="n"/>
      <c r="N266" s="92" t="n"/>
      <c r="O266" s="92" t="n"/>
      <c r="P266" s="92" t="n"/>
      <c r="Q266" s="93" t="n"/>
      <c r="R266" s="92" t="n"/>
      <c r="S266" s="93" t="n"/>
      <c r="T266" s="92" t="n"/>
      <c r="U266" s="92" t="n"/>
      <c r="V266" s="93" t="n"/>
    </row>
    <row customHeight="1" ht="72.5" r="267" s="48">
      <c r="A267" s="152" t="n">
        <v>375</v>
      </c>
      <c r="B267" s="149" t="inlineStr">
        <is>
          <t>Milestone Tracking</t>
        </is>
      </c>
      <c r="C267" s="149" t="inlineStr">
        <is>
          <t>Does it support the creation of milestones and the tracking, and verification, of progress by both parties?</t>
        </is>
      </c>
      <c r="D267" s="149" t="inlineStr">
        <is>
          <t>1 milestones can be defined and the buyer can record when they are met; 2 suppliers can submit regular progress updates and indicate when they believe a milestone has been reached, for confirmation by the buyer; 3 integration with project management and/or innovation management to allow for detailed plan creation, control, and progress tracking; 4 would include capability beyond which is previously addressed (but including 1-3)</t>
        </is>
      </c>
      <c r="E267" s="147" t="n">
        <v>3</v>
      </c>
      <c r="F267" s="149" t="inlineStr">
        <is>
          <t xml:space="preserve">We have the ability to define milestones in the contracts, we can track against the milestones using Milestone trackers. The buyers can track or suppliers can do the same. </t>
        </is>
      </c>
      <c r="G267" s="149" t="n"/>
      <c r="H267" s="147" t="n">
        <v>2</v>
      </c>
      <c r="I267" s="232" t="n"/>
      <c r="M267" s="86" t="n"/>
      <c r="N267" s="87" t="n"/>
      <c r="O267" s="87" t="n"/>
      <c r="P267" s="250" t="n"/>
      <c r="Q267" s="89" t="n"/>
      <c r="R267" s="86" t="n"/>
      <c r="S267" s="90" t="n"/>
      <c r="T267" s="87" t="n"/>
      <c r="U267" s="250" t="n"/>
      <c r="V267" s="89" t="n"/>
      <c r="W267" s="193">
        <f>IF(R267&lt;&gt;"",R267,IF(M267&lt;&gt;"",M267,IF(I267&lt;&gt;"",I267,IF(E267&lt;&gt;"",E267,""))))</f>
        <v/>
      </c>
      <c r="X267" s="61">
        <f>IF(U267&lt;&gt;"",U267,IF(P267&lt;&gt;"",P267,IF(L267&lt;&gt;"",L267,IF(H267&lt;&gt;"",H267,""))))</f>
        <v/>
      </c>
    </row>
    <row r="268">
      <c r="B268" s="104" t="n"/>
      <c r="I268" s="232" t="n"/>
      <c r="X268" s="1" t="n"/>
    </row>
    <row r="269">
      <c r="B269" s="104" t="n"/>
      <c r="I269" s="232" t="n"/>
      <c r="X269" s="1" t="n"/>
    </row>
    <row r="270">
      <c r="B270" s="104" t="n"/>
      <c r="I270" s="232" t="n"/>
      <c r="X270" s="1" t="n"/>
    </row>
    <row customHeight="1" ht="15.5" r="271" s="48">
      <c r="B271" s="72" t="inlineStr">
        <is>
          <t>Technology</t>
        </is>
      </c>
      <c r="I271" s="232" t="n"/>
      <c r="X271" s="1" t="n"/>
    </row>
    <row customHeight="1" ht="72.5" r="272" s="48">
      <c r="A272" s="152" t="n">
        <v>376</v>
      </c>
      <c r="B272" s="149" t="inlineStr">
        <is>
          <t>Core Tech Platform</t>
        </is>
      </c>
      <c r="C272" s="149" t="inlineStr">
        <is>
          <t>Please describe your core software architecture? Is it a modern MVC architecture? What are the primary languages (C++/Java/Ruby) and technologies used?</t>
        </is>
      </c>
      <c r="D272" s="149" t="inlineStr">
        <is>
          <t>1 PHP code with limited formalized processes, development standards; 2 standard Java / C# stack with generally acceptable MVC separation; 3 fully normalized Java / C# stack with multi-database and multi-view layer support for scalability and back up and for extensive desktop and mobile interface support; 4 would include capability beyond which is previously addressed (but including 1-3)</t>
        </is>
      </c>
      <c r="E272" s="147" t="n">
        <v>5</v>
      </c>
      <c r="F272" s="149" t="inlineStr">
        <is>
          <t xml:space="preserve">SAP Ariba Cloud Services are Java based, N-tiered applications that leverage open standards, intranet and Internet technology to deliver a broad range of functionality. SAP Ariba Cloud Services are built using open standards such as Java, XML, HTTP(S), HTML and JDBC to enable support for a variety of computing platforms. Please refer to the SAP Ariba Technical Whitepaper attached. </t>
        </is>
      </c>
      <c r="G272" s="149" t="n"/>
      <c r="H272" s="147" t="n">
        <v>3</v>
      </c>
      <c r="I272" s="232" t="n"/>
      <c r="M272" s="86" t="n"/>
      <c r="N272" s="87" t="n"/>
      <c r="O272" s="87" t="n"/>
      <c r="P272" s="250" t="n"/>
      <c r="Q272" s="89" t="n"/>
      <c r="R272" s="86" t="n"/>
      <c r="S272" s="90" t="n"/>
      <c r="T272" s="87" t="n"/>
      <c r="U272" s="250" t="n"/>
      <c r="V272" s="89" t="n"/>
      <c r="W272" s="193">
        <f>IF(R272&lt;&gt;"",R272,IF(M272&lt;&gt;"",M272,IF(I272&lt;&gt;"",I272,IF(E272&lt;&gt;"",E272,""))))</f>
        <v/>
      </c>
      <c r="X272" s="61">
        <f>IF(U272&lt;&gt;"",U272,IF(P272&lt;&gt;"",P272,IF(L272&lt;&gt;"",L272,IF(H272&lt;&gt;"",H272,""))))</f>
        <v/>
      </c>
    </row>
    <row customFormat="1" r="273" s="1">
      <c r="A273" s="91" t="n"/>
      <c r="E273" s="91" t="n"/>
      <c r="H273" s="91" t="n"/>
      <c r="I273" s="232" t="n"/>
      <c r="M273" s="92" t="n"/>
      <c r="N273" s="92" t="n"/>
      <c r="O273" s="92" t="n"/>
      <c r="P273" s="92" t="n"/>
      <c r="Q273" s="93" t="n"/>
      <c r="R273" s="92" t="n"/>
      <c r="S273" s="93" t="n"/>
      <c r="T273" s="92" t="n"/>
      <c r="U273" s="92" t="n"/>
      <c r="V273" s="93" t="n"/>
    </row>
    <row customHeight="1" ht="159.5" r="274" s="48">
      <c r="A274" s="152" t="n">
        <v>377</v>
      </c>
      <c r="B274" s="149" t="inlineStr">
        <is>
          <t>SaaS / Cloud</t>
        </is>
      </c>
      <c r="C274" s="149" t="inlineStr">
        <is>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is>
      </c>
      <c r="D274" s="149" t="inlineStr">
        <is>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is>
      </c>
      <c r="E274" s="147" t="n">
        <v>5</v>
      </c>
      <c r="F274" s="149" t="inlineStr">
        <is>
          <t xml:space="preserve">. Please refer to the SAP Ariba Technical Whitepaper attached. </t>
        </is>
      </c>
      <c r="G274" s="149" t="n"/>
      <c r="H274" s="147" t="n">
        <v>3</v>
      </c>
      <c r="I274" s="232" t="n"/>
      <c r="M274" s="86" t="n"/>
      <c r="N274" s="87" t="n"/>
      <c r="O274" s="87" t="n"/>
      <c r="P274" s="250" t="n"/>
      <c r="Q274" s="89" t="n"/>
      <c r="R274" s="86" t="n"/>
      <c r="S274" s="90" t="n"/>
      <c r="T274" s="87" t="n"/>
      <c r="U274" s="250" t="n"/>
      <c r="V274" s="89" t="n"/>
      <c r="W274" s="193">
        <f>IF(R274&lt;&gt;"",R274,IF(M274&lt;&gt;"",M274,IF(I274&lt;&gt;"",I274,IF(E274&lt;&gt;"",E274,""))))</f>
        <v/>
      </c>
      <c r="X274" s="61">
        <f>IF(U274&lt;&gt;"",U274,IF(P274&lt;&gt;"",P274,IF(L274&lt;&gt;"",L274,IF(H274&lt;&gt;"",H274,""))))</f>
        <v/>
      </c>
    </row>
    <row customFormat="1" r="275" s="1">
      <c r="A275" s="91" t="n"/>
      <c r="E275" s="91" t="n"/>
      <c r="H275" s="91" t="n"/>
      <c r="I275" s="232" t="n"/>
      <c r="M275" s="92" t="n"/>
      <c r="N275" s="92" t="n"/>
      <c r="O275" s="92" t="n"/>
      <c r="P275" s="92" t="n"/>
      <c r="Q275" s="93" t="n"/>
      <c r="R275" s="92" t="n"/>
      <c r="S275" s="93" t="n"/>
      <c r="T275" s="92" t="n"/>
      <c r="U275" s="92" t="n"/>
      <c r="V275" s="93" t="n"/>
    </row>
    <row customHeight="1" ht="72.5" r="276" s="48">
      <c r="A276" s="152" t="n">
        <v>378</v>
      </c>
      <c r="B276" s="149" t="inlineStr">
        <is>
          <t>On-Premise Software Option</t>
        </is>
      </c>
      <c r="C276" s="149" t="inlineStr">
        <is>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is>
      </c>
      <c r="D276" s="149" t="inlineStr">
        <is>
          <t>1 "we install,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(but including 1-3)</t>
        </is>
      </c>
      <c r="E276" s="147" t="n"/>
      <c r="F276" s="149" t="inlineStr">
        <is>
          <t>NA</t>
        </is>
      </c>
      <c r="G276" s="149" t="n"/>
      <c r="H276" s="147" t="n">
        <v>2</v>
      </c>
      <c r="I276" s="232" t="n"/>
      <c r="M276" s="86" t="n"/>
      <c r="N276" s="87" t="n"/>
      <c r="O276" s="87" t="n"/>
      <c r="P276" s="250" t="n"/>
      <c r="Q276" s="89" t="n"/>
      <c r="R276" s="86" t="n"/>
      <c r="S276" s="90" t="n"/>
      <c r="T276" s="87" t="n"/>
      <c r="U276" s="250" t="n"/>
      <c r="V276" s="89" t="n"/>
      <c r="W276" s="193">
        <f>IF(R276&lt;&gt;"",R276,IF(M276&lt;&gt;"",M276,IF(I276&lt;&gt;"",I276,IF(E276&lt;&gt;"",E276,""))))</f>
        <v/>
      </c>
      <c r="X276" s="61">
        <f>IF(U276&lt;&gt;"",U276,IF(P276&lt;&gt;"",P276,IF(L276&lt;&gt;"",L276,IF(H276&lt;&gt;"",H276,""))))</f>
        <v/>
      </c>
    </row>
    <row customFormat="1" r="277" s="1">
      <c r="A277" s="91" t="n"/>
      <c r="E277" s="91" t="n"/>
      <c r="H277" s="91" t="n"/>
      <c r="I277" s="232" t="n"/>
      <c r="M277" s="92" t="n"/>
      <c r="N277" s="92" t="n"/>
      <c r="O277" s="92" t="n"/>
      <c r="P277" s="92" t="n"/>
      <c r="Q277" s="93" t="n"/>
      <c r="R277" s="92" t="n"/>
      <c r="S277" s="93" t="n"/>
      <c r="T277" s="92" t="n"/>
      <c r="U277" s="92" t="n"/>
      <c r="V277" s="93" t="n"/>
    </row>
    <row customHeight="1" ht="261" r="278" s="48">
      <c r="A278" s="152" t="n">
        <v>379</v>
      </c>
      <c r="B278" s="149" t="inlineStr">
        <is>
          <t>Mobile Support</t>
        </is>
      </c>
      <c r="C278" s="149" t="inlineStr">
        <is>
          <t>Explain the use of mobile technology within your solutions overall and your roadmap for future mobile adoption. What percentage of system interactions today are driven by mobile clients? 2015? 2016? Forecast 2017?</t>
        </is>
      </c>
      <c r="D278" s="149" t="inlineStr">
        <is>
          <t>1 limited, email-like approvals and simple request views only for the buyer; 2 decent - event status and data viewing, simple reports, and commenting for the buyer and invitation viewing, issue notification, and bidding for the supplier; 3 extensive - pretty much any data that can be viewed/entered on a mobile device can be viewed/entered; 4 where the vendor has found novel ways to do more with mobile than their peers</t>
        </is>
      </c>
      <c r="E278" s="147" t="n">
        <v>4</v>
      </c>
      <c r="F278" s="149" t="inlineStr">
        <is>
          <t xml:space="preserve">SAP Ariba has redesigned completely the user experience with mobile-first in mind and to give users a better experience while allowing companies to gain more insight into their processes and interact with data to make more informed decisions quickly. The mobile and desktop UIs are essentially based on award-winning SAP Fiori tile based design principle to bring consistent experience to the users.  
SAP Ariba Sourcing and Contracts are supported on the Ariba Mobile (Buyer) application on iOS platform. The app provides a mobile friendly experience to view and act on To Do, Approval, Notification, Negotiation and Review tasks.
- The Tasks I Own tile lists all tasks owned by a user and allows viewing progress and management of tasks including nudging approvers.
- The Tasks To Perform tile lists all tasks assigned to a user and allows viewing of task details, document attachments, pin or complete tasks.
Features supported in the procurement applications include - Search catalogs, shopping cart, Requisition approval, Tracking requisitions, Watch, pin and review requisitions, Track requisitions, sending reports to mobile device, send and receive reminders, knowledge sharing, fingerprint based login etc. 
SAP Ariba also provides a supplier mobile app for real-time notifications, confirmations, search features, intuitive graphs, pin order and invoices etc. 
Future innovations in the area of mobility include : Sourcing event management and contracts, Real-time risk alerts on device, replenishment and order receipt features, Sourcing collaboration and quoting status, supplier management support to name a few=
</t>
        </is>
      </c>
      <c r="G278" s="149" t="n"/>
      <c r="H278" s="147" t="n">
        <v>3</v>
      </c>
      <c r="I278" s="232" t="n"/>
      <c r="M278" s="86" t="n"/>
      <c r="N278" s="87" t="n"/>
      <c r="O278" s="87" t="n"/>
      <c r="P278" s="250" t="n"/>
      <c r="Q278" s="89" t="n"/>
      <c r="R278" s="86" t="n"/>
      <c r="S278" s="90" t="n"/>
      <c r="T278" s="87" t="n"/>
      <c r="U278" s="250" t="n"/>
      <c r="V278" s="89" t="n"/>
      <c r="W278" s="193">
        <f>IF(R278&lt;&gt;"",R278,IF(M278&lt;&gt;"",M278,IF(I278&lt;&gt;"",I278,IF(E278&lt;&gt;"",E278,""))))</f>
        <v/>
      </c>
      <c r="X278" s="61">
        <f>IF(U278&lt;&gt;"",U278,IF(P278&lt;&gt;"",P278,IF(L278&lt;&gt;"",L278,IF(H278&lt;&gt;"",H278,""))))</f>
        <v/>
      </c>
    </row>
    <row customFormat="1" r="279" s="1">
      <c r="A279" s="91" t="n"/>
      <c r="E279" s="91" t="n"/>
      <c r="H279" s="91" t="n"/>
      <c r="I279" s="232" t="n"/>
      <c r="M279" s="92" t="n"/>
      <c r="N279" s="92" t="n"/>
      <c r="O279" s="92" t="n"/>
      <c r="P279" s="92" t="n"/>
      <c r="Q279" s="93" t="n"/>
      <c r="R279" s="92" t="n"/>
      <c r="S279" s="93" t="n"/>
      <c r="T279" s="92" t="n"/>
      <c r="U279" s="92" t="n"/>
      <c r="V279" s="93" t="n"/>
    </row>
    <row customHeight="1" ht="116" r="280" s="48">
      <c r="A280" s="152" t="n">
        <v>380</v>
      </c>
      <c r="B280" s="149" t="inlineStr">
        <is>
          <t>Block Chain Support</t>
        </is>
      </c>
      <c r="C280" s="149" t="inlineStr">
        <is>
          <t>Explain the use of block chain technology within your solutions or plans to deploy block chain in future releases. Are you working with a customer advisory council in this area, and if so, what is their willingness to support a distributed ledger model?</t>
        </is>
      </c>
      <c r="D280" s="149" t="inlineStr">
        <is>
          <t>1 we are using our own blockchain; 2 we are using a third party blockchain; 3 we are using a third party that is building a block chain on a distributed open standard; 4 would include capability beyond which is previously addressed (but including 1-3)</t>
        </is>
      </c>
      <c r="E280" s="147" t="n"/>
      <c r="F280" s="149" t="inlineStr">
        <is>
          <t>This is an emerging area of focus.  SAP Ariba views Blockchain as one of the most disruptive technologies of the day. In embedding it across our applications and network, we can enable supply chains that are smarter, faster and more transparent from sourcing all the way through settlement. Among the first applications of blockchain to procurement and supply chains that SAP Ariba sees potential in involves the tracking and tracing of goods.
SAP Ariba has partnered with  Everledger, a London-based Fintech company, to extend such capabilities to the Ariba Network.  Everledger securely captures the defining characteristics of valuable objects such as diamonds and creates a digital thumbprint of the asset that is stored on the blockchain. This information, including history, transport, events and ownership, is relied upon by multiple stakeholders across global supply chains to verify authenticity.</t>
        </is>
      </c>
      <c r="G280" s="149" t="n"/>
      <c r="H280" s="147" t="n">
        <v>1</v>
      </c>
      <c r="I280" s="232" t="n"/>
      <c r="M280" s="86" t="n"/>
      <c r="N280" s="87" t="n"/>
      <c r="O280" s="87" t="n"/>
      <c r="P280" s="250" t="n"/>
      <c r="Q280" s="89" t="n"/>
      <c r="R280" s="86" t="n"/>
      <c r="S280" s="90" t="n"/>
      <c r="T280" s="87" t="n"/>
      <c r="U280" s="250" t="n"/>
      <c r="V280" s="89" t="n"/>
      <c r="W280" s="193">
        <f>IF(R280&lt;&gt;"",R280,IF(M280&lt;&gt;"",M280,IF(I280&lt;&gt;"",I280,IF(E280&lt;&gt;"",E280,""))))</f>
        <v/>
      </c>
      <c r="X280" s="61">
        <f>IF(U280&lt;&gt;"",U280,IF(P280&lt;&gt;"",P280,IF(L280&lt;&gt;"",L280,IF(H280&lt;&gt;"",H280,""))))</f>
        <v/>
      </c>
    </row>
    <row customFormat="1" r="281" s="1">
      <c r="A281" s="91" t="n"/>
      <c r="E281" s="91" t="n"/>
      <c r="H281" s="91" t="n"/>
      <c r="I281" s="232" t="n"/>
      <c r="M281" s="92" t="n"/>
      <c r="N281" s="92" t="n"/>
      <c r="O281" s="92" t="n"/>
      <c r="P281" s="92" t="n"/>
      <c r="Q281" s="93" t="n"/>
      <c r="R281" s="92" t="n"/>
      <c r="S281" s="93" t="n"/>
      <c r="T281" s="92" t="n"/>
      <c r="U281" s="92" t="n"/>
      <c r="V281" s="93" t="n"/>
    </row>
    <row customHeight="1" ht="130.5" r="282" s="48">
      <c r="A282" s="152" t="n">
        <v>381</v>
      </c>
      <c r="B282" s="149" t="inlineStr">
        <is>
          <t>OCR Support</t>
        </is>
      </c>
      <c r="C282" s="149" t="inlineStr">
        <is>
          <t>Explain the use of OCR/Scanning technology within your solutions (if used) and roadmap plans</t>
        </is>
      </c>
      <c r="D282" s="149" t="inlineStr">
        <is>
          <t>1 basic integration with a third party platform - documents can be submitted in a multitude of image formats and hypertext is returned; 2 inline integration, and side-by-side image and text comparison for corrections; 3 integrated AI to automatically detect and correct OCR errors; 4 would include capability beyond which is previously addressed (but including 1-3)</t>
        </is>
      </c>
      <c r="E282" s="147" t="n">
        <v>4</v>
      </c>
      <c r="F282" s="149" t="inlineStr">
        <is>
          <t xml:space="preserve">OCR is supported across multiple solutions with the SAP Ariba solution set.  For example :We support keyword searches of documents that are OCR and loaded to the system. We support free text search and clause level search of contract documents whether created within or imported into our application from an external contracts system.
SAP Ariba also offers an invoice conversion service for paper or faxed invoices in order for a customer to receive 100% electronic invoices. We utilize a partner organization to perform the scanning / OCR, keying, and conversion of invoices into cXML format to be transmitted via the Ariba Network (eInvoicing) to the customer. Invoices received from suppliers are kept separate and stamped with the date of receipt and a unique customer identification number prior to conversion.
</t>
        </is>
      </c>
      <c r="G282" s="149" t="n"/>
      <c r="H282" s="147" t="n">
        <v>3</v>
      </c>
      <c r="I282" s="232" t="n"/>
      <c r="M282" s="86" t="n"/>
      <c r="N282" s="87" t="n"/>
      <c r="O282" s="87" t="n"/>
      <c r="P282" s="250" t="n"/>
      <c r="Q282" s="89" t="n"/>
      <c r="R282" s="86" t="n"/>
      <c r="S282" s="90" t="n"/>
      <c r="T282" s="87" t="n"/>
      <c r="U282" s="250" t="n"/>
      <c r="V282" s="89" t="n"/>
      <c r="W282" s="193">
        <f>IF(R282&lt;&gt;"",R282,IF(M282&lt;&gt;"",M282,IF(I282&lt;&gt;"",I282,IF(E282&lt;&gt;"",E282,""))))</f>
        <v/>
      </c>
      <c r="X282" s="61">
        <f>IF(U282&lt;&gt;"",U282,IF(P282&lt;&gt;"",P282,IF(L282&lt;&gt;"",L282,IF(H282&lt;&gt;"",H282,""))))</f>
        <v/>
      </c>
    </row>
    <row customFormat="1" r="283" s="1">
      <c r="A283" s="91" t="n"/>
      <c r="E283" s="91" t="n"/>
      <c r="H283" s="91" t="n"/>
      <c r="I283" s="232" t="n"/>
      <c r="M283" s="92" t="n"/>
      <c r="N283" s="92" t="n"/>
      <c r="O283" s="92" t="n"/>
      <c r="P283" s="92" t="n"/>
      <c r="Q283" s="93" t="n"/>
      <c r="R283" s="92" t="n"/>
      <c r="S283" s="93" t="n"/>
      <c r="T283" s="92" t="n"/>
      <c r="U283" s="92" t="n"/>
      <c r="V283" s="93" t="n"/>
    </row>
    <row customHeight="1" ht="101.5" r="284" s="48">
      <c r="A284" s="152" t="n">
        <v>382</v>
      </c>
      <c r="B284" s="149" t="inlineStr">
        <is>
          <t>Intelligent Apps</t>
        </is>
      </c>
      <c r="C284" s="149" t="inlineStr">
        <is>
          <t>Explain the use of "intelligent apps" within your solutions. Examples include: Siri, Alexa, Google, etc. Do you work with partners in this area?</t>
        </is>
      </c>
      <c r="D284" s="149" t="inlineStr">
        <is>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is>
      </c>
      <c r="E284" s="147" t="n"/>
      <c r="F284" s="149" t="inlineStr">
        <is>
          <t>This is an emerging area of focus. As part of our innovation roadmap, SAP Ariba plans to use the  SAP Leonardo and IBM Watson platforms to build  cognitive sourcing and contract management platforms.  Leveraging SAP Leonardo and IBM Watson technologies , SAP Ariba solutions will bring intelligence from procurement data together with predictive insights from unstructured information to enable improved decision making across supplier management, contracts and sourcing activities. Additionally, SAP Ariba  plans to launch a Cognitive Procurement hub to further the development of intelligent procurement solutions and services, working side by side to explore applications of emerging technologies, including blockchain. SAP Ariba also plans to introduce a  Predictive classifier in the Spend Analysis engine that leverages Convolutional Neural Network for improved automation and accuracy of invoice line item classification.</t>
        </is>
      </c>
      <c r="G284" s="149" t="n"/>
      <c r="H284" s="147" t="n">
        <v>1</v>
      </c>
      <c r="I284" s="232" t="n"/>
      <c r="M284" s="86" t="n"/>
      <c r="N284" s="87" t="n"/>
      <c r="O284" s="87" t="n"/>
      <c r="P284" s="250" t="n"/>
      <c r="Q284" s="89" t="n"/>
      <c r="R284" s="86" t="n"/>
      <c r="S284" s="90" t="n"/>
      <c r="T284" s="87" t="n"/>
      <c r="U284" s="250" t="n"/>
      <c r="V284" s="89" t="n"/>
      <c r="W284" s="193">
        <f>IF(R284&lt;&gt;"",R284,IF(M284&lt;&gt;"",M284,IF(I284&lt;&gt;"",I284,IF(E284&lt;&gt;"",E284,""))))</f>
        <v/>
      </c>
      <c r="X284" s="61">
        <f>IF(U284&lt;&gt;"",U284,IF(P284&lt;&gt;"",P284,IF(L284&lt;&gt;"",L284,IF(H284&lt;&gt;"",H284,""))))</f>
        <v/>
      </c>
    </row>
    <row customFormat="1" r="285" s="1">
      <c r="A285" s="91" t="n"/>
      <c r="E285" s="91" t="n"/>
      <c r="H285" s="91" t="n"/>
      <c r="I285" s="232" t="n"/>
      <c r="M285" s="92" t="n"/>
      <c r="N285" s="92" t="n"/>
      <c r="O285" s="92" t="n"/>
      <c r="P285" s="92" t="n"/>
      <c r="Q285" s="93" t="n"/>
      <c r="R285" s="92" t="n"/>
      <c r="S285" s="93" t="n"/>
      <c r="T285" s="92" t="n"/>
      <c r="U285" s="92" t="n"/>
      <c r="V285" s="93" t="n"/>
    </row>
    <row customHeight="1" ht="217.5" r="286" s="48">
      <c r="A286" s="152" t="n">
        <v>383</v>
      </c>
      <c r="B286" s="149" t="inlineStr">
        <is>
          <t>Personalization Technology</t>
        </is>
      </c>
      <c r="C286" s="149" t="inlineStr">
        <is>
          <t>Describe your ability to customize/tailor terminology to business-specific terminology using data dictionaries or other approaches</t>
        </is>
      </c>
      <c r="D286" s="149" t="inlineStr">
        <is>
          <t>1 simple phrase mapping file for menu options; 2 replacement rules for menus, workflows, help files, etc.; 3 multi-lingual personalization options for global deployments; 4 would include capability beyond which is previously addressed (but including 1-3)</t>
        </is>
      </c>
      <c r="E286" s="147" t="n">
        <v>3</v>
      </c>
      <c r="F286" s="149" t="inlineStr">
        <is>
          <t>SAP Ariba delivered multiple innovations enhancing user experience based on Fiori tile-based designs to allow business users to build custom process flows &amp; forms with a quick drag and drag capabilities. SAP Ariba has treasure of rich datasets from over 2 million buyers and suppliers that we plan to use to deliver in-the context search, insights and recommendations, right into the applicaitons where users needs.  
SAP Ariba has redesigned completely the user experience with mobile-first in mind and to give users a better experience while allowing companies to gain more insight into their processes and interact with data to make more informed decisions quickly. The mobile and desktop UIs are essentially based on award-winning SAP Fiori tile based design principle to bring consistent experience to the users.  
SAP Ariba Extension Studio allows to enhance SAP Ariba solution with drag-and-drop tools, enabling enterprises to quickly create forms, tailor business processes, and adapt SAP Ariba solution to their specific business needs with minimum dependency on IT or external services. It comes with out of the box templates, approval engine, conditional logic, manage &amp; publish forms, CSV export option and other features.
 [when one looks at personalization its also about the footprint they leave.  Giving Search as an example, giving search results that are tailored more towards what you, your team, your company has historically added to your PO.  Doing a search for a user that is to approve something for you perhaps can be tailored to take account of where you are in the business hierarchy.  These personalizations are similar to recommedations that take acount of YOU].</t>
        </is>
      </c>
      <c r="G286" s="149" t="n"/>
      <c r="H286" s="147" t="n">
        <v>3</v>
      </c>
      <c r="I286" s="232" t="n"/>
      <c r="M286" s="86" t="n"/>
      <c r="N286" s="87" t="n"/>
      <c r="O286" s="87" t="n"/>
      <c r="P286" s="250" t="n"/>
      <c r="Q286" s="89" t="n"/>
      <c r="R286" s="86" t="n"/>
      <c r="S286" s="90" t="n"/>
      <c r="T286" s="87" t="n"/>
      <c r="U286" s="250" t="n"/>
      <c r="V286" s="89" t="n"/>
      <c r="W286" s="193">
        <f>IF(R286&lt;&gt;"",R286,IF(M286&lt;&gt;"",M286,IF(I286&lt;&gt;"",I286,IF(E286&lt;&gt;"",E286,""))))</f>
        <v/>
      </c>
      <c r="X286" s="61">
        <f>IF(U286&lt;&gt;"",U286,IF(P286&lt;&gt;"",P286,IF(L286&lt;&gt;"",L286,IF(H286&lt;&gt;"",H286,""))))</f>
        <v/>
      </c>
    </row>
    <row customFormat="1" r="287" s="1">
      <c r="A287" s="91" t="n"/>
      <c r="E287" s="91" t="n"/>
      <c r="H287" s="91" t="n"/>
      <c r="I287" s="232" t="n"/>
      <c r="M287" s="92" t="n"/>
      <c r="N287" s="92" t="n"/>
      <c r="O287" s="92" t="n"/>
      <c r="P287" s="92" t="n"/>
      <c r="Q287" s="93" t="n"/>
      <c r="R287" s="92" t="n"/>
      <c r="S287" s="93" t="n"/>
      <c r="T287" s="92" t="n"/>
      <c r="U287" s="92" t="n"/>
      <c r="V287" s="93" t="n"/>
    </row>
    <row customHeight="1" ht="217.5" r="288" s="48">
      <c r="A288" s="152" t="n">
        <v>384</v>
      </c>
      <c r="B288" s="149" t="inlineStr">
        <is>
          <t>Open Standards</t>
        </is>
      </c>
      <c r="C288" s="149" t="inlineStr">
        <is>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is>
      </c>
      <c r="D288" s="149" t="inlineStr">
        <is>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is>
      </c>
      <c r="E288" s="147" t="n">
        <v>4</v>
      </c>
      <c r="F288" s="149" t="inlineStr">
        <is>
          <t xml:space="preserve">To make sure  SAP Ariba solutions meet  specific industry, regional, or other business needs, customers can access the SAP Ariba Open APIs. With APIs, customers can enhance and extend the value of  procurement processes and gain access to cloud-based data. APIs can help customers :
- Customize and enhance procurement solutions adding unique process, industry, or geography and region-specific information to meet unique business needs
- Easily access business data for approval, reporting, or analytics purposes using existing tools and apps
- Create new applications on any cloud development platform
SAP Ariba Open APIs provide an open, secure and scalable way to build new functionality for SAP Ariba solutions and Ariba Network, gain access to SAP and third party cloud based data, and create valuable new end-user solutions utilizing the SAP Ariba platform technology. The developer portal includes a list and full description of available APIs, how-to guides, a sandbox environment for design-time activities, on-line support and gateway to ensure run-time data flow. 
</t>
        </is>
      </c>
      <c r="G288" s="149" t="n"/>
      <c r="H288" s="147" t="n">
        <v>3</v>
      </c>
      <c r="I288" s="232" t="n"/>
      <c r="M288" s="86" t="n"/>
      <c r="N288" s="87" t="n"/>
      <c r="O288" s="87" t="n"/>
      <c r="P288" s="250" t="n"/>
      <c r="Q288" s="89" t="n"/>
      <c r="R288" s="86" t="n"/>
      <c r="S288" s="90" t="n"/>
      <c r="T288" s="87" t="n"/>
      <c r="U288" s="250" t="n"/>
      <c r="V288" s="89" t="n"/>
      <c r="W288" s="193">
        <f>IF(R288&lt;&gt;"",R288,IF(M288&lt;&gt;"",M288,IF(I288&lt;&gt;"",I288,IF(E288&lt;&gt;"",E288,""))))</f>
        <v/>
      </c>
      <c r="X288" s="61">
        <f>IF(U288&lt;&gt;"",U288,IF(P288&lt;&gt;"",P288,IF(L288&lt;&gt;"",L288,IF(H288&lt;&gt;"",H288,""))))</f>
        <v/>
      </c>
    </row>
    <row customFormat="1" r="289" s="1">
      <c r="A289" s="91" t="n"/>
      <c r="E289" s="91" t="n"/>
      <c r="H289" s="91" t="n"/>
      <c r="I289" s="232" t="n"/>
      <c r="M289" s="92" t="n"/>
      <c r="N289" s="92" t="n"/>
      <c r="O289" s="92" t="n"/>
      <c r="P289" s="92" t="n"/>
      <c r="Q289" s="93" t="n"/>
      <c r="R289" s="92" t="n"/>
      <c r="S289" s="93" t="n"/>
      <c r="T289" s="92" t="n"/>
      <c r="U289" s="92" t="n"/>
      <c r="V289" s="93" t="n"/>
    </row>
    <row customHeight="1" ht="72.5" r="290" s="48">
      <c r="A290" s="152" t="n">
        <v>385</v>
      </c>
      <c r="B290" s="149" t="inlineStr">
        <is>
          <t>Integrations</t>
        </is>
      </c>
      <c r="C290" s="149" t="inlineStr">
        <is>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is>
      </c>
      <c r="D290" s="149" t="inlineStr">
        <is>
          <t>1 custom coding; 2 API integration; 3 a plethora of out-of-the-box integrations based on our complete and 100% open API and open vendor APIs; 4 would include capability beyond which is previously addressed (but including 1-3)</t>
        </is>
      </c>
      <c r="E290" s="147" t="n"/>
      <c r="F290" s="149" t="inlineStr">
        <is>
          <t>Please refer to the response to the question on 'ERP'</t>
        </is>
      </c>
      <c r="G290" s="149" t="n"/>
      <c r="H290" s="147" t="n">
        <v>4</v>
      </c>
      <c r="I290" s="232" t="n"/>
      <c r="M290" s="86" t="n"/>
      <c r="N290" s="87" t="n"/>
      <c r="O290" s="87" t="n"/>
      <c r="P290" s="250" t="n"/>
      <c r="Q290" s="89" t="n"/>
      <c r="R290" s="86" t="n"/>
      <c r="S290" s="90" t="n"/>
      <c r="T290" s="87" t="n"/>
      <c r="U290" s="250" t="n"/>
      <c r="V290" s="89" t="n"/>
      <c r="W290" s="193">
        <f>IF(R290&lt;&gt;"",R290,IF(M290&lt;&gt;"",M290,IF(I290&lt;&gt;"",I290,IF(E290&lt;&gt;"",E290,""))))</f>
        <v/>
      </c>
      <c r="X290" s="61">
        <f>IF(U290&lt;&gt;"",U290,IF(P290&lt;&gt;"",P290,IF(L290&lt;&gt;"",L290,IF(H290&lt;&gt;"",H290,""))))</f>
        <v/>
      </c>
    </row>
    <row customHeight="1" ht="409.5" r="291" s="48">
      <c r="A291" s="152" t="n">
        <v>386</v>
      </c>
      <c r="B291" s="149" t="inlineStr">
        <is>
          <t>ERP</t>
        </is>
      </c>
      <c r="C291" s="149" t="inlineStr">
        <is>
          <t>Describe the out-of-the-box ERP integrations supported, how configurable they are, whether they are real-time, and other relevant factors</t>
        </is>
      </c>
      <c r="D291" s="149" t="inlineStr">
        <is>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is>
      </c>
      <c r="E291" s="147" t="n">
        <v>5</v>
      </c>
      <c r="F291" s="149" t="inlineStr">
        <is>
          <t xml:space="preserve">Integration is a critical aspect of any Business Commerce system.  In general, there are four points at which the SAP Ariba solutions can integrate with a customer's internal environment:
• Master data integration: Gather, upload or change data such as users, organizations, supplier data and account codes from ERP or HRMS systems to Ariba cloud.
• Transactional data integration: Purchase orders, expense reports, invoices between an ERP, ASN and Ariba Cloud.
• Password Authentication: Real time password verification against customer password authentication protocol.
• Integration of SAP Ariba Cloud to Microsoft Office applications.
SAP Ariba Cloud Services integrate with all the major ERP systems. Ariba provides flexible integration support for Oracle, PeopleSoft, JDE and SAP through our Web services technology. Given Ariba’s flexible EAI infrastructure, SAP Ariba has also mapped its applications to Lawson, GEAC and a multitude of custom developed legacy systems.
SAP Ariba provides over 160+ standard integration points to synchronize data between SAP Ariba solutions and a customers ERP.  Some of the integration use cases in the strategic sourcing solution suite include  :
- Ability to integrate material master data from SAP ECC in to SAP Ariba Sourcing and Contracts and leverage them in sourcing and contract projects 
- Ability to integrate service item data from SAP ECC in to SAP Ariba Sourcing and Contracts and leverage them in sourcing and contract projects 
- Ability to push sourcing awards and contract information in to SAP ERP to create purchase orders or outline agreements 
-  Ability to synchronize supplier master data from SAP ERP in to SAP Ariba ( vice versa) and deliver real time updates to the vendor master data across the integrated platforms 
Many customers also choose to install and configure the SAP Ariba Integration Toolkit, a command-line utility for uploading/downloading comma-separated value (CSV) files in batch mode and exporting transactional data to CSV files. This toolkit can be automated with standard UNIX/Windows scheduling utilities. It is a simple HTTP client that posts data to and from their  site in MIME/multipart format. By setting properties in SAP Ariba Integration Toolkit configuration files, customers can specify the Ariba solution host URL, enable shared secret authentication, specify the location of data to be loaded, and set up a location to receive the data exported from the specific Ariba solution. The Ariba Integration Toolkit then reads information from the configuration files, checks for the presence of required properties, and sends the data  using an HTTPS post.  The Ariba Integration Toolkit can potentially also be deployed directly in SAP PI.
Alternately, customers can leverage their own middleware to manage master data and transactional interfaces.  CSV interfaces are secured via a multipart MIME message that you can adapt in your middleware.  SOAP Web Services can also be transmitted via a customers middleware solution.
 </t>
        </is>
      </c>
      <c r="G291" s="149" t="n"/>
      <c r="H291" s="147" t="n">
        <v>3</v>
      </c>
      <c r="I291" s="232" t="n"/>
      <c r="M291" s="86" t="n"/>
      <c r="N291" s="87" t="n"/>
      <c r="O291" s="87" t="n"/>
      <c r="P291" s="250" t="n"/>
      <c r="Q291" s="89" t="n"/>
      <c r="R291" s="86" t="n"/>
      <c r="S291" s="90" t="n"/>
      <c r="T291" s="87" t="n"/>
      <c r="U291" s="250" t="n"/>
      <c r="V291" s="89" t="n"/>
      <c r="W291" s="193">
        <f>IF(R291&lt;&gt;"",R291,IF(M291&lt;&gt;"",M291,IF(I291&lt;&gt;"",I291,IF(E291&lt;&gt;"",E291,""))))</f>
        <v/>
      </c>
      <c r="X291" s="61">
        <f>IF(U291&lt;&gt;"",U291,IF(P291&lt;&gt;"",P291,IF(L291&lt;&gt;"",L291,IF(H291&lt;&gt;"",H291,""))))</f>
        <v/>
      </c>
    </row>
    <row customHeight="1" ht="101.5" r="292" s="48">
      <c r="A292" s="152" t="n">
        <v>387</v>
      </c>
      <c r="B292" s="149" t="inlineStr">
        <is>
          <t>P2P</t>
        </is>
      </c>
      <c r="C292" s="149" t="inlineStr">
        <is>
          <t>Describe out-of-the-box P2P and related technology integrations, how configurable they are, whether they are real-time, and other relevant factors</t>
        </is>
      </c>
      <c r="D292" s="149" t="inlineStr">
        <is>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is>
      </c>
      <c r="E292" s="147" t="n">
        <v>5</v>
      </c>
      <c r="F292" s="149" t="inlineStr">
        <is>
          <t xml:space="preserve">Provides out-of-the-box integration to all SAP Ariba modules. SAP Ariba also supports self -service sourcing for end-users through the Guided Buying user interface.
SAP Ariba Guided Buying is a persona-based application offering non-procurement professionals one single place to search for goods and services, making purchases with little to no involvement from procurement department.
Forms in Guided Buying capture end user request related information to initiate a sourcing event. Prior to the event, suppliers are proposed to end users in the context of the request. </t>
        </is>
      </c>
      <c r="G292" s="149" t="n"/>
      <c r="H292" s="147" t="n">
        <v>4</v>
      </c>
      <c r="I292" s="232" t="n"/>
      <c r="M292" s="86" t="n"/>
      <c r="N292" s="87" t="n"/>
      <c r="O292" s="87" t="n"/>
      <c r="P292" s="250" t="n"/>
      <c r="Q292" s="89" t="n"/>
      <c r="R292" s="86" t="n"/>
      <c r="S292" s="90" t="n"/>
      <c r="T292" s="87" t="n"/>
      <c r="U292" s="250" t="n"/>
      <c r="V292" s="89" t="n"/>
      <c r="W292" s="193">
        <f>IF(R292&lt;&gt;"",R292,IF(M292&lt;&gt;"",M292,IF(I292&lt;&gt;"",I292,IF(E292&lt;&gt;"",E292,""))))</f>
        <v/>
      </c>
      <c r="X292" s="61">
        <f>IF(U292&lt;&gt;"",U292,IF(P292&lt;&gt;"",P292,IF(L292&lt;&gt;"",L292,IF(H292&lt;&gt;"",H292,""))))</f>
        <v/>
      </c>
    </row>
    <row customHeight="1" ht="29" r="293" s="48">
      <c r="A293" s="152" t="n">
        <v>388</v>
      </c>
      <c r="B293" s="149" t="inlineStr">
        <is>
          <t>Other</t>
        </is>
      </c>
      <c r="C293" s="149" t="inlineStr">
        <is>
          <t>Describe other relevant, best-of-breed, systems that the platform integrates with and the extent of the integration</t>
        </is>
      </c>
      <c r="D293" s="149" t="inlineStr">
        <is>
          <t>&gt;&gt; scoring will be relative against other responses &lt;&lt;</t>
        </is>
      </c>
      <c r="E293" s="147" t="n"/>
      <c r="F293" s="149" t="n"/>
      <c r="G293" s="149" t="n"/>
      <c r="H293" s="147" t="n">
        <v>2</v>
      </c>
      <c r="I293" s="232" t="n"/>
      <c r="M293" s="86" t="n"/>
      <c r="N293" s="87" t="n"/>
      <c r="O293" s="87" t="n"/>
      <c r="P293" s="250" t="n"/>
      <c r="Q293" s="89" t="n"/>
      <c r="R293" s="86" t="n"/>
      <c r="S293" s="90" t="n"/>
      <c r="T293" s="87" t="n"/>
      <c r="U293" s="250" t="n"/>
      <c r="V293" s="89" t="n"/>
      <c r="W293" s="193">
        <f>IF(R293&lt;&gt;"",R293,IF(M293&lt;&gt;"",M293,IF(I293&lt;&gt;"",I293,IF(E293&lt;&gt;"",E293,""))))</f>
        <v/>
      </c>
      <c r="X293" s="61">
        <f>IF(U293&lt;&gt;"",U293,IF(P293&lt;&gt;"",P293,IF(L293&lt;&gt;"",L293,IF(H293&lt;&gt;"",H293,""))))</f>
        <v/>
      </c>
    </row>
    <row customFormat="1" r="294" s="1">
      <c r="A294" s="91" t="n"/>
      <c r="E294" s="91" t="n"/>
      <c r="H294" s="91" t="n"/>
      <c r="I294" s="232" t="n"/>
      <c r="M294" s="92" t="n"/>
      <c r="N294" s="92" t="n"/>
      <c r="O294" s="92" t="n"/>
      <c r="P294" s="92" t="n"/>
      <c r="Q294" s="93" t="n"/>
      <c r="R294" s="92" t="n"/>
      <c r="S294" s="93" t="n"/>
      <c r="T294" s="92" t="n"/>
      <c r="U294" s="92" t="n"/>
      <c r="V294" s="93" t="n"/>
    </row>
    <row customHeight="1" ht="130.5" r="295" s="48">
      <c r="A295" s="152" t="n">
        <v>389</v>
      </c>
      <c r="B295" s="149" t="inlineStr">
        <is>
          <t>Fine Grained Role/Data/Action Based Security</t>
        </is>
      </c>
      <c r="C295" s="149" t="inlineStr">
        <is>
          <t>How fine grained is the role/data/action based security options on the platform and how configurable are they?</t>
        </is>
      </c>
      <c r="D295" s="149" t="inlineStr">
        <is>
          <t>1 pre-defined roles; 2 pre-defined roles with edit options selectable by roles; 3 role sub-classes which are modifications of basic roles, possibly for a single user; 4 roles can be defined not just by selections, but on data views or particular workflows</t>
        </is>
      </c>
      <c r="E295" s="147" t="n">
        <v>5</v>
      </c>
      <c r="F295" s="149" t="inlineStr">
        <is>
          <t>Access to data and functionality within SAP Ariba modules is based on groups that determine which features of the service a user can see and work with, and what data the user can access. Groups allow customers to manage access control in a way that reflects their organizational structures and the roles of users within those structures. SAP Ariba provides a single point of integration and administration for users and user profiles, organizations, groups and group memberships. This common data is shared and synchronized across SAP Ariba modules automatically. The User and Group objects can be managed from the provided UI or populated from a variety of sources, such as corporate systems and/or flat files. For example, the user object can be populated from an external HR system. SAP Ariba provides capabilities to perform batch upload from the user interface (either through web-page based interactive file upload, or via automated (scripted/scheduled) https push of data from HR and ERP systems. E.g. SAP Ariba accepts User profile data (with supervisor hierarchy), User to Group mapping, etc.</t>
        </is>
      </c>
      <c r="G295" s="149" t="n"/>
      <c r="H295" s="147" t="n">
        <v>3</v>
      </c>
      <c r="I295" s="232" t="n"/>
      <c r="M295" s="86" t="n"/>
      <c r="N295" s="87" t="n"/>
      <c r="O295" s="87" t="n"/>
      <c r="P295" s="250" t="n"/>
      <c r="Q295" s="89" t="n"/>
      <c r="R295" s="86" t="n"/>
      <c r="S295" s="90" t="n"/>
      <c r="T295" s="87" t="n"/>
      <c r="U295" s="250" t="n"/>
      <c r="V295" s="89" t="n"/>
      <c r="W295" s="193">
        <f>IF(R295&lt;&gt;"",R295,IF(M295&lt;&gt;"",M295,IF(I295&lt;&gt;"",I295,IF(E295&lt;&gt;"",E295,""))))</f>
        <v/>
      </c>
      <c r="X295" s="61">
        <f>IF(U295&lt;&gt;"",U295,IF(P295&lt;&gt;"",P295,IF(L295&lt;&gt;"",L295,IF(H295&lt;&gt;"",H295,""))))</f>
        <v/>
      </c>
    </row>
    <row r="296">
      <c r="B296" s="104" t="n"/>
      <c r="I296" s="232" t="n"/>
      <c r="X296" s="1" t="n"/>
    </row>
    <row r="297">
      <c r="B297" s="104" t="n"/>
      <c r="I297" s="232" t="n"/>
      <c r="X297" s="1" t="n"/>
    </row>
    <row r="298">
      <c r="B298" s="104" t="n"/>
      <c r="I298" s="232" t="n"/>
      <c r="X298" s="1" t="n"/>
    </row>
    <row customHeight="1" ht="15.5" r="299" s="48">
      <c r="B299" s="72" t="inlineStr">
        <is>
          <t>Configurability</t>
        </is>
      </c>
      <c r="I299" s="232" t="n"/>
      <c r="X299" s="1" t="n"/>
    </row>
    <row customHeight="1" ht="188.5" r="300" s="48">
      <c r="A300" s="152" t="n">
        <v>390</v>
      </c>
      <c r="B300" s="149" t="inlineStr">
        <is>
          <t>Sourcing Process</t>
        </is>
      </c>
      <c r="C300" s="149" t="inlineStr">
        <is>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is>
      </c>
      <c r="D300" s="149" t="inlineStr">
        <is>
          <t>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would include capability beyond which is previously addressed (but including 1-3)</t>
        </is>
      </c>
      <c r="E300" s="147" t="n">
        <v>5</v>
      </c>
      <c r="F300" s="149" t="inlineStr">
        <is>
          <t>SAP Ariba Sourcing assist  professional buyers at many steps in the sourcing process, from defining spending baselines and category requirements to finding suppliers and negotiating agreements. SAP Ariba Sourcing speeds and streamlines the request-for-quote/request-for-proposal process, dynamic events, auctions and negotiations management by providing event management tools, team management functionality, communications facilitation and automated supplier bid collection and analysis. SAP Ariba Sourcing offers a dashboard feature to publish actionable information to each configurable user dashboard including relevant reports, tasks, messages or alerts and to surface significant, actionable and relevant user content to role-based user dashboards. Users can create multiple dashboards based on their own particular jobs and roles and personalize content by dragging and dropping that content on their active dashboards. In addition, companies can self configure company news on the dashboard to display important information to their end users. This content can also use RSS (Really Simple Syndication) feeds as an alternative data source.SA Ariba Sourcing offers rich project templates with conditional content - providing the ability to tailor the process (document, tasks, team members, approval flows) dynamically based on attributes of the project (commodities, regions, amounts, question answers). SAP Ariba Sourcing Project Management and Workflow tools include auto-configuring the "right" process based on project attributes (such as geography) as well as conditional question responses. All projects can be managed via a dashboard. Gantt charts are also provided as a graphical management tool.</t>
        </is>
      </c>
      <c r="G300" s="149" t="n"/>
      <c r="H300" s="147" t="n">
        <v>3</v>
      </c>
      <c r="I300" s="232" t="n"/>
      <c r="M300" s="86" t="n"/>
      <c r="N300" s="87" t="n"/>
      <c r="O300" s="87" t="n"/>
      <c r="P300" s="250" t="n"/>
      <c r="Q300" s="89" t="n"/>
      <c r="R300" s="86" t="n"/>
      <c r="S300" s="90" t="n"/>
      <c r="T300" s="87" t="n"/>
      <c r="U300" s="250" t="n"/>
      <c r="V300" s="89" t="n"/>
      <c r="W300" s="193">
        <f>IF(R300&lt;&gt;"",R300,IF(M300&lt;&gt;"",M300,IF(I300&lt;&gt;"",I300,IF(E300&lt;&gt;"",E300,""))))</f>
        <v/>
      </c>
      <c r="X300" s="61">
        <f>IF(U300&lt;&gt;"",U300,IF(P300&lt;&gt;"",P300,IF(L300&lt;&gt;"",L300,IF(H300&lt;&gt;"",H300,""))))</f>
        <v/>
      </c>
    </row>
    <row customHeight="1" ht="58" r="301" s="48">
      <c r="A301" s="152" t="n">
        <v>391</v>
      </c>
      <c r="B301" s="149" t="inlineStr">
        <is>
          <t>Workflow</t>
        </is>
      </c>
      <c r="C301" s="149" t="inlineStr">
        <is>
          <t>Describe the extent of workflow configuration across the modules and functionality and any integrated third party applications.</t>
        </is>
      </c>
      <c r="D301" s="149" t="inlineStr">
        <is>
          <t>1 select or deselect standard modules; 2 can be defined down to the function level with optional inclusion of steps using simple rules; 3 advanced rule support across functions, data, users, and event status/approvals; 4 would include capability beyond which is previously addressed (but including 1-3)</t>
        </is>
      </c>
      <c r="E301" s="147" t="n">
        <v>4</v>
      </c>
      <c r="F301" s="149" t="inlineStr">
        <is>
          <t>SAP Ariba Sourcing's Workflow capabilities help buyers manage process flow. These include:
- the ability for managers to model sourcing processes and sub-processes into a hierarchy of projects, teams, milestones and approval rules 
- the inclusion of detailed task descriptions at each process step to support consistency, learning and self-sufficiency
- the ability to conduct review and approval workflow with visual status indicators</t>
        </is>
      </c>
      <c r="G301" s="149" t="n"/>
      <c r="H301" s="147" t="n">
        <v>3</v>
      </c>
      <c r="I301" s="232" t="n"/>
      <c r="M301" s="86" t="n"/>
      <c r="N301" s="87" t="n"/>
      <c r="O301" s="87" t="n"/>
      <c r="P301" s="250" t="n"/>
      <c r="Q301" s="89" t="n"/>
      <c r="R301" s="86" t="n"/>
      <c r="S301" s="90" t="n"/>
      <c r="T301" s="87" t="n"/>
      <c r="U301" s="250" t="n"/>
      <c r="V301" s="89" t="n"/>
      <c r="W301" s="193">
        <f>IF(R301&lt;&gt;"",R301,IF(M301&lt;&gt;"",M301,IF(I301&lt;&gt;"",I301,IF(E301&lt;&gt;"",E301,""))))</f>
        <v/>
      </c>
      <c r="X301" s="61">
        <f>IF(U301&lt;&gt;"",U301,IF(P301&lt;&gt;"",P301,IF(L301&lt;&gt;"",L301,IF(H301&lt;&gt;"",H301,""))))</f>
        <v/>
      </c>
    </row>
    <row customHeight="1" ht="58" r="302" s="48">
      <c r="A302" s="152" t="n">
        <v>392</v>
      </c>
      <c r="B302" s="149" t="inlineStr">
        <is>
          <t>Configurable Rules</t>
        </is>
      </c>
      <c r="C302" s="149" t="inlineStr">
        <is>
          <t>Describe the extent of rule creation across the workflow and within the modules and functions.</t>
        </is>
      </c>
      <c r="D302" s="149" t="inlineStr">
        <is>
          <t>1 on/off based on a threshold; 2 formula/regex based rules on standard data elements; 3 process/time driven rules that underlie the entire workflow and alert/notification system; 4 would include capability beyond which is previously addressed (but including 1-3)</t>
        </is>
      </c>
      <c r="E302" s="147" t="n">
        <v>5</v>
      </c>
      <c r="F302" s="149" t="inlineStr">
        <is>
          <t>SAP Ariba Sourcing capabilities include a Project Management tool with flexible process management capabilities that help companies model and standardize their own unique sourcing processes. SAP Ariba Project Management offers  templating of process models for broad organizational deployment, including the ability to auto-configure the “right” process based on project attributes (such as geography) as well as conditional question responses.</t>
        </is>
      </c>
      <c r="G302" s="149" t="n"/>
      <c r="H302" s="147" t="n">
        <v>2</v>
      </c>
      <c r="I302" s="232" t="n"/>
      <c r="M302" s="86" t="n"/>
      <c r="N302" s="87" t="n"/>
      <c r="O302" s="87" t="n"/>
      <c r="P302" s="250" t="n"/>
      <c r="Q302" s="89" t="n"/>
      <c r="R302" s="86" t="n"/>
      <c r="S302" s="90" t="n"/>
      <c r="T302" s="87" t="n"/>
      <c r="U302" s="250" t="n"/>
      <c r="V302" s="89" t="n"/>
      <c r="W302" s="193">
        <f>IF(R302&lt;&gt;"",R302,IF(M302&lt;&gt;"",M302,IF(I302&lt;&gt;"",I302,IF(E302&lt;&gt;"",E302,""))))</f>
        <v/>
      </c>
      <c r="X302" s="61">
        <f>IF(U302&lt;&gt;"",U302,IF(P302&lt;&gt;"",P302,IF(L302&lt;&gt;"",L302,IF(H302&lt;&gt;"",H302,""))))</f>
        <v/>
      </c>
    </row>
    <row customHeight="1" ht="87" r="303" s="48">
      <c r="A303" s="152" t="n">
        <v>393</v>
      </c>
      <c r="B303" s="149" t="inlineStr">
        <is>
          <t>Team Management</t>
        </is>
      </c>
      <c r="C303" s="149" t="inlineStr">
        <is>
          <t>Describe the extent of team management across the platform and the integration with fine-grained roles/action based security.</t>
        </is>
      </c>
      <c r="D303" s="149" t="inlineStr">
        <is>
          <t>1 team members can be defined and system roles assigned; 2 team members can be assigned to specific tasks/modules steps; 3 specific security can be defined on a team-member/task basis; 4 would include capability beyond which is previously addressed (but including 1-3)</t>
        </is>
      </c>
      <c r="E303" s="147" t="n">
        <v>5</v>
      </c>
      <c r="F303" s="149" t="inlineStr">
        <is>
          <t>Each project and event can have its own team member set-up based on the template. Template can dictate whether and which users / groups can be maintained by the users. Teams can also be set-up fully automatically. Access is controlled individually for each project. Each project can have a default set of access permissions as part of the template or the owner of the project  can  change the access permissions. Using the Ariba Sourcing Workflow tool, managers can model sourcing processes and sub-processes into a hierarchy of projects, teams, milestones and approval rules. This allows detailed task description at each process step to support consistency, learning and self-sufficiency and includes the ability to conduct review and approval workflow with visual status indicators.</t>
        </is>
      </c>
      <c r="G303" s="149" t="n"/>
      <c r="H303" s="147" t="n">
        <v>2</v>
      </c>
      <c r="I303" s="232" t="n"/>
      <c r="M303" s="86" t="n"/>
      <c r="N303" s="87" t="n"/>
      <c r="O303" s="87" t="n"/>
      <c r="P303" s="250" t="n"/>
      <c r="Q303" s="89" t="n"/>
      <c r="R303" s="86" t="n"/>
      <c r="S303" s="90" t="n"/>
      <c r="T303" s="87" t="n"/>
      <c r="U303" s="250" t="n"/>
      <c r="V303" s="89" t="n"/>
      <c r="W303" s="193">
        <f>IF(R303&lt;&gt;"",R303,IF(M303&lt;&gt;"",M303,IF(I303&lt;&gt;"",I303,IF(E303&lt;&gt;"",E303,""))))</f>
        <v/>
      </c>
      <c r="X303" s="61">
        <f>IF(U303&lt;&gt;"",U303,IF(P303&lt;&gt;"",P303,IF(L303&lt;&gt;"",L303,IF(H303&lt;&gt;"",H303,""))))</f>
        <v/>
      </c>
    </row>
    <row customHeight="1" ht="116" r="304" s="48">
      <c r="A304" s="152" t="n">
        <v>394</v>
      </c>
      <c r="B304" s="149" t="inlineStr">
        <is>
          <t>Project Integration</t>
        </is>
      </c>
      <c r="C304" s="149" t="inlineStr">
        <is>
          <t>Describe the integration of each module/function with the overall project management capability of the platform or an integrated platform?</t>
        </is>
      </c>
      <c r="D304" s="149" t="inlineStr">
        <is>
          <t>1 modules can be associated with milestones; 2 project status auto-updates as key workflow steps complete or supplier submissions accepted; 3 complete integration and project plans can be updated mid-project by users with authority to do so; 4 would include capability beyond which is previously addressed (but including 1-3)</t>
        </is>
      </c>
      <c r="E304" s="147" t="n">
        <v>4</v>
      </c>
      <c r="F304" s="149" t="inlineStr">
        <is>
          <t>SAP Ariba Sourcing allows buyers to manage and share project information, including tasks, phases, tasks with predecessors, dependencies, sub-projects, resource assignments and timeline dates. Workflow can be set to assign tasks, set reminders and send alerts via email of task completion. Users can approve or review tasks directly from email (HTML or Text) without logging into the system and respond to the email to indicate approval or denial. This feature also supports PDA-based approvals. Templating of processes is available to capture company best-practices for re-use so companies can standardize their own unique sourcing processes and share across their organizations. Managers can model sourcing processes and sub-processes into a hierarchy of projects, teams, milestones and approval rules with detailed task description at each process step to support consistency, learning and self-sufficiency. Managers can conduct review and approval workflow with visual status indicators and auto-configure based on project attributes and conditional question responses.</t>
        </is>
      </c>
      <c r="G304" s="149" t="n"/>
      <c r="H304" s="147" t="n">
        <v>2</v>
      </c>
      <c r="I304" s="232" t="n"/>
      <c r="M304" s="86" t="n"/>
      <c r="N304" s="87" t="n"/>
      <c r="O304" s="87" t="n"/>
      <c r="P304" s="250" t="n"/>
      <c r="Q304" s="89" t="n"/>
      <c r="R304" s="86" t="n"/>
      <c r="S304" s="90" t="n"/>
      <c r="T304" s="87" t="n"/>
      <c r="U304" s="250" t="n"/>
      <c r="V304" s="89" t="n"/>
      <c r="W304" s="193">
        <f>IF(R304&lt;&gt;"",R304,IF(M304&lt;&gt;"",M304,IF(I304&lt;&gt;"",I304,IF(E304&lt;&gt;"",E304,""))))</f>
        <v/>
      </c>
      <c r="X304" s="61">
        <f>IF(U304&lt;&gt;"",U304,IF(P304&lt;&gt;"",P304,IF(L304&lt;&gt;"",L304,IF(H304&lt;&gt;"",H304,""))))</f>
        <v/>
      </c>
    </row>
    <row customFormat="1" r="305" s="1">
      <c r="A305" s="91" t="n"/>
      <c r="E305" s="91" t="n"/>
      <c r="H305" s="91" t="n"/>
      <c r="I305" s="232" t="n"/>
      <c r="M305" s="92" t="n"/>
      <c r="N305" s="92" t="n"/>
      <c r="O305" s="92" t="n"/>
      <c r="P305" s="92" t="n"/>
      <c r="Q305" s="93" t="n"/>
      <c r="R305" s="92" t="n"/>
      <c r="S305" s="93" t="n"/>
      <c r="T305" s="92" t="n"/>
      <c r="U305" s="92" t="n"/>
      <c r="V305" s="93" t="n"/>
    </row>
    <row customHeight="1" ht="72.5" r="306" s="48">
      <c r="A306" s="152" t="n">
        <v>395</v>
      </c>
      <c r="B306" s="149" t="inlineStr">
        <is>
          <t>Globalization</t>
        </is>
      </c>
      <c r="C306" s="149" t="inlineStr">
        <is>
          <t>Describe the globalization capabilities, paying particular attention to capabilities beyond multi-currency and multi-lingual</t>
        </is>
      </c>
      <c r="D306" s="149" t="inlineStr">
        <is>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is>
      </c>
      <c r="E306" s="147" t="n">
        <v>3</v>
      </c>
      <c r="F306" s="149" t="inlineStr">
        <is>
          <t xml:space="preserve">SAP Ariba supports customers spread across the following regions North America,  EMEA ( Europe Middle East Africa ),  MEE( Middle and Eastern Europe ), LAC( Latin American and Caribbean),  GC( Greater China ), APJ ( Asia Pacific and Japan ).  SAP Ariba has a dedicated team of Globalization experts that evaluate customer and country specific requirements prior to launching the solution in the country.   These include addressing topics such as compliance with country specific data protection laws, transactional data storage requirements, regional regulation compliance, localization of software, taxation rules, customer support, expanding data center footprint, etc. </t>
        </is>
      </c>
      <c r="G306" s="149" t="n"/>
      <c r="H306" s="147" t="n">
        <v>3</v>
      </c>
      <c r="I306" s="232" t="n"/>
      <c r="M306" s="86" t="n"/>
      <c r="N306" s="87" t="n"/>
      <c r="O306" s="87" t="n"/>
      <c r="P306" s="250" t="n"/>
      <c r="Q306" s="89" t="n"/>
      <c r="R306" s="86" t="n"/>
      <c r="S306" s="90" t="n"/>
      <c r="T306" s="87" t="n"/>
      <c r="U306" s="250" t="n"/>
      <c r="V306" s="89" t="n"/>
      <c r="W306" s="193">
        <f>IF(R306&lt;&gt;"",R306,IF(M306&lt;&gt;"",M306,IF(I306&lt;&gt;"",I306,IF(E306&lt;&gt;"",E306,""))))</f>
        <v/>
      </c>
      <c r="X306" s="61">
        <f>IF(U306&lt;&gt;"",U306,IF(P306&lt;&gt;"",P306,IF(L306&lt;&gt;"",L306,IF(H306&lt;&gt;"",H306,""))))</f>
        <v/>
      </c>
    </row>
    <row customHeight="1" ht="58" r="307" s="48">
      <c r="A307" s="152" t="n">
        <v>396</v>
      </c>
      <c r="B307" s="149" t="inlineStr">
        <is>
          <t>Multi-Currency</t>
        </is>
      </c>
      <c r="C307" s="149" t="inlineStr">
        <is>
          <t>Describe your support for multiple currencies and supporting functionality for conversions, rounding, etc. Describe how external currency tables are used (e.g., automated conversions, manual, third-party only or if internal master tables are supported, etc.)</t>
        </is>
      </c>
      <c r="D307" s="149" t="inlineStr">
        <is>
          <t>1 a single currency conversion table; 2 integrated currency feed which updates daily; 3 rules-based conversion based on currency and payment type (i.e. 2.5% conversion fee on the P-card, etc.); 4 would include capability beyond which is previously addressed (but including 1-3)</t>
        </is>
      </c>
      <c r="E307" s="147" t="n">
        <v>5</v>
      </c>
      <c r="F307" s="149" t="inlineStr">
        <is>
          <t>SAP  Ariba Sourcing allows multi-currency bidding. Users have the ability to determine if they will allow suppliers to bid in their own currencies.  The tool supports all major currencies and also allows the buyers to create and import their own currency exchange rates for events and projects. The default currency can be modified and set according to buyer’s preferences and location. The bids are automatically converted to the default currency for the buyer.</t>
        </is>
      </c>
      <c r="G307" s="149" t="n"/>
      <c r="H307" s="147" t="n">
        <v>3</v>
      </c>
      <c r="I307" s="232" t="n"/>
      <c r="M307" s="86" t="n"/>
      <c r="N307" s="87" t="n"/>
      <c r="O307" s="87" t="n"/>
      <c r="P307" s="250" t="n"/>
      <c r="Q307" s="89" t="n"/>
      <c r="R307" s="86" t="n"/>
      <c r="S307" s="90" t="n"/>
      <c r="T307" s="87" t="n"/>
      <c r="U307" s="250" t="n"/>
      <c r="V307" s="89" t="n"/>
      <c r="W307" s="193">
        <f>IF(R307&lt;&gt;"",R307,IF(M307&lt;&gt;"",M307,IF(I307&lt;&gt;"",I307,IF(E307&lt;&gt;"",E307,""))))</f>
        <v/>
      </c>
      <c r="X307" s="61">
        <f>IF(U307&lt;&gt;"",U307,IF(P307&lt;&gt;"",P307,IF(L307&lt;&gt;"",L307,IF(H307&lt;&gt;"",H307,""))))</f>
        <v/>
      </c>
    </row>
    <row customHeight="1" ht="72.5" r="308" s="48">
      <c r="A308" s="152" t="n">
        <v>397</v>
      </c>
      <c r="B308" s="149" t="inlineStr">
        <is>
          <t>Multi-Lingual</t>
        </is>
      </c>
      <c r="C308" s="149" t="inlineStr">
        <is>
          <t>Describe your support for multiple languages and for instruction / communication translation. Describe how third parties are used to support translation efforts</t>
        </is>
      </c>
      <c r="D308" s="149" t="inlineStr">
        <is>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is>
      </c>
      <c r="E308" s="147" t="n">
        <v>5</v>
      </c>
      <c r="F308" s="149" t="inlineStr">
        <is>
          <t xml:space="preserve">Global and Multi-Lingual Capabilities support RFX creation in Brazilian Portuguese, Chinese - Simplified, Chinese - Traditional, Danish, Dutch, English, French, German, Greek, Hungarian, Italian, Japanese, Korean, Norwegian, Polish, Romanian, Russian, Spanish, Swedish and Turkish. Suppliers and buyers can view their application in all these languages. Buyers also have ability to translate the RFx content into any UI supported language. Upcoming capabilities include support in the following languages– Croatian, Bulgaria, Slovakian
</t>
        </is>
      </c>
      <c r="G308" s="149" t="n"/>
      <c r="H308" s="147" t="n">
        <v>3</v>
      </c>
      <c r="I308" s="232" t="n"/>
      <c r="M308" s="86" t="n"/>
      <c r="N308" s="87" t="n"/>
      <c r="O308" s="87" t="n"/>
      <c r="P308" s="250" t="n"/>
      <c r="Q308" s="89" t="n"/>
      <c r="R308" s="86" t="n"/>
      <c r="S308" s="90" t="n"/>
      <c r="T308" s="87" t="n"/>
      <c r="U308" s="250" t="n"/>
      <c r="V308" s="89" t="n"/>
      <c r="W308" s="193">
        <f>IF(R308&lt;&gt;"",R308,IF(M308&lt;&gt;"",M308,IF(I308&lt;&gt;"",I308,IF(E308&lt;&gt;"",E308,""))))</f>
        <v/>
      </c>
      <c r="X308" s="61">
        <f>IF(U308&lt;&gt;"",U308,IF(P308&lt;&gt;"",P308,IF(L308&lt;&gt;"",L308,IF(H308&lt;&gt;"",H308,""))))</f>
        <v/>
      </c>
    </row>
    <row customFormat="1" r="309" s="1">
      <c r="A309" s="91" t="n"/>
      <c r="E309" s="91" t="n"/>
      <c r="H309" s="91" t="n"/>
      <c r="I309" s="232" t="n"/>
      <c r="M309" s="92" t="n"/>
      <c r="N309" s="92" t="n"/>
      <c r="O309" s="92" t="n"/>
      <c r="P309" s="92" t="n"/>
      <c r="Q309" s="93" t="n"/>
      <c r="R309" s="92" t="n"/>
      <c r="S309" s="93" t="n"/>
      <c r="T309" s="92" t="n"/>
      <c r="U309" s="92" t="n"/>
      <c r="V309" s="93" t="n"/>
    </row>
    <row customHeight="1" ht="130.5" r="310" s="48">
      <c r="A310" s="152" t="n">
        <v>398</v>
      </c>
      <c r="B310" s="149" t="inlineStr">
        <is>
          <t>Business User Configuration</t>
        </is>
      </c>
      <c r="C310" s="149" t="inlineStr">
        <is>
          <t>To what extent are (out-of-the-box) configuration options available for business users?</t>
        </is>
      </c>
      <c r="D310" s="149" t="inlineStr">
        <is>
          <t>N/A</t>
        </is>
      </c>
      <c r="E310" s="147" t="n">
        <v>5</v>
      </c>
      <c r="F310" s="149" t="inlineStr">
        <is>
          <t xml:space="preserve">SAP Ariba Sourcing offers rich project templates with conditional content - providing the ability to tailor the process (document, tasks, team members, approval flows) dynamically based on attributes of the project (commodities, regions, amounts, question answers). SAP Ariba Sourcing Project Management and Workflow tools include auto-configuring the "right" process based on project attributes (such as geography) as well as conditional question responses. All projects can be managed via a dashboard. 
Each buyer has its own configurable home page where users can view project status, timelines and progress and filter to see the status of other company projects. The information selected can be buyer-specific or company-specific, dependent upon the choice of the buyer. Through the home page, users can view the status, timelines and progress of projects and also filter to see the status of other company projects. Centralized and decentralized teams both experience the portal benefits. The content is configurable by each user whereas each buyer can set the amount rows displayed, reposition content and change the display color. </t>
        </is>
      </c>
      <c r="G310" s="149" t="n"/>
      <c r="H310" s="147" t="n">
        <v>2</v>
      </c>
      <c r="I310" s="232" t="n"/>
      <c r="M310" s="86" t="n"/>
      <c r="N310" s="87" t="n"/>
      <c r="O310" s="87" t="n"/>
      <c r="P310" s="250" t="n"/>
      <c r="Q310" s="89" t="n"/>
      <c r="R310" s="86" t="n"/>
      <c r="S310" s="90" t="n"/>
      <c r="T310" s="87" t="n"/>
      <c r="U310" s="250" t="n"/>
      <c r="V310" s="89" t="n"/>
      <c r="W310" s="193">
        <f>IF(R310&lt;&gt;"",R310,IF(M310&lt;&gt;"",M310,IF(I310&lt;&gt;"",I310,IF(E310&lt;&gt;"",E310,""))))</f>
        <v/>
      </c>
      <c r="X310" s="61">
        <f>IF(U310&lt;&gt;"",U310,IF(P310&lt;&gt;"",P310,IF(L310&lt;&gt;"",L310,IF(H310&lt;&gt;"",H310,""))))</f>
        <v/>
      </c>
    </row>
    <row customFormat="1" r="311" s="1">
      <c r="A311" s="91" t="n"/>
      <c r="E311" s="91" t="n"/>
      <c r="H311" s="91" t="n"/>
      <c r="I311" s="232" t="n"/>
      <c r="M311" s="92" t="n"/>
      <c r="N311" s="92" t="n"/>
      <c r="O311" s="92" t="n"/>
      <c r="P311" s="92" t="n"/>
      <c r="Q311" s="93" t="n"/>
      <c r="R311" s="92" t="n"/>
      <c r="S311" s="93" t="n"/>
      <c r="T311" s="92" t="n"/>
      <c r="U311" s="92" t="n"/>
      <c r="V311" s="93" t="n"/>
    </row>
    <row r="312">
      <c r="A312" s="152" t="n">
        <v>399</v>
      </c>
      <c r="B312" s="149" t="inlineStr">
        <is>
          <t>Manager Configuration</t>
        </is>
      </c>
      <c r="C312" s="149" t="inlineStr">
        <is>
          <t>To what extent are (out-of-the-box) configuration options available for managers?</t>
        </is>
      </c>
      <c r="D312" s="149" t="inlineStr">
        <is>
          <t>N/A</t>
        </is>
      </c>
      <c r="E312" s="147" t="n">
        <v>5</v>
      </c>
      <c r="F312" s="149" t="inlineStr">
        <is>
          <t>See response to question on 'Business User Configuration'</t>
        </is>
      </c>
      <c r="G312" s="149" t="n"/>
      <c r="H312" s="147" t="n">
        <v>3</v>
      </c>
      <c r="I312" s="232" t="n"/>
      <c r="M312" s="86" t="n"/>
      <c r="N312" s="87" t="n"/>
      <c r="O312" s="87" t="n"/>
      <c r="P312" s="250" t="n"/>
      <c r="Q312" s="89" t="n"/>
      <c r="R312" s="86" t="n"/>
      <c r="S312" s="90" t="n"/>
      <c r="T312" s="87" t="n"/>
      <c r="U312" s="250" t="n"/>
      <c r="V312" s="89" t="n"/>
      <c r="W312" s="193">
        <f>IF(R312&lt;&gt;"",R312,IF(M312&lt;&gt;"",M312,IF(I312&lt;&gt;"",I312,IF(E312&lt;&gt;"",E312,""))))</f>
        <v/>
      </c>
      <c r="X312" s="61">
        <f>IF(U312&lt;&gt;"",U312,IF(P312&lt;&gt;"",P312,IF(L312&lt;&gt;"",L312,IF(H312&lt;&gt;"",H312,""))))</f>
        <v/>
      </c>
    </row>
    <row customFormat="1" r="313" s="1">
      <c r="A313" s="91" t="n"/>
      <c r="E313" s="91" t="n"/>
      <c r="H313" s="91" t="n"/>
      <c r="I313" s="232" t="n"/>
      <c r="M313" s="92" t="n"/>
      <c r="N313" s="92" t="n"/>
      <c r="O313" s="92" t="n"/>
      <c r="P313" s="92" t="n"/>
      <c r="Q313" s="93" t="n"/>
      <c r="R313" s="92" t="n"/>
      <c r="S313" s="93" t="n"/>
      <c r="T313" s="92" t="n"/>
      <c r="U313" s="92" t="n"/>
      <c r="V313" s="93" t="n"/>
    </row>
    <row r="314">
      <c r="A314" s="152" t="n">
        <v>400</v>
      </c>
      <c r="B314" s="149" t="inlineStr">
        <is>
          <t>Stakeholder Configuration</t>
        </is>
      </c>
      <c r="C314" s="149" t="inlineStr">
        <is>
          <t>To what extent are (out-of-the-box) configuration options available for stakeholders?</t>
        </is>
      </c>
      <c r="D314" s="149" t="inlineStr">
        <is>
          <t>N/A</t>
        </is>
      </c>
      <c r="E314" s="147" t="n">
        <v>5</v>
      </c>
      <c r="F314" s="149" t="inlineStr">
        <is>
          <t>See response to question on 'Business User Configuration'</t>
        </is>
      </c>
      <c r="G314" s="149" t="n"/>
      <c r="H314" s="147" t="n">
        <v>3</v>
      </c>
      <c r="I314" s="232" t="n"/>
      <c r="M314" s="86" t="n"/>
      <c r="N314" s="87" t="n"/>
      <c r="O314" s="87" t="n"/>
      <c r="P314" s="250" t="n"/>
      <c r="Q314" s="89" t="n"/>
      <c r="R314" s="86" t="n"/>
      <c r="S314" s="90" t="n"/>
      <c r="T314" s="87" t="n"/>
      <c r="U314" s="250" t="n"/>
      <c r="V314" s="89" t="n"/>
      <c r="W314" s="193">
        <f>IF(R314&lt;&gt;"",R314,IF(M314&lt;&gt;"",M314,IF(I314&lt;&gt;"",I314,IF(E314&lt;&gt;"",E314,""))))</f>
        <v/>
      </c>
      <c r="X314" s="61">
        <f>IF(U314&lt;&gt;"",U314,IF(P314&lt;&gt;"",P314,IF(L314&lt;&gt;"",L314,IF(H314&lt;&gt;"",H314,""))))</f>
        <v/>
      </c>
    </row>
    <row customFormat="1" r="315" s="1">
      <c r="A315" s="91" t="n"/>
      <c r="E315" s="91" t="n"/>
      <c r="H315" s="91" t="n"/>
      <c r="I315" s="232" t="n"/>
      <c r="M315" s="92" t="n"/>
      <c r="N315" s="92" t="n"/>
      <c r="O315" s="92" t="n"/>
      <c r="P315" s="92" t="n"/>
      <c r="Q315" s="93" t="n"/>
      <c r="R315" s="92" t="n"/>
      <c r="S315" s="93" t="n"/>
      <c r="T315" s="92" t="n"/>
      <c r="U315" s="92" t="n"/>
      <c r="V315" s="93" t="n"/>
    </row>
    <row customHeight="1" ht="29" r="316" s="48">
      <c r="A316" s="152" t="n">
        <v>401</v>
      </c>
      <c r="B316" s="149" t="inlineStr">
        <is>
          <t>Vendor/Consultant Configuration</t>
        </is>
      </c>
      <c r="C316" s="149" t="inlineStr">
        <is>
          <t>To what extent are (out-of-the-box) configuration options available for vendors/consultant/partners?</t>
        </is>
      </c>
      <c r="D316" s="149" t="inlineStr">
        <is>
          <t>N/A</t>
        </is>
      </c>
      <c r="E316" s="147" t="n">
        <v>5</v>
      </c>
      <c r="F316" s="149" t="inlineStr">
        <is>
          <t>See response to question on 'Business User Configuration'</t>
        </is>
      </c>
      <c r="G316" s="149" t="n"/>
      <c r="H316" s="147" t="n">
        <v>3</v>
      </c>
      <c r="I316" s="232" t="n"/>
      <c r="M316" s="86" t="n"/>
      <c r="N316" s="87" t="n"/>
      <c r="O316" s="87" t="n"/>
      <c r="P316" s="250" t="n"/>
      <c r="Q316" s="89" t="n"/>
      <c r="R316" s="86" t="n"/>
      <c r="S316" s="90" t="n"/>
      <c r="T316" s="87" t="n"/>
      <c r="U316" s="250" t="n"/>
      <c r="V316" s="89" t="n"/>
      <c r="W316" s="193">
        <f>IF(R316&lt;&gt;"",R316,IF(M316&lt;&gt;"",M316,IF(I316&lt;&gt;"",I316,IF(E316&lt;&gt;"",E316,""))))</f>
        <v/>
      </c>
      <c r="X316" s="61">
        <f>IF(U316&lt;&gt;"",U316,IF(P316&lt;&gt;"",P316,IF(L316&lt;&gt;"",L316,IF(H316&lt;&gt;"",H316,""))))</f>
        <v/>
      </c>
    </row>
    <row r="317">
      <c r="B317" s="104" t="n"/>
      <c r="I317" s="232" t="n"/>
      <c r="X317" s="1" t="n"/>
    </row>
    <row r="318">
      <c r="B318" s="104" t="n"/>
      <c r="I318" s="232" t="n"/>
      <c r="X318" s="1" t="n"/>
    </row>
    <row r="319">
      <c r="B319" s="104" t="n"/>
      <c r="I319" s="232" t="n"/>
      <c r="X319" s="1" t="n"/>
    </row>
    <row customHeight="1" ht="15.5" r="320" s="48">
      <c r="B320" s="72" t="inlineStr">
        <is>
          <t>Services</t>
        </is>
      </c>
      <c r="I320" s="232" t="n"/>
      <c r="X320" s="1" t="n"/>
    </row>
    <row customHeight="1" ht="232" r="321" s="48">
      <c r="A321" s="152" t="n">
        <v>402</v>
      </c>
      <c r="B321" s="149" t="inlineStr">
        <is>
          <t>Data Management Services</t>
        </is>
      </c>
      <c r="C321" s="149" t="inlineStr">
        <is>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is>
      </c>
      <c r="D321" s="149" t="inlineStr"/>
      <c r="E321" s="147" t="n">
        <v>5</v>
      </c>
      <c r="F321" s="149" t="inlineStr">
        <is>
          <t>The data enrichment step  in SAP Ariba Spend Analysis solution ensures accurate processing of defined customer spend, with quality assurance testing and manual revision as necessary to meet defined service levels.  The data enrichment service includes automated Supplier Enrichment and invoice line item classification.  The solution  checks all supplier records for parentage and enrichment matches against the existing database and make parentage assignments, best names and enrichment data as available in the system. Services professionals will review the output and (1) review and research parentage; (2) provide a list of key questions to the client (for companies that we can’t determine who they are or what they do); (3) manually incorporate the customer feedback into the database. 
Line item enrichment involves automated and services processes to result in a data set enriched to agreed-upon enrichment parameters. After data input, and for item data within agreed-upon percentage of spend, SAP Ariba services professionals will map supplier information such as SIC codes, descriptive item information and hint fields such as GL Account Codes and run an automated resolver function to triangulate item classification. Ariba will analyze preliminary results and send the customer a list of key questions related to high spend items (unclear item descriptions, etc.), re-running the resolver using client feedback and hint field inputs. Ariba will perform a preliminary drop of data into Analysis for customer review and feedback and perform an operational Q/A.
SAP Ariba offers an optional Master Data cleansing  offering which includes services such as a legacy data evaluation, as is / to be models, evaluation and selection of standards, customization, maintenance,  business rules management, Level 3 Data Cleansing, duplicate reductions, find missing data, local vendor details etc.</t>
        </is>
      </c>
      <c r="G321" s="149" t="n"/>
      <c r="H321" s="147" t="n">
        <v>3</v>
      </c>
      <c r="I321" s="232" t="n"/>
      <c r="M321" s="86" t="n"/>
      <c r="N321" s="87" t="n"/>
      <c r="O321" s="87" t="n"/>
      <c r="P321" s="250" t="n"/>
      <c r="Q321" s="89" t="n"/>
      <c r="R321" s="86" t="n"/>
      <c r="S321" s="90" t="n"/>
      <c r="T321" s="87" t="n"/>
      <c r="U321" s="250" t="n"/>
      <c r="V321" s="89" t="n"/>
      <c r="W321" s="193">
        <f>IF(R321&lt;&gt;"",R321,IF(M321&lt;&gt;"",M321,IF(I321&lt;&gt;"",I321,IF(E321&lt;&gt;"",E321,""))))</f>
        <v/>
      </c>
      <c r="X321" s="61">
        <f>IF(U321&lt;&gt;"",U321,IF(P321&lt;&gt;"",P321,IF(L321&lt;&gt;"",L321,IF(H321&lt;&gt;"",H321,""))))</f>
        <v/>
      </c>
    </row>
    <row customFormat="1" r="322" s="1">
      <c r="A322" s="91" t="n"/>
      <c r="E322" s="91" t="n"/>
      <c r="H322" s="91" t="n"/>
      <c r="I322" s="232" t="n"/>
      <c r="M322" s="92" t="n"/>
      <c r="N322" s="92" t="n"/>
      <c r="O322" s="92" t="n"/>
      <c r="P322" s="92" t="n"/>
      <c r="Q322" s="93" t="n"/>
      <c r="R322" s="92" t="n"/>
      <c r="S322" s="93" t="n"/>
      <c r="T322" s="92" t="n"/>
      <c r="U322" s="92" t="n"/>
      <c r="V322" s="93" t="n"/>
    </row>
    <row customHeight="1" ht="29" r="323" s="48">
      <c r="A323" s="152" t="n">
        <v>403</v>
      </c>
      <c r="B323" s="149" t="inlineStr">
        <is>
          <t>Category Specific Consulting</t>
        </is>
      </c>
      <c r="C323" s="149" t="inlineStr">
        <is>
          <t>Describe your ability to do category / industry specific consulting in various stages of strategic sourcing projects.</t>
        </is>
      </c>
      <c r="D323" s="149" t="inlineStr"/>
      <c r="E323" s="147" t="n"/>
      <c r="F323" s="149" t="n"/>
      <c r="G323" s="149" t="n"/>
      <c r="H323" s="147" t="n">
        <v>1</v>
      </c>
      <c r="I323" s="232" t="n"/>
      <c r="M323" s="86" t="n"/>
      <c r="N323" s="87" t="n"/>
      <c r="O323" s="87" t="n"/>
      <c r="P323" s="250" t="n"/>
      <c r="Q323" s="89" t="n"/>
      <c r="R323" s="86" t="n"/>
      <c r="S323" s="90" t="n"/>
      <c r="T323" s="87" t="n"/>
      <c r="U323" s="250" t="n"/>
      <c r="V323" s="89" t="n"/>
      <c r="W323" s="193">
        <f>IF(R323&lt;&gt;"",R323,IF(M323&lt;&gt;"",M323,IF(I323&lt;&gt;"",I323,IF(E323&lt;&gt;"",E323,""))))</f>
        <v/>
      </c>
      <c r="X323" s="61">
        <f>IF(U323&lt;&gt;"",U323,IF(P323&lt;&gt;"",P323,IF(L323&lt;&gt;"",L323,IF(H323&lt;&gt;"",H323,""))))</f>
        <v/>
      </c>
    </row>
    <row customFormat="1" r="324" s="1">
      <c r="A324" s="91" t="n"/>
      <c r="E324" s="91" t="n"/>
      <c r="H324" s="91" t="n"/>
      <c r="I324" s="232" t="n"/>
      <c r="M324" s="92" t="n"/>
      <c r="N324" s="92" t="n"/>
      <c r="O324" s="92" t="n"/>
      <c r="P324" s="92" t="n"/>
      <c r="Q324" s="93" t="n"/>
      <c r="R324" s="92" t="n"/>
      <c r="S324" s="93" t="n"/>
      <c r="T324" s="92" t="n"/>
      <c r="U324" s="92" t="n"/>
      <c r="V324" s="93" t="n"/>
    </row>
    <row customHeight="1" ht="159.5" r="325" s="48">
      <c r="A325" s="152" t="n">
        <v>404</v>
      </c>
      <c r="B325" s="149" t="inlineStr">
        <is>
          <t>Spend/Opportunity Analysis</t>
        </is>
      </c>
      <c r="C325" s="149" t="inlineStr">
        <is>
          <t>Describe your ability to do detailed spend / opportunity analysis across categories / industries / geographies, within and outside of the platform you provide.</t>
        </is>
      </c>
      <c r="D325" s="149" t="inlineStr"/>
      <c r="E325" s="147" t="n">
        <v>5</v>
      </c>
      <c r="F325" s="149" t="inlineStr">
        <is>
          <t xml:space="preserve">SAP Ariba Spend Analysis offers over  100+ prepackaged reports that are available out of the box for users to undertake detailed spend and opportunity analysis.  he  reports can be grouped into four analytical categories:
1. Commodity Analysis: Various types of detailed analysis across or into specific commodities.
2. Organization Analysis: Various types of analysis across or within specific business units or companies.
3. Supplier Analysis: Various types of analysis across or with specific suppliers.
4. Spend Overview Reports: compound reports consisting of various other reports. Each provides a view for a selected filter (e.g. a specific supplier or organization) across multiple other dimensions. 
In addition, SAP Ariba also offers  Best Practice Center services that allow customers to identify sourcing pipeline opportunities based on the spend data </t>
        </is>
      </c>
      <c r="G325" s="149" t="n"/>
      <c r="H325" s="147" t="n">
        <v>3</v>
      </c>
      <c r="I325" s="232" t="n"/>
      <c r="M325" s="86" t="n"/>
      <c r="N325" s="87" t="n"/>
      <c r="O325" s="87" t="n"/>
      <c r="P325" s="250" t="n"/>
      <c r="Q325" s="89" t="n"/>
      <c r="R325" s="86" t="n"/>
      <c r="S325" s="90" t="n"/>
      <c r="T325" s="87" t="n"/>
      <c r="U325" s="250" t="n"/>
      <c r="V325" s="89" t="n"/>
      <c r="W325" s="193">
        <f>IF(R325&lt;&gt;"",R325,IF(M325&lt;&gt;"",M325,IF(I325&lt;&gt;"",I325,IF(E325&lt;&gt;"",E325,""))))</f>
        <v/>
      </c>
      <c r="X325" s="61">
        <f>IF(U325&lt;&gt;"",U325,IF(P325&lt;&gt;"",P325,IF(L325&lt;&gt;"",L325,IF(H325&lt;&gt;"",H325,""))))</f>
        <v/>
      </c>
    </row>
    <row customFormat="1" r="326" s="1">
      <c r="A326" s="91" t="n"/>
      <c r="E326" s="91" t="n"/>
      <c r="H326" s="91" t="n"/>
      <c r="I326" s="232" t="n"/>
      <c r="M326" s="92" t="n"/>
      <c r="N326" s="92" t="n"/>
      <c r="O326" s="92" t="n"/>
      <c r="P326" s="92" t="n"/>
      <c r="Q326" s="93" t="n"/>
      <c r="R326" s="92" t="n"/>
      <c r="S326" s="93" t="n"/>
      <c r="T326" s="92" t="n"/>
      <c r="U326" s="92" t="n"/>
      <c r="V326" s="93" t="n"/>
    </row>
    <row customHeight="1" ht="87" r="327" s="48">
      <c r="A327" s="152" t="n">
        <v>405</v>
      </c>
      <c r="B327" s="149" t="inlineStr">
        <is>
          <t>Sourcing Events (managed RFX/Auction/Optimization)</t>
        </is>
      </c>
      <c r="C327" s="149" t="inlineStr">
        <is>
          <t>Describe your ability to do managed sourcing events on behalf of your client.</t>
        </is>
      </c>
      <c r="D327" s="149" t="inlineStr"/>
      <c r="E327" s="147" t="n">
        <v>5</v>
      </c>
      <c r="F327" s="149" t="inlineStr">
        <is>
          <t>SAP Ariba Sourcing allows for surrogate bidding. This includes providing suppliers with the option of telephone bidding by proxy through an SAP Ariba surrogate bidder. SAP Ariba Sourcing offers Event Day Management, operational support to help buyers execute online sourcing projects. Event Day Management includes surrogate bidding services: a supplier prevented from participating in an auction due to travel or other reasons can arrange for a surrogate bidder. Surrogate bidders are members of the Event Day Management team who place bids into the marketplace on behalf of suppliers. Surrogate bidders provide suppliers with the option of telephone bidding by proxy as the surrogate bidder relays updated market information.</t>
        </is>
      </c>
      <c r="G327" s="149" t="n"/>
      <c r="H327" s="147" t="n">
        <v>3</v>
      </c>
      <c r="I327" s="232" t="n"/>
      <c r="M327" s="86" t="n"/>
      <c r="N327" s="87" t="n"/>
      <c r="O327" s="87" t="n"/>
      <c r="P327" s="250" t="n"/>
      <c r="Q327" s="89" t="n"/>
      <c r="R327" s="86" t="n"/>
      <c r="S327" s="90" t="n"/>
      <c r="T327" s="87" t="n"/>
      <c r="U327" s="250" t="n"/>
      <c r="V327" s="89" t="n"/>
      <c r="W327" s="193">
        <f>IF(R327&lt;&gt;"",R327,IF(M327&lt;&gt;"",M327,IF(I327&lt;&gt;"",I327,IF(E327&lt;&gt;"",E327,""))))</f>
        <v/>
      </c>
      <c r="X327" s="61">
        <f>IF(U327&lt;&gt;"",U327,IF(P327&lt;&gt;"",P327,IF(L327&lt;&gt;"",L327,IF(H327&lt;&gt;"",H327,""))))</f>
        <v/>
      </c>
    </row>
    <row customFormat="1" r="328" s="1">
      <c r="A328" s="91" t="n"/>
      <c r="E328" s="91" t="n"/>
      <c r="H328" s="91" t="n"/>
      <c r="I328" s="232" t="n"/>
      <c r="M328" s="92" t="n"/>
      <c r="N328" s="92" t="n"/>
      <c r="O328" s="92" t="n"/>
      <c r="P328" s="92" t="n"/>
      <c r="Q328" s="93" t="n"/>
      <c r="R328" s="92" t="n"/>
      <c r="S328" s="93" t="n"/>
      <c r="T328" s="92" t="n"/>
      <c r="U328" s="92" t="n"/>
      <c r="V328" s="93" t="n"/>
    </row>
    <row customHeight="1" ht="159.5" r="329" s="48">
      <c r="A329" s="152" t="n">
        <v>406</v>
      </c>
      <c r="B329" s="149" t="inlineStr">
        <is>
          <t>Risk Identification and Management</t>
        </is>
      </c>
      <c r="C329" s="149" t="inlineStr">
        <is>
          <t>Describe your ability to do risk identification, analysis, tracking, and mitigation across the platform.</t>
        </is>
      </c>
      <c r="D329" s="149" t="inlineStr"/>
      <c r="E329" s="147" t="n">
        <v>5</v>
      </c>
      <c r="F329" s="149" t="inlineStr">
        <is>
          <t>SAP Ariba Supplier Risk solution features a real-time risk monitoring, engagement risk assessment and mitigation platform that's fully integrated to the SAP Ariba suite.  Risk events are categorized under 4 key categories namely 
• Regulatory and Legal, 
• Financial, 
• Environmental and Social, and 
• Operational.  
Over 30 different risk incidents are tracked on a real-time basis under these four categories. The risk incidents include - 
Sanctions and watch lists, Bribery and corruption,  Legal, IT security, Fraud, Anticompetitive behavior, Corporate crime,  Human rights, Labor issues, Health and safety, Environmental issues, Conflict minerals, Unethical practice, Decertification, Bankruptcy, Insolvency, Mergers and acquisitions, Divestiture, Credit rating downgrade, Downsizing, Liquidation, Tax issue, Natural disasters and accidents, Plant disruption or shutdown, Labor issues, Product issues,  or Project delays.</t>
        </is>
      </c>
      <c r="G329" s="149" t="n"/>
      <c r="H329" s="147" t="n">
        <v>4</v>
      </c>
      <c r="I329" s="232" t="n"/>
      <c r="M329" s="86" t="n"/>
      <c r="N329" s="87" t="n"/>
      <c r="O329" s="87" t="n"/>
      <c r="P329" s="250" t="n"/>
      <c r="Q329" s="89" t="n"/>
      <c r="R329" s="86" t="n"/>
      <c r="S329" s="90" t="n"/>
      <c r="T329" s="87" t="n"/>
      <c r="U329" s="250" t="n"/>
      <c r="V329" s="89" t="n"/>
      <c r="W329" s="193">
        <f>IF(R329&lt;&gt;"",R329,IF(M329&lt;&gt;"",M329,IF(I329&lt;&gt;"",I329,IF(E329&lt;&gt;"",E329,""))))</f>
        <v/>
      </c>
      <c r="X329" s="61">
        <f>IF(U329&lt;&gt;"",U329,IF(P329&lt;&gt;"",P329,IF(L329&lt;&gt;"",L329,IF(H329&lt;&gt;"",H329,""))))</f>
        <v/>
      </c>
    </row>
    <row customFormat="1" r="330" s="1">
      <c r="A330" s="91" t="n"/>
      <c r="E330" s="91" t="n"/>
      <c r="H330" s="91" t="n"/>
      <c r="I330" s="232" t="n"/>
      <c r="M330" s="92" t="n"/>
      <c r="N330" s="92" t="n"/>
      <c r="O330" s="92" t="n"/>
      <c r="P330" s="92" t="n"/>
      <c r="Q330" s="93" t="n"/>
      <c r="R330" s="92" t="n"/>
      <c r="S330" s="93" t="n"/>
      <c r="T330" s="92" t="n"/>
      <c r="U330" s="92" t="n"/>
      <c r="V330" s="93" t="n"/>
    </row>
    <row customHeight="1" ht="72.5" r="331" s="48">
      <c r="A331" s="152" t="n">
        <v>407</v>
      </c>
      <c r="B331" s="102" t="inlineStr">
        <is>
          <t>Managed Services / Co-Sourcing / Outsourcing</t>
        </is>
      </c>
      <c r="C331" s="149" t="inlineStr">
        <is>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is>
      </c>
      <c r="D331" s="149" t="inlineStr"/>
      <c r="E331" s="147" t="n">
        <v>5</v>
      </c>
      <c r="F331" s="149" t="inlineStr">
        <is>
          <t xml:space="preserve">SAP Ariba actively engages with a large partner ecosystem that extends the capabilities of SAP Ariba solutions with complementary services. The scope of some of the SAP Ariba's BPO partnerships include the  ability to  integrate the SAP Ariba platform in to the partner's proprietary procurement platform which is used by the  category and procurement experts to deliver Procurement as a Service. 
In recent years, more companies have moved toward hybrid operating models whereby the customers manage select categories internally, and leverage the BPO providers capabilities in other categories, in order to enhance and accelerate their reach, agility and impact. </t>
        </is>
      </c>
      <c r="G331" s="149" t="n"/>
      <c r="H331" s="147" t="n">
        <v>3</v>
      </c>
      <c r="I331" s="232" t="n"/>
      <c r="M331" s="86" t="n"/>
      <c r="N331" s="87" t="n"/>
      <c r="O331" s="87" t="n"/>
      <c r="P331" s="250" t="n"/>
      <c r="Q331" s="89" t="n"/>
      <c r="R331" s="86" t="n"/>
      <c r="S331" s="90" t="n"/>
      <c r="T331" s="87" t="n"/>
      <c r="U331" s="250" t="n"/>
      <c r="V331" s="89" t="n"/>
      <c r="W331" s="193">
        <f>IF(R331&lt;&gt;"",R331,IF(M331&lt;&gt;"",M331,IF(I331&lt;&gt;"",I331,IF(E331&lt;&gt;"",E331,""))))</f>
        <v/>
      </c>
      <c r="X331" s="61">
        <f>IF(U331&lt;&gt;"",U331,IF(P331&lt;&gt;"",P331,IF(L331&lt;&gt;"",L331,IF(H331&lt;&gt;"",H331,""))))</f>
        <v/>
      </c>
    </row>
    <row customFormat="1" r="332" s="1">
      <c r="A332" s="91" t="n"/>
      <c r="E332" s="91" t="n"/>
      <c r="H332" s="91" t="n"/>
      <c r="I332" s="232" t="n"/>
      <c r="M332" s="92" t="n"/>
      <c r="N332" s="92" t="n"/>
      <c r="O332" s="92" t="n"/>
      <c r="P332" s="92" t="n"/>
      <c r="Q332" s="93" t="n"/>
      <c r="R332" s="92" t="n"/>
      <c r="S332" s="93" t="n"/>
      <c r="T332" s="92" t="n"/>
      <c r="U332" s="92" t="n"/>
      <c r="V332" s="93" t="n"/>
    </row>
    <row customHeight="1" ht="319" r="333" s="48">
      <c r="A333" s="152" t="n">
        <v>408</v>
      </c>
      <c r="B333" s="149" t="inlineStr">
        <is>
          <t>Consulting / Change Management</t>
        </is>
      </c>
      <c r="C333" s="149" t="inlineStr">
        <is>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is>
      </c>
      <c r="D333" s="149" t="inlineStr"/>
      <c r="E333" s="147" t="n">
        <v>5</v>
      </c>
      <c r="F333" s="149" t="inlineStr">
        <is>
          <t>SAP Ariba provides the customer with a single point of contact for coordination on the progress of the deployment. Project Management is delivered remotely or onsite  based on the customer preference. Project Management can be limited to the deployment of the site, or can be extended by the customer beyond the scope of  the deployment service. 
Project Management consists of the following: 
1. Project kickoff: SAP Ariba will conduct a kickoff meeting to ensure consistent expectations on scope, scale, duration, timing, deliverables, roles &amp; responsibilities, escalation path and communication plan 
2. Project planning: project lead will distribute a project plan following the kickoff. 
3. Issue Escalation: project lead will serve as primary point for identifying, reporting, escalating and insuring ultimate resolution for issues 
4. Project wrap-up/Transition to Customer Support – This stage will consist of two separate phases:
o Site Testing/Final Review: review final site with customer and receive confirmation of final review before finalizing deployment
o Project Wrap Up: project lead prepares and send a deployment summary and transitions to Customer Support Services to report future questions or issues
Support Documentation – SAP Ariba will include in the project wrap-up communication:
o Ongoing support summary - identifies all other support services (Helpdesk, Training, etc.)
o Deployment baseline summary - summarizes deployment, including any fields and templates/documents included
As part of the Cloud subscription, SAP Ariba provides customer support services to help diagnose, troubleshoot and resolve functional and technical problems for all users. SAP Ariba’s award winning customer service staff can be contacted via phone (toll free), email or Web form Monday-Friday, 24/5 in multiple time zones and languages.  SAP Ariba Connect, our online support portal provides 24/7 support for service and enhancement requests. Customers may also choose to purchase Expert Care. Expert Care provides each customer with a named contact within SAP Ariba that acts as an Expert Care Manager for the customer and is knowledgeable about customer specific business process, configurations and customizations.</t>
        </is>
      </c>
      <c r="G333" s="149" t="n"/>
      <c r="H333" s="147" t="n">
        <v>3</v>
      </c>
      <c r="I333" s="232" t="n"/>
      <c r="M333" s="86" t="n"/>
      <c r="N333" s="87" t="n"/>
      <c r="O333" s="87" t="n"/>
      <c r="P333" s="250" t="n"/>
      <c r="Q333" s="89" t="n"/>
      <c r="R333" s="86" t="n"/>
      <c r="S333" s="90" t="n"/>
      <c r="T333" s="87" t="n"/>
      <c r="U333" s="250" t="n"/>
      <c r="V333" s="89" t="n"/>
      <c r="W333" s="193">
        <f>IF(R333&lt;&gt;"",R333,IF(M333&lt;&gt;"",M333,IF(I333&lt;&gt;"",I333,IF(E333&lt;&gt;"",E333,""))))</f>
        <v/>
      </c>
      <c r="X333" s="61">
        <f>IF(U333&lt;&gt;"",U333,IF(P333&lt;&gt;"",P333,IF(L333&lt;&gt;"",L333,IF(H333&lt;&gt;"",H333,""))))</f>
        <v/>
      </c>
    </row>
    <row r="334">
      <c r="B334" s="104" t="n"/>
    </row>
    <row r="336">
      <c r="B336" s="104" t="n"/>
    </row>
    <row r="337">
      <c r="B337" s="104" t="n"/>
    </row>
    <row r="338">
      <c r="B338" s="104" t="n"/>
    </row>
    <row r="339">
      <c r="B339" s="104" t="n"/>
    </row>
    <row r="340">
      <c r="B340" s="104" t="n"/>
    </row>
    <row r="341">
      <c r="B341" s="104" t="n"/>
    </row>
    <row r="342">
      <c r="B342" s="104" t="n"/>
    </row>
    <row r="343">
      <c r="B343" s="104" t="n"/>
    </row>
    <row r="344">
      <c r="B344" s="104" t="n"/>
    </row>
    <row r="345">
      <c r="B345" s="104" t="n"/>
    </row>
    <row r="346">
      <c r="B346" s="104" t="n"/>
    </row>
    <row r="347">
      <c r="B347" s="104" t="n"/>
    </row>
    <row r="348">
      <c r="B348" s="104" t="n"/>
    </row>
    <row r="349">
      <c r="B349" s="104" t="n"/>
    </row>
    <row r="350">
      <c r="B350" s="104" t="n"/>
    </row>
    <row r="351">
      <c r="B351" s="104" t="n"/>
    </row>
    <row r="352">
      <c r="B352" s="104" t="n"/>
    </row>
    <row r="353">
      <c r="B353" s="104" t="n"/>
    </row>
    <row r="354">
      <c r="B354" s="104" t="n"/>
    </row>
    <row r="355">
      <c r="B355" s="104" t="n"/>
    </row>
    <row r="356">
      <c r="B356" s="104" t="n"/>
    </row>
    <row r="357">
      <c r="B357" s="104" t="n"/>
    </row>
    <row r="358">
      <c r="B358" s="104" t="n"/>
    </row>
    <row r="359">
      <c r="B359" s="104" t="n"/>
    </row>
    <row r="360">
      <c r="B360" s="104" t="n"/>
    </row>
    <row r="361">
      <c r="B361" s="104" t="n"/>
    </row>
    <row r="362">
      <c r="B362" s="104" t="n"/>
    </row>
    <row r="363">
      <c r="B363" s="104" t="n"/>
    </row>
    <row r="364">
      <c r="B364" s="104" t="n"/>
    </row>
    <row r="365">
      <c r="B365" s="104" t="n"/>
    </row>
    <row r="366">
      <c r="B366" s="104" t="n"/>
    </row>
    <row r="367">
      <c r="B367" s="104" t="n"/>
    </row>
    <row r="368">
      <c r="B368" s="104" t="n"/>
    </row>
    <row r="369">
      <c r="B369" s="104" t="n"/>
    </row>
    <row r="370">
      <c r="B370" s="104" t="n"/>
    </row>
    <row r="371">
      <c r="B371" s="104" t="n"/>
    </row>
    <row r="372">
      <c r="B372" s="104" t="n"/>
    </row>
    <row r="373">
      <c r="B373" s="104" t="n"/>
    </row>
    <row r="374">
      <c r="B374" s="104" t="n"/>
    </row>
    <row r="375">
      <c r="B375" s="104" t="n"/>
    </row>
    <row r="376">
      <c r="B376" s="104" t="n"/>
    </row>
    <row r="377">
      <c r="B377" s="104" t="n"/>
    </row>
    <row r="378">
      <c r="B378" s="104" t="n"/>
    </row>
    <row r="379">
      <c r="B379" s="104" t="n"/>
    </row>
    <row r="380">
      <c r="B380" s="104" t="n"/>
    </row>
    <row r="381">
      <c r="B381" s="104" t="n"/>
    </row>
    <row r="382">
      <c r="B382" s="104" t="n"/>
    </row>
    <row r="383">
      <c r="B383" s="104" t="n"/>
    </row>
    <row r="384">
      <c r="B384" s="104" t="n"/>
    </row>
    <row r="385">
      <c r="B385" s="104" t="n"/>
    </row>
    <row r="386">
      <c r="B386" s="104" t="n"/>
    </row>
    <row r="387">
      <c r="B387" s="104" t="n"/>
    </row>
    <row r="388">
      <c r="B388" s="104" t="n"/>
    </row>
    <row r="389">
      <c r="B389" s="104" t="n"/>
    </row>
    <row r="390">
      <c r="B390" s="104" t="n"/>
    </row>
    <row r="391">
      <c r="B391" s="104" t="n"/>
    </row>
    <row r="392">
      <c r="B392" s="104" t="n"/>
    </row>
    <row r="393">
      <c r="B393" s="104" t="n"/>
    </row>
    <row r="394">
      <c r="B394" s="104" t="n"/>
    </row>
    <row r="395">
      <c r="B395" s="104" t="n"/>
    </row>
    <row r="396">
      <c r="B396" s="104" t="n"/>
    </row>
    <row r="397">
      <c r="B397" s="104" t="n"/>
    </row>
    <row r="398">
      <c r="B398" s="104" t="n"/>
    </row>
    <row r="399">
      <c r="B399" s="104" t="n"/>
    </row>
    <row r="400">
      <c r="B400" s="104" t="n"/>
    </row>
    <row r="401">
      <c r="B401" s="104" t="n"/>
    </row>
    <row r="402">
      <c r="B402" s="104" t="n"/>
    </row>
    <row r="403">
      <c r="B403" s="104" t="n"/>
    </row>
    <row r="404">
      <c r="B404" s="104" t="n"/>
    </row>
    <row r="405">
      <c r="B405" s="104" t="n"/>
    </row>
    <row r="406">
      <c r="B406" s="104" t="n"/>
    </row>
    <row r="407">
      <c r="B407" s="104" t="n"/>
    </row>
    <row r="408">
      <c r="B408" s="104" t="n"/>
    </row>
    <row r="409">
      <c r="B409" s="104" t="n"/>
    </row>
    <row r="410">
      <c r="B410" s="104" t="n"/>
    </row>
    <row r="411">
      <c r="B411" s="104" t="n"/>
    </row>
    <row r="412">
      <c r="B412" s="104" t="n"/>
    </row>
    <row r="413">
      <c r="B413" s="104" t="n"/>
    </row>
    <row r="414">
      <c r="B414" s="104" t="n"/>
    </row>
    <row r="415">
      <c r="B415" s="104" t="n"/>
    </row>
    <row r="416">
      <c r="B416" s="104" t="n"/>
    </row>
    <row r="417">
      <c r="B417" s="104" t="n"/>
    </row>
    <row r="418">
      <c r="B418" s="104" t="n"/>
    </row>
    <row r="419">
      <c r="B419" s="104" t="n"/>
    </row>
    <row r="420">
      <c r="B420" s="104" t="n"/>
    </row>
    <row r="421">
      <c r="B421" s="104" t="n"/>
    </row>
    <row r="422">
      <c r="B422" s="104" t="n"/>
    </row>
    <row r="423">
      <c r="B423" s="104" t="n"/>
    </row>
    <row r="424">
      <c r="B424" s="104" t="n"/>
    </row>
    <row r="425">
      <c r="B425" s="104" t="n"/>
    </row>
    <row r="426">
      <c r="B426" s="104" t="n"/>
    </row>
    <row r="427">
      <c r="B427" s="104" t="n"/>
    </row>
    <row r="428">
      <c r="B428" s="104" t="n"/>
    </row>
    <row r="429">
      <c r="B429" s="104" t="n"/>
    </row>
    <row r="430">
      <c r="B430" s="104" t="n"/>
    </row>
    <row r="431">
      <c r="B431" s="104" t="n"/>
    </row>
    <row r="432">
      <c r="B432" s="104" t="n"/>
    </row>
    <row r="433">
      <c r="B433" s="104" t="n"/>
    </row>
    <row r="434">
      <c r="B434" s="104" t="n"/>
    </row>
    <row r="435">
      <c r="B435" s="104" t="n"/>
    </row>
    <row r="436">
      <c r="B436" s="104" t="n"/>
    </row>
    <row r="437">
      <c r="B437" s="104" t="n"/>
    </row>
    <row r="438">
      <c r="B438" s="104" t="n"/>
    </row>
    <row r="439">
      <c r="B439" s="104" t="n"/>
    </row>
    <row r="440">
      <c r="B440" s="104" t="n"/>
    </row>
    <row r="441">
      <c r="B441" s="104" t="n"/>
    </row>
    <row r="442">
      <c r="B442" s="104" t="n"/>
    </row>
    <row r="443">
      <c r="B443" s="104" t="n"/>
    </row>
    <row r="444">
      <c r="B444" s="104" t="n"/>
    </row>
    <row r="445">
      <c r="B445" s="104" t="n"/>
    </row>
    <row r="446">
      <c r="B446" s="104" t="n"/>
    </row>
    <row r="447">
      <c r="B447" s="104" t="n"/>
    </row>
    <row r="448">
      <c r="B448" s="104" t="n"/>
    </row>
    <row r="449">
      <c r="B449" s="104" t="n"/>
    </row>
    <row r="450">
      <c r="B450" s="104" t="n"/>
    </row>
    <row r="451">
      <c r="B451" s="104" t="n"/>
    </row>
    <row r="452">
      <c r="B452" s="104" t="n"/>
    </row>
  </sheetData>
  <mergeCells count="1">
    <mergeCell ref="I4:I14"/>
  </mergeCells>
  <pageMargins bottom="0.75" footer="0.3" header="0.3" left="0.7" right="0.7" top="0.75"/>
</worksheet>
</file>

<file path=xl/worksheets/sheet6.xml><?xml version="1.0" encoding="utf-8"?>
<worksheet xmlns="http://schemas.openxmlformats.org/spreadsheetml/2006/main">
  <sheetPr codeName="Sheet7">
    <outlinePr summaryBelow="1" summaryRight="1"/>
    <pageSetUpPr/>
  </sheetPr>
  <dimension ref="A2:X977"/>
  <sheetViews>
    <sheetView topLeftCell="B1" workbookViewId="0">
      <selection activeCell="H4" sqref="H4"/>
    </sheetView>
  </sheetViews>
  <sheetFormatPr baseColWidth="8" defaultColWidth="11.81640625" defaultRowHeight="18.5"/>
  <cols>
    <col customWidth="1" hidden="1" max="1" min="1" style="152" width="13"/>
    <col customWidth="1" max="2" min="2" style="43" width="24.1796875"/>
    <col customWidth="1" max="3" min="3" style="104" width="67.81640625"/>
    <col customWidth="1" max="4" min="4" style="152" width="9.453125"/>
    <col customWidth="1" max="5" min="5" style="15" width="83.453125"/>
    <col customWidth="1" max="6" min="6" style="104" width="3.453125"/>
    <col customWidth="1" max="8" min="7" style="152" width="11.81640625"/>
    <col customWidth="1" max="9" min="9" style="104" width="11.81640625"/>
    <col customWidth="1" max="10" min="10" style="104" width="3.81640625"/>
    <col customWidth="1" max="11" min="11" style="152" width="11.81640625"/>
    <col customWidth="1" max="12" min="12" style="11" width="11.81640625"/>
    <col customWidth="1" max="13" min="13" style="11" width="41.36328125"/>
    <col customWidth="1" max="14" min="14" style="11" width="4.453125"/>
    <col customWidth="1" max="15" min="15" style="11" width="11.81640625"/>
    <col customWidth="1" max="16" min="16" style="100" width="11.81640625"/>
    <col customWidth="1" max="17" min="17" style="11" width="11.81640625"/>
    <col customWidth="1" max="18" min="18" style="100" width="13.81640625"/>
    <col customWidth="1" max="19" min="19" style="11" width="4.1796875"/>
    <col customWidth="1" max="20" min="20" style="11" width="11.81640625"/>
    <col customWidth="1" max="21" min="21" style="100" width="11.81640625"/>
    <col customWidth="1" max="16384" min="23" style="104" width="11.81640625"/>
  </cols>
  <sheetData>
    <row r="2">
      <c r="C2" s="28" t="inlineStr">
        <is>
          <t>For internal use only</t>
        </is>
      </c>
    </row>
    <row customHeight="1" ht="240.5" r="4" s="48">
      <c r="B4" s="200" t="inlineStr">
        <is>
          <t>Spend Analytics subcategories</t>
        </is>
      </c>
      <c r="C4" s="199" t="inlineStr">
        <is>
          <t>Last Quarter Benchmark Average</t>
        </is>
      </c>
      <c r="D4" s="195" t="inlineStr">
        <is>
          <t>Last Quarter Provider Average</t>
        </is>
      </c>
      <c r="E4" s="196" t="inlineStr">
        <is>
          <t>Current Self-Score Average</t>
        </is>
      </c>
      <c r="F4" s="195" t="inlineStr">
        <is>
          <t>Current Provider Average</t>
        </is>
      </c>
      <c r="H4" s="15" t="n"/>
      <c r="J4" s="152" t="n"/>
      <c r="L4" s="104" t="n"/>
      <c r="M4" s="104" t="n"/>
      <c r="N4" s="152" t="n"/>
      <c r="P4" s="11" t="n"/>
      <c r="R4" s="11" t="n"/>
      <c r="S4" s="100" t="n"/>
      <c r="V4" s="11" t="n"/>
      <c r="W4" s="11" t="n"/>
      <c r="X4" s="100" t="n"/>
    </row>
    <row r="5">
      <c r="B5" s="201" t="inlineStr">
        <is>
          <t>Data Layer</t>
        </is>
      </c>
      <c r="C5" s="21" t="inlineStr">
        <is>
          <t>-</t>
        </is>
      </c>
      <c r="D5" s="21" t="n">
        <v>2.125</v>
      </c>
      <c r="E5" s="21">
        <f>AVERAGE(V20:V31)</f>
        <v/>
      </c>
      <c r="F5" s="21">
        <f>AVERAGE(W20:W31)</f>
        <v/>
      </c>
      <c r="H5" s="15" t="n"/>
      <c r="J5" s="152" t="n"/>
      <c r="L5" s="104" t="n"/>
      <c r="M5" s="104" t="n"/>
      <c r="N5" s="152" t="n"/>
      <c r="P5" s="11" t="n"/>
      <c r="R5" s="11" t="n"/>
      <c r="S5" s="100" t="n"/>
      <c r="V5" s="11" t="n"/>
      <c r="W5" s="11" t="n"/>
      <c r="X5" s="100" t="n"/>
    </row>
    <row r="6">
      <c r="B6" s="201" t="inlineStr">
        <is>
          <t>Process Support</t>
        </is>
      </c>
      <c r="C6" s="21" t="inlineStr">
        <is>
          <t>-</t>
        </is>
      </c>
      <c r="D6" s="21" t="n">
        <v>2.296296296296296</v>
      </c>
      <c r="E6" s="21">
        <f>AVERAGE(V36:V67)</f>
        <v/>
      </c>
      <c r="F6" s="21">
        <f>AVERAGE(W36:W67)</f>
        <v/>
      </c>
      <c r="H6" s="15" t="n"/>
      <c r="J6" s="152" t="n"/>
      <c r="L6" s="104" t="n"/>
      <c r="M6" s="104" t="n"/>
      <c r="N6" s="152" t="n"/>
      <c r="P6" s="11" t="n"/>
      <c r="R6" s="11" t="n"/>
      <c r="S6" s="100" t="n"/>
      <c r="V6" s="11" t="n"/>
      <c r="W6" s="11" t="n"/>
      <c r="X6" s="100" t="n"/>
    </row>
    <row r="7">
      <c r="B7" s="201" t="inlineStr">
        <is>
          <t>Function Support</t>
        </is>
      </c>
      <c r="C7" s="21" t="inlineStr">
        <is>
          <t>-</t>
        </is>
      </c>
      <c r="D7" s="21" t="n">
        <v>2.181818181818182</v>
      </c>
      <c r="E7" s="21">
        <f>AVERAGE(V73:V114)</f>
        <v/>
      </c>
      <c r="F7" s="21">
        <f>AVERAGE(W73:W114)</f>
        <v/>
      </c>
      <c r="H7" s="15" t="n"/>
      <c r="J7" s="152" t="n"/>
      <c r="L7" s="104" t="n"/>
      <c r="M7" s="104" t="n"/>
      <c r="N7" s="152" t="n"/>
      <c r="P7" s="11" t="n"/>
      <c r="R7" s="11" t="n"/>
      <c r="S7" s="100" t="n"/>
      <c r="V7" s="11" t="n"/>
      <c r="W7" s="11" t="n"/>
      <c r="X7" s="100" t="n"/>
    </row>
    <row r="8">
      <c r="B8" s="201" t="inlineStr">
        <is>
          <t>Technology</t>
        </is>
      </c>
      <c r="C8" s="21" t="inlineStr">
        <is>
          <t>-</t>
        </is>
      </c>
      <c r="D8" s="21" t="n">
        <v>2.571428571428572</v>
      </c>
      <c r="E8" s="21">
        <f>AVERAGE(V119:V145)</f>
        <v/>
      </c>
      <c r="F8" s="21">
        <f>AVERAGE(W119:W145)</f>
        <v/>
      </c>
      <c r="H8" s="15" t="n"/>
      <c r="J8" s="152" t="n"/>
      <c r="L8" s="104" t="n"/>
      <c r="M8" s="104" t="n"/>
      <c r="N8" s="152" t="n"/>
      <c r="P8" s="11" t="n"/>
      <c r="R8" s="11" t="n"/>
      <c r="S8" s="100" t="n"/>
      <c r="V8" s="11" t="n"/>
      <c r="W8" s="11" t="n"/>
      <c r="X8" s="100" t="n"/>
    </row>
    <row r="9">
      <c r="B9" s="201" t="inlineStr">
        <is>
          <t>Configurability</t>
        </is>
      </c>
      <c r="C9" s="21" t="inlineStr">
        <is>
          <t>-</t>
        </is>
      </c>
      <c r="D9" s="21" t="n">
        <v>2.571428571428572</v>
      </c>
      <c r="E9" s="21">
        <f>AVERAGE(V150:V160)</f>
        <v/>
      </c>
      <c r="F9" s="21">
        <f>AVERAGE(W150:W160)</f>
        <v/>
      </c>
      <c r="H9" s="15" t="n"/>
      <c r="J9" s="152" t="n"/>
      <c r="L9" s="104" t="n"/>
      <c r="M9" s="104" t="n"/>
      <c r="N9" s="152" t="n"/>
      <c r="P9" s="11" t="n"/>
      <c r="R9" s="11" t="n"/>
      <c r="S9" s="100" t="n"/>
      <c r="V9" s="11" t="n"/>
      <c r="W9" s="11" t="n"/>
      <c r="X9" s="100" t="n"/>
    </row>
    <row r="10">
      <c r="B10" s="201" t="inlineStr">
        <is>
          <t>Services</t>
        </is>
      </c>
      <c r="C10" s="21" t="inlineStr">
        <is>
          <t>-</t>
        </is>
      </c>
      <c r="D10" s="21" t="n">
        <v>3</v>
      </c>
      <c r="E10" s="21">
        <f>AVERAGE(V165:V175)</f>
        <v/>
      </c>
      <c r="F10" s="21">
        <f>AVERAGE(W165:W175)</f>
        <v/>
      </c>
      <c r="H10" s="15" t="n"/>
      <c r="J10" s="152" t="n"/>
      <c r="L10" s="104" t="n"/>
      <c r="M10" s="104" t="n"/>
      <c r="N10" s="152" t="n"/>
      <c r="P10" s="11" t="n"/>
      <c r="R10" s="11" t="n"/>
      <c r="S10" s="100" t="n"/>
      <c r="V10" s="11" t="n"/>
      <c r="W10" s="11" t="n"/>
      <c r="X10" s="100" t="n"/>
    </row>
    <row r="11">
      <c r="B11" s="202" t="inlineStr">
        <is>
          <t>Average Score</t>
        </is>
      </c>
      <c r="C11" s="103" t="inlineStr">
        <is>
          <t>-</t>
        </is>
      </c>
      <c r="D11" s="103" t="n">
        <v>2.457661936828603</v>
      </c>
      <c r="E11" s="103">
        <f>AVERAGE(E5:E10)</f>
        <v/>
      </c>
      <c r="F11" s="103">
        <f>AVERAGE(F5:F10)</f>
        <v/>
      </c>
      <c r="H11" s="15" t="n"/>
      <c r="J11" s="152" t="n"/>
      <c r="L11" s="104" t="n"/>
      <c r="M11" s="104" t="n"/>
      <c r="N11" s="152" t="n"/>
      <c r="P11" s="11" t="n"/>
      <c r="R11" s="11" t="n"/>
      <c r="S11" s="100" t="n"/>
      <c r="V11" s="11" t="n"/>
      <c r="W11" s="11" t="n"/>
      <c r="X11" s="100" t="n"/>
    </row>
    <row r="12">
      <c r="C12" s="104" t="n"/>
    </row>
    <row r="13">
      <c r="C13" s="104" t="n"/>
    </row>
    <row customHeight="1" ht="37" r="15" s="48">
      <c r="B15" s="26" t="inlineStr">
        <is>
          <t>Customer count (bubble size)</t>
        </is>
      </c>
      <c r="C15" s="72" t="inlineStr">
        <is>
          <t>Please provide your customer count for this category</t>
        </is>
      </c>
      <c r="E15" s="28" t="inlineStr">
        <is>
          <t>Please scroll to the right to find the quarter pertaining to the current RFI. Only submit updates in the cells blue colored cells.</t>
        </is>
      </c>
    </row>
    <row r="16">
      <c r="B16" s="105" t="inlineStr">
        <is>
          <t>Spend Analytics</t>
        </is>
      </c>
      <c r="C16" s="86" t="inlineStr">
        <is>
          <t>-</t>
        </is>
      </c>
    </row>
    <row customHeight="1" ht="166.5" r="17" s="48">
      <c r="M17" s="74" t="n"/>
      <c r="Q17" s="75" t="inlineStr">
        <is>
          <t>Please complete in advance of your draft scoring review - if needed</t>
        </is>
      </c>
    </row>
    <row r="18">
      <c r="D18" s="248" t="inlineStr">
        <is>
          <t>Q4 17</t>
        </is>
      </c>
      <c r="G18" s="248" t="inlineStr">
        <is>
          <t>Q4 17</t>
        </is>
      </c>
      <c r="H18" s="248" t="inlineStr">
        <is>
          <t>Q1 18</t>
        </is>
      </c>
      <c r="K18" s="248" t="inlineStr">
        <is>
          <t>Q1 18</t>
        </is>
      </c>
      <c r="L18" s="76" t="inlineStr">
        <is>
          <t>Q3 18</t>
        </is>
      </c>
      <c r="M18" s="74" t="n"/>
      <c r="N18" s="74" t="n"/>
      <c r="O18" s="74" t="n"/>
      <c r="P18" s="106" t="n"/>
      <c r="Q18" s="74" t="n"/>
      <c r="R18" s="106" t="n"/>
      <c r="S18" s="74" t="n"/>
      <c r="T18" s="74" t="n"/>
      <c r="U18" s="106" t="n"/>
      <c r="W18" s="248" t="inlineStr">
        <is>
          <t>Q3 18</t>
        </is>
      </c>
    </row>
    <row customHeight="1" ht="67" r="19" s="48">
      <c r="A19" s="152" t="inlineStr">
        <is>
          <t>scseID</t>
        </is>
      </c>
      <c r="B19" s="107" t="inlineStr">
        <is>
          <t>Data Layer</t>
        </is>
      </c>
      <c r="C19" s="108" t="inlineStr">
        <is>
          <t>Specification</t>
        </is>
      </c>
      <c r="D19" s="38" t="inlineStr">
        <is>
          <t>Self-score</t>
        </is>
      </c>
      <c r="E19" s="38" t="inlineStr">
        <is>
          <t>Self-description</t>
        </is>
      </c>
      <c r="F19" s="79" t="inlineStr">
        <is>
          <t>Attachments/Supporting Docs and Location/Link</t>
        </is>
      </c>
      <c r="G19" s="209" t="inlineStr">
        <is>
          <t>SM score</t>
        </is>
      </c>
      <c r="H19" s="38" t="inlineStr">
        <is>
          <t>Self-score</t>
        </is>
      </c>
      <c r="I19" s="38" t="inlineStr">
        <is>
          <t>Self-description</t>
        </is>
      </c>
      <c r="J19" s="79" t="inlineStr">
        <is>
          <t>Attachments/Supporting Docs and Location/Link</t>
        </is>
      </c>
      <c r="K19" s="209" t="inlineStr">
        <is>
          <t>SM score</t>
        </is>
      </c>
      <c r="L19" s="80" t="inlineStr">
        <is>
          <t>Self-Score</t>
        </is>
      </c>
      <c r="M19" s="80" t="inlineStr">
        <is>
          <t>Self -Description</t>
        </is>
      </c>
      <c r="N19" s="81" t="inlineStr">
        <is>
          <t>Attachments/Supporting Docs and Location/Link</t>
        </is>
      </c>
      <c r="O19" s="82" t="inlineStr">
        <is>
          <t>SM score</t>
        </is>
      </c>
      <c r="P19" s="82" t="inlineStr">
        <is>
          <t>Analyst notes</t>
        </is>
      </c>
      <c r="Q19" s="80" t="inlineStr">
        <is>
          <t>Self-Score (2)</t>
        </is>
      </c>
      <c r="R19" s="80" t="inlineStr">
        <is>
          <t>Reasoning</t>
        </is>
      </c>
      <c r="S19" s="83" t="inlineStr">
        <is>
          <t>Attachments/Supporting Docs and Location/Link</t>
        </is>
      </c>
      <c r="T19" s="82" t="inlineStr">
        <is>
          <t>SM score (2)</t>
        </is>
      </c>
      <c r="U19" s="82" t="inlineStr">
        <is>
          <t>Analyst notes (2)</t>
        </is>
      </c>
      <c r="V19" s="192" t="inlineStr">
        <is>
          <t>Current Self-Score</t>
        </is>
      </c>
      <c r="W19" s="206" t="inlineStr">
        <is>
          <t>Current score</t>
        </is>
      </c>
    </row>
    <row customHeight="1" ht="98" r="20" s="48">
      <c r="A20" s="152" t="n">
        <v>409</v>
      </c>
      <c r="B20" s="109" t="inlineStr">
        <is>
          <t>Schema Support (general)</t>
        </is>
      </c>
      <c r="C20" s="110" t="inlineStr">
        <is>
          <t>How extensive is the schema support? Is it fixed, or can it be customer defined? Are there any limits on size? Can multiple schemas be supported? Simultaneously?</t>
        </is>
      </c>
      <c r="D20" s="111" t="n">
        <v>5</v>
      </c>
      <c r="E20" s="112" t="inlineStr">
        <is>
          <t>SAP Ariba Spend Analysis  supports a single schema. While there is a standard defined schema available out of the box, it can be configured as required by a customer. SAP Ariba is powered by the HANA database platform. Traditional database architectures are severely limited in their ability to handle the exponential growth of spend data while offering the desired speed to customers.  HANA database platform breaks this limitation by combining all data processing functionality in-memory.  As a result, customers experience significantly faster reporting times as well  the desired scalability required to handle large  data sets.</t>
        </is>
      </c>
      <c r="F20" s="113" t="n"/>
      <c r="G20" s="111" t="n">
        <v>3</v>
      </c>
      <c r="L20" s="114" t="n"/>
      <c r="M20" s="114" t="n"/>
      <c r="N20" s="114" t="n"/>
      <c r="O20" s="115" t="n"/>
      <c r="P20" s="116" t="n"/>
      <c r="Q20" s="114" t="n"/>
      <c r="R20" s="117" t="n"/>
      <c r="S20" s="114" t="n"/>
      <c r="T20" s="115" t="n"/>
      <c r="U20" s="116" t="n"/>
      <c r="V20" s="193">
        <f>IF(Q20&lt;&gt;"",Q20,IF(L20&lt;&gt;"",L20,IF(H20&lt;&gt;"",H20,IF(D20&lt;&gt;"",D20,""))))</f>
        <v/>
      </c>
      <c r="W20" s="54">
        <f>IF(T20&lt;&gt;"",T20,IF(O20&lt;&gt;"",O20,IF(K20&lt;&gt;"",K20,IF(G20&lt;&gt;"",G20,""))))</f>
        <v/>
      </c>
    </row>
    <row customHeight="1" ht="70" r="21" s="48">
      <c r="A21" s="152" t="n">
        <v>410</v>
      </c>
      <c r="B21" s="145" t="inlineStr">
        <is>
          <t>Schema Support (out-of-the-box)</t>
        </is>
      </c>
      <c r="C21" s="146" t="inlineStr">
        <is>
          <t>What schemas are supported out of the box? How many are standard? How many are built on industry / category expertise? Are they customizable?</t>
        </is>
      </c>
      <c r="D21" s="147" t="n">
        <v>5</v>
      </c>
      <c r="E21" s="148" t="inlineStr">
        <is>
          <t>SAP Ariba Spend Analysis has out of box schemas for purchase orders, invoice line items, and supplier information.  Each of these schemas has a standard format with multiple "flex" fields including strings, measures, dates, and dimensions that are customizable.  Out of box dimensions include: G/L Account, Company Sites, Contract, Cost Center, Cost Center Management, ERP Commodity, Part, and 14 flex dimensions.</t>
        </is>
      </c>
      <c r="F21" s="149" t="n"/>
      <c r="G21" s="147" t="n">
        <v>2</v>
      </c>
      <c r="L21" s="87" t="n"/>
      <c r="M21" s="87" t="n"/>
      <c r="N21" s="87" t="n"/>
      <c r="O21" s="250" t="n"/>
      <c r="P21" s="89" t="n"/>
      <c r="Q21" s="87" t="n"/>
      <c r="R21" s="90" t="n"/>
      <c r="S21" s="87" t="n"/>
      <c r="T21" s="250" t="n"/>
      <c r="U21" s="89" t="n"/>
      <c r="V21" s="193">
        <f>IF(Q21&lt;&gt;"",Q21,IF(L21&lt;&gt;"",L21,IF(H21&lt;&gt;"",H21,IF(D21&lt;&gt;"",D21,""))))</f>
        <v/>
      </c>
      <c r="W21" s="61">
        <f>IF(T21&lt;&gt;"",T21,IF(O21&lt;&gt;"",O21,IF(K21&lt;&gt;"",K21,IF(G21&lt;&gt;"",G21,""))))</f>
        <v/>
      </c>
    </row>
    <row customHeight="1" ht="70" r="22" s="48">
      <c r="A22" s="152" t="n">
        <v>411</v>
      </c>
      <c r="B22" s="145" t="inlineStr">
        <is>
          <t>Schema Support (custom)</t>
        </is>
      </c>
      <c r="C22" s="146" t="inlineStr">
        <is>
          <t>What is the extent of custom schema creation and how easy is it for the customer to define their own schemas? Is there a suite of templates to start from? Are validation rules supported?</t>
        </is>
      </c>
      <c r="D22" s="147" t="n">
        <v>4</v>
      </c>
      <c r="E22" s="148" t="inlineStr">
        <is>
          <t xml:space="preserve">SAP Ariba Spend Analysis service schema can be extended to include customizable tables of information that define critical initiatives, activities, status and resources that executives and special project managers require to be fully informed and have access to all critical information. SAP Ariba assigns a dedicated project manager to assist the customer through the data schema and  outline relevant fields that are critical to service performance. </t>
        </is>
      </c>
      <c r="F22" s="149" t="n"/>
      <c r="G22" s="147" t="n">
        <v>1</v>
      </c>
      <c r="L22" s="87" t="n"/>
      <c r="M22" s="87" t="n"/>
      <c r="N22" s="87" t="n"/>
      <c r="O22" s="250" t="n"/>
      <c r="P22" s="89" t="n"/>
      <c r="Q22" s="87" t="n"/>
      <c r="R22" s="90" t="n"/>
      <c r="S22" s="87" t="n"/>
      <c r="T22" s="250" t="n"/>
      <c r="U22" s="89" t="n"/>
      <c r="V22" s="193">
        <f>IF(Q22&lt;&gt;"",Q22,IF(L22&lt;&gt;"",L22,IF(H22&lt;&gt;"",H22,IF(D22&lt;&gt;"",D22,""))))</f>
        <v/>
      </c>
      <c r="W22" s="61">
        <f>IF(T22&lt;&gt;"",T22,IF(O22&lt;&gt;"",O22,IF(K22&lt;&gt;"",K22,IF(G22&lt;&gt;"",G22,""))))</f>
        <v/>
      </c>
    </row>
    <row customHeight="1" ht="56" r="23" s="48">
      <c r="A23" s="152" t="n">
        <v>412</v>
      </c>
      <c r="B23" s="145" t="inlineStr">
        <is>
          <t>Schema Support (multi)</t>
        </is>
      </c>
      <c r="C23" s="146" t="inlineStr">
        <is>
          <t>To what extent can the solution support multiple schemas simultaneously, supporting multiple views and multiple cubes?</t>
        </is>
      </c>
      <c r="D23" s="147" t="n">
        <v>4</v>
      </c>
      <c r="E23" s="148" t="inlineStr">
        <is>
          <t xml:space="preserve">SAP Ariba Spend Analysis maintains two schemas - data and presentation.  They are structurally the same, however the data schema facilitates data collection and enrichment phases and subsequently replaces the presentation schema upon approval.  Both schemas are available for reporting and analysis. </t>
        </is>
      </c>
      <c r="F23" s="149" t="n"/>
      <c r="G23" s="147" t="n">
        <v>2</v>
      </c>
      <c r="L23" s="87" t="n"/>
      <c r="M23" s="87" t="n"/>
      <c r="N23" s="87" t="n"/>
      <c r="O23" s="250" t="n"/>
      <c r="P23" s="89" t="n"/>
      <c r="Q23" s="87" t="n"/>
      <c r="R23" s="90" t="n"/>
      <c r="S23" s="87" t="n"/>
      <c r="T23" s="250" t="n"/>
      <c r="U23" s="89" t="n"/>
      <c r="V23" s="193">
        <f>IF(Q23&lt;&gt;"",Q23,IF(L23&lt;&gt;"",L23,IF(H23&lt;&gt;"",H23,IF(D23&lt;&gt;"",D23,""))))</f>
        <v/>
      </c>
      <c r="W23" s="61">
        <f>IF(T23&lt;&gt;"",T23,IF(O23&lt;&gt;"",O23,IF(K23&lt;&gt;"",K23,IF(G23&lt;&gt;"",G23,""))))</f>
        <v/>
      </c>
    </row>
    <row r="24">
      <c r="A24" s="104" t="n"/>
      <c r="C24" s="123" t="n"/>
      <c r="E24" s="124" t="n"/>
      <c r="L24" s="74" t="n"/>
      <c r="M24" s="74" t="n"/>
      <c r="N24" s="74" t="n"/>
      <c r="O24" s="74" t="n"/>
      <c r="P24" s="106" t="n"/>
      <c r="Q24" s="74" t="n"/>
      <c r="R24" s="106" t="n"/>
      <c r="S24" s="74" t="n"/>
      <c r="T24" s="74" t="n"/>
      <c r="U24" s="106" t="n"/>
    </row>
    <row customHeight="1" ht="336" r="25" s="48">
      <c r="A25" s="152" t="n">
        <v>413</v>
      </c>
      <c r="B25" s="145" t="inlineStr">
        <is>
          <t>Cube Capability</t>
        </is>
      </c>
      <c r="C25" s="146" t="inlineStr">
        <is>
          <t>How easy is it for the customer organization to define multiple cubes on any and all dimensions of interest, create derived and roll-up dimensions, and share those cubes?</t>
        </is>
      </c>
      <c r="D25" s="147" t="n">
        <v>5</v>
      </c>
      <c r="E25" s="148" t="inlineStr">
        <is>
          <t>SAP Ariba Spend Analysis is built for broad usability and high flexibility. It offers the same user-friendly interface as other SAP Ariba products to ensure broad acceptance among procurement, sourcing, finance and division analysts. User-friendly features include:
• Two-way contextual linking between SAP Ariba Analysis and other SAP Ariba applications for seamless access to information across the enterprise
• One-click pie and bar-charting capabilities and a three-step process to create custom analysis and wizards for visual presentation of results
• Parameter-based reports to make analysis readily accessible even to new and infrequent users
• Creation of multi-measure charts
• Drag and Drop capability so users can edit existing reports directly from the Field Browser or the actual report by dragging and dropping available fields to/from reports. 
• Line-Level Reporting to view line level details.
• Scheduled Reports to schedule a report by date, time and frequency that can be cached for performance and quick retrieval.
• Support for Alerts and Grades to create visual alerts and grades determined by user-defined thresholds and metrics.
• Pivot table user interface, 80/20 filter and flexible grouping of spend across multiple dimensions so users can locate what they need using rapid response analysis, flexible drill-downs, expansion and navigation
• Analysis by custom or pre-defined attributes so staff can focus on areas such as category, business unit, department, region, cost center, supplier and GL code
• Metadata layer supports easy data model customization and flexible aggregation across ERP systems</t>
        </is>
      </c>
      <c r="F25" s="149" t="n"/>
      <c r="G25" s="147" t="n">
        <v>3</v>
      </c>
      <c r="L25" s="87" t="n"/>
      <c r="M25" s="87" t="n"/>
      <c r="N25" s="87" t="n"/>
      <c r="O25" s="250" t="n"/>
      <c r="P25" s="89" t="n"/>
      <c r="Q25" s="87" t="n"/>
      <c r="R25" s="90" t="n"/>
      <c r="S25" s="87" t="n"/>
      <c r="T25" s="250" t="n"/>
      <c r="U25" s="89" t="n"/>
      <c r="V25" s="193">
        <f>IF(Q25&lt;&gt;"",Q25,IF(L25&lt;&gt;"",L25,IF(H25&lt;&gt;"",H25,IF(D25&lt;&gt;"",D25,""))))</f>
        <v/>
      </c>
      <c r="W25" s="61">
        <f>IF(T25&lt;&gt;"",T25,IF(O25&lt;&gt;"",O25,IF(K25&lt;&gt;"",K25,IF(G25&lt;&gt;"",G25,""))))</f>
        <v/>
      </c>
    </row>
    <row r="26">
      <c r="A26" s="104" t="n"/>
      <c r="C26" s="123" t="n"/>
      <c r="E26" s="124" t="n"/>
      <c r="L26" s="74" t="n"/>
      <c r="M26" s="74" t="n"/>
      <c r="N26" s="74" t="n"/>
      <c r="O26" s="74" t="n"/>
      <c r="P26" s="106" t="n"/>
      <c r="Q26" s="74" t="n"/>
      <c r="R26" s="106" t="n"/>
      <c r="S26" s="74" t="n"/>
      <c r="T26" s="74" t="n"/>
      <c r="U26" s="106" t="n"/>
    </row>
    <row customHeight="1" ht="364" r="27" s="48">
      <c r="A27" s="152" t="n">
        <v>414</v>
      </c>
      <c r="B27" s="145" t="inlineStr">
        <is>
          <t>Familying/Normalization</t>
        </is>
      </c>
      <c r="C27" s="146" t="inlineStr">
        <is>
          <t>To what extent does the solution support familying of suppliers, products, and other entities that need to be familied and related in the solution? To what extent can multiple instances of the same entity be normalized to one?</t>
        </is>
      </c>
      <c r="D27" s="147" t="n">
        <v>5</v>
      </c>
      <c r="E27" s="148" t="inlineStr">
        <is>
          <t xml:space="preserve">Supplier Enrichment is an integral part of the SAP Ariba Spend Analysis solution.   SAP Ariba in partnership with D&amp;B offers supplier enrichment as a unified service to all Spend Analysis  customers.  With over 250M+ suppliers, D&amp;B is the world’s largest supplier enrichment database. The supplier enrichment database spans across 200 countries. Leveraging this database, SAP Ariba offers out-of-the-box in-depth visibility on supplier information, corporate parentage, and financial information. In addition, the service also offers optional supplier diversity and sustainability enrichment for customers who would like to subscribe to such information on their supplier base. Parentage/  hierarchies can span up to 5 levels of depth. 
A key advantage of D&amp;B database being offered as a unified service is that SAP Ariba has a ready mapping with the D&amp;B service already in place. SAP Ariba houses the D&amp;B data directly and maps matched supplier data to the customer's instance.  
In addition to the D&amp;B data, Ariba also leverages supplier information from the SAP Ariba Network which comprises 2,500,000+ connected companies and from the SAP Ariba self-researched supplier base of 200,000+ suppliers.
The extent to which multiple instances of the same entity are normalized to a single entity depends on our service level agreement.
SAP Ariba also supports multiple commodity structures, including standard taxonomies such as UNSPSC, the Ariba Classification taxonomy, and a customer-specific, custom taxonomy. The SAP Ariba Classification taxonomy is an expanded version of UNSPSC that adds specialized categories that do not exists in the standard UNSPSC structure.  This continues to expand to meet customer specific needs and can include complete new segments or additional levels of granularity to levels 5 and 6.  SAP Ariba can also develop a custom taxonomy for customers with special requirements but no existing taxonomy, leveraging our broad industry and taxonomy expertise. 
</t>
        </is>
      </c>
      <c r="F27" s="149" t="n"/>
      <c r="G27" s="147" t="n">
        <v>2</v>
      </c>
      <c r="L27" s="87" t="n"/>
      <c r="M27" s="87" t="n"/>
      <c r="N27" s="87" t="n"/>
      <c r="O27" s="250" t="n"/>
      <c r="P27" s="89" t="n"/>
      <c r="Q27" s="87" t="n"/>
      <c r="R27" s="90" t="n"/>
      <c r="S27" s="87" t="n"/>
      <c r="T27" s="250" t="n"/>
      <c r="U27" s="89" t="n"/>
      <c r="V27" s="193">
        <f>IF(Q27&lt;&gt;"",Q27,IF(L27&lt;&gt;"",L27,IF(H27&lt;&gt;"",H27,IF(D27&lt;&gt;"",D27,""))))</f>
        <v/>
      </c>
      <c r="W27" s="61">
        <f>IF(T27&lt;&gt;"",T27,IF(O27&lt;&gt;"",O27,IF(K27&lt;&gt;"",K27,IF(G27&lt;&gt;"",G27,""))))</f>
        <v/>
      </c>
    </row>
    <row r="28">
      <c r="A28" s="104" t="n"/>
      <c r="C28" s="123" t="n"/>
      <c r="E28" s="124" t="n"/>
      <c r="L28" s="74" t="n"/>
      <c r="M28" s="74" t="n"/>
      <c r="N28" s="74" t="n"/>
      <c r="O28" s="74" t="n"/>
      <c r="P28" s="106" t="n"/>
      <c r="Q28" s="74" t="n"/>
      <c r="R28" s="106" t="n"/>
      <c r="S28" s="74" t="n"/>
      <c r="T28" s="74" t="n"/>
      <c r="U28" s="106" t="n"/>
    </row>
    <row customHeight="1" ht="70" r="29" s="48">
      <c r="A29" s="152" t="n">
        <v>415</v>
      </c>
      <c r="B29" s="145" t="inlineStr">
        <is>
          <t>Formula Support</t>
        </is>
      </c>
      <c r="C29" s="146" t="inlineStr">
        <is>
          <t>How extensive is the formula support for creating ranged and derived dimensions, creating (roll-up) reports, and creating classification/cleansing rules?</t>
        </is>
      </c>
      <c r="D29" s="147" t="n">
        <v>4</v>
      </c>
      <c r="E29" s="148" t="inlineStr">
        <is>
          <t>SAP Ariba Spend Analysis reporting environment enables creation of formulas on measures and our opportunity search facility enables creation of ranged searches.  Extensive roll-up and drill down capability exists for supplier parentage hierarchy, spend categories and organization hierarchies.  Users can easily create classification rules with our enrichment change request feature that provides feedback for continuous improvement.</t>
        </is>
      </c>
      <c r="F29" s="149" t="n"/>
      <c r="G29" s="147" t="n">
        <v>2</v>
      </c>
      <c r="L29" s="87" t="n"/>
      <c r="M29" s="87" t="n"/>
      <c r="N29" s="87" t="n"/>
      <c r="O29" s="250" t="n"/>
      <c r="P29" s="89" t="n"/>
      <c r="Q29" s="87" t="n"/>
      <c r="R29" s="90" t="n"/>
      <c r="S29" s="87" t="n"/>
      <c r="T29" s="250" t="n"/>
      <c r="U29" s="89" t="n"/>
      <c r="V29" s="193">
        <f>IF(Q29&lt;&gt;"",Q29,IF(L29&lt;&gt;"",L29,IF(H29&lt;&gt;"",H29,IF(D29&lt;&gt;"",D29,""))))</f>
        <v/>
      </c>
      <c r="W29" s="61">
        <f>IF(T29&lt;&gt;"",T29,IF(O29&lt;&gt;"",O29,IF(K29&lt;&gt;"",K29,IF(G29&lt;&gt;"",G29,""))))</f>
        <v/>
      </c>
    </row>
    <row r="30">
      <c r="A30" s="104" t="n"/>
      <c r="C30" s="123" t="n"/>
      <c r="E30" s="124" t="n"/>
      <c r="L30" s="74" t="n"/>
      <c r="M30" s="74" t="n"/>
      <c r="N30" s="74" t="n"/>
      <c r="O30" s="74" t="n"/>
      <c r="P30" s="106" t="n"/>
      <c r="Q30" s="74" t="n"/>
      <c r="R30" s="106" t="n"/>
      <c r="S30" s="74" t="n"/>
    </row>
    <row customHeight="1" ht="378" r="31" s="48">
      <c r="A31" s="152" t="n">
        <v>416</v>
      </c>
      <c r="B31" s="145" t="inlineStr">
        <is>
          <t>Rule/Knowledge Model Editor</t>
        </is>
      </c>
      <c r="C31" s="146" t="inlineStr">
        <is>
          <t>How extensible is the rule and/or model editor? Can it be used to create cleansing, classification, and normalization rules as well as schemas, cubes, and reports? Does it support advanced formula for calculations and reg-ex for text-based formulas and cleansing rules?</t>
        </is>
      </c>
      <c r="D31" s="147" t="n">
        <v>5</v>
      </c>
      <c r="E31" s="148" t="inlineStr">
        <is>
          <t xml:space="preserve">The SAP Ariba Spend Analysis reporting environment enables customers to select dimension fields and measures for display, slice and dice, roll-up and drill-down, build formulas, and create their own classification rules or feedback requests as desired.  These rules can be based on any combination of variables used by our classification process.  They can be created from the reporting UI or uploaded in batch.  
The core of our enrichment technology is managed by our deployment services team and is built in a way that mimics how an expert user would classify a line - looking at each clue field and across all information to find the most likely and most granular classification. We do this by leveraging different "engines" that each use a different technology specialized for a specific type of clue field.
•Supplier Engine: Uses various matching technologies to match suppliers to our DB by name, address and/or DUNS number and then both enriches supplier with information plus identifies what the supplier sells (and which is the most likely item)
•Rules Engine: Rules are built to map  internal coding systems (ex.  GL, Material Groups) to taxonomy used plus any other rules a customer wishes to provide as feedback or we create. These can have priorities and can refer to one or any number of fields.
•Natural Language: Reads free-form text in descriptive fields and, based on grammar and key words mapped against our massive knowledge base, determines what was purchased.
•-Inference Engine: Looks across the first 3 engine outputs and, based on the consistency and amount of output, determines most likely final classification and assigns a confidence level used by our team to QA results, focusing on lower confidence and higher spend items.
5-Machine Learning: Numerous technologies, including Naive Bayesian, leverage the highly accurate output from the inference engine and our QA process to build statistical models that classify spend in a highly automated manner for refreshes.
</t>
        </is>
      </c>
      <c r="F31" s="149" t="n"/>
      <c r="G31" s="147" t="n">
        <v>2</v>
      </c>
      <c r="L31" s="87" t="n"/>
      <c r="M31" s="87" t="n"/>
      <c r="N31" s="87" t="n"/>
      <c r="O31" s="250" t="n"/>
      <c r="P31" s="89" t="n"/>
      <c r="Q31" s="87" t="n"/>
      <c r="R31" s="90" t="n"/>
      <c r="S31" s="87" t="n"/>
      <c r="T31" s="250" t="n"/>
      <c r="U31" s="89" t="n"/>
      <c r="V31" s="193">
        <f>IF(Q31&lt;&gt;"",Q31,IF(L31&lt;&gt;"",L31,IF(H31&lt;&gt;"",H31,IF(D31&lt;&gt;"",D31,""))))</f>
        <v/>
      </c>
      <c r="W31" s="61">
        <f>IF(T31&lt;&gt;"",T31,IF(O31&lt;&gt;"",O31,IF(K31&lt;&gt;"",K31,IF(G31&lt;&gt;"",G31,""))))</f>
        <v/>
      </c>
    </row>
    <row r="32">
      <c r="A32" s="104" t="n"/>
      <c r="C32" s="123" t="n"/>
      <c r="E32" s="124" t="n"/>
      <c r="L32" s="74" t="n"/>
      <c r="M32" s="74" t="n"/>
      <c r="N32" s="74" t="n"/>
      <c r="O32" s="74" t="n"/>
      <c r="P32" s="106" t="n"/>
      <c r="Q32" s="74" t="n"/>
      <c r="R32" s="106" t="n"/>
      <c r="S32" s="74" t="n"/>
      <c r="T32" s="74" t="n"/>
    </row>
    <row r="33">
      <c r="A33" s="104" t="n"/>
      <c r="C33" s="123" t="n"/>
      <c r="E33" s="124" t="n"/>
      <c r="L33" s="74" t="n"/>
      <c r="M33" s="74" t="n"/>
      <c r="N33" s="74" t="n"/>
      <c r="O33" s="74" t="n"/>
      <c r="P33" s="106" t="n"/>
      <c r="Q33" s="74" t="n"/>
      <c r="R33" s="106" t="n"/>
      <c r="S33" s="74" t="n"/>
      <c r="T33" s="74" t="n"/>
    </row>
    <row r="34">
      <c r="A34" s="104" t="n"/>
      <c r="C34" s="123" t="n"/>
      <c r="E34" s="124" t="n"/>
      <c r="L34" s="74" t="n"/>
      <c r="M34" s="74" t="n"/>
      <c r="N34" s="74" t="n"/>
      <c r="O34" s="74" t="n"/>
      <c r="P34" s="106" t="n"/>
      <c r="Q34" s="74" t="n"/>
      <c r="R34" s="106" t="n"/>
      <c r="S34" s="74" t="n"/>
      <c r="T34" s="74" t="n"/>
    </row>
    <row r="35">
      <c r="A35" s="152" t="n"/>
      <c r="B35" s="125" t="inlineStr">
        <is>
          <t>Process Support</t>
        </is>
      </c>
      <c r="C35" s="123" t="n"/>
      <c r="E35" s="124" t="n"/>
      <c r="L35" s="74" t="n"/>
      <c r="M35" s="74" t="n"/>
      <c r="N35" s="74" t="n"/>
      <c r="O35" s="74" t="n"/>
      <c r="P35" s="106" t="n"/>
      <c r="Q35" s="74" t="n"/>
      <c r="R35" s="106" t="n"/>
      <c r="S35" s="74" t="n"/>
      <c r="T35" s="74" t="n"/>
    </row>
    <row customHeight="1" ht="409.5" r="36" s="48">
      <c r="A36" s="152" t="n">
        <v>417</v>
      </c>
      <c r="B36" s="126" t="inlineStr">
        <is>
          <t>ETL (Extract / Transform / Load)</t>
        </is>
      </c>
      <c r="C36" s="146" t="inlineStr">
        <is>
          <t>How extensive is the extract-transform-load functionality in the tool?</t>
        </is>
      </c>
      <c r="D36" s="147" t="n">
        <v>4</v>
      </c>
      <c r="E36" s="148" t="inlineStr">
        <is>
          <t xml:space="preserve">Data files can be extracted from various source systems and loaded into SAP Ariba  for processing. Customer IT resources perform the extraction while the SAP  Ariba Project Manager manages the process of loading files into SAP Ariba.
SAP Ariba offers Data Collection and Validation services to provide customers with the framework and support to extract the required data from their source systems. This delivery element includes:
• Data Schema Guidance and Training: The Project Manager will walk the customer’s IT contacts through the data schema outlining relevant fields that are critical to service performance. SAP Ariba will be available via phone and email to assist as needed and will review all data files as they are sent and provide recommendations to correct any outstanding data issues.
• Resolve Data Extraction Issues: Iterate with the customer’s IT contacts to resolve data format, missing data errors, data inconsistencies and anomalies. This step typically involves several iterations on data set to achieve validation that the data is ready for enrichment. 
•Data Validation and Reporting: SAP Ariba will generate a comprehensive Data Validation Report detailing metrics such as the approved spend, # active suppliers, and # active spend items. The Analysis software performs extensive auto-validation of uploaded files to check for technical or major logical errors automatically.
•Impact Analysis: Report to the customer’s project manager summarizing the information that has not been provided and the impact that the missing information will have on the overall analytics.
SAP Ariba offers data transformation services for customers not wishing to spend the extra IT effort to properly format their files.  When Customers leverage this optional service, their own resources extract the key data elements (with Ariba Project Management coaching) and approve the field mappings, but do not complete the actual transformation and formatting work.
Our roadmap plan includes delivering a native integration for data extraction from SAP systems </t>
        </is>
      </c>
      <c r="F36" s="149" t="n"/>
      <c r="G36" s="147" t="n">
        <v>3</v>
      </c>
      <c r="L36" s="87" t="n"/>
      <c r="M36" s="87" t="n"/>
      <c r="N36" s="87" t="n"/>
      <c r="O36" s="250" t="n"/>
      <c r="P36" s="89" t="n"/>
      <c r="Q36" s="87" t="n"/>
      <c r="R36" s="90" t="n"/>
      <c r="S36" s="87" t="n"/>
      <c r="T36" s="250" t="n"/>
      <c r="U36" s="89" t="n"/>
      <c r="V36" s="193">
        <f>IF(Q36&lt;&gt;"",Q36,IF(L36&lt;&gt;"",L36,IF(H36&lt;&gt;"",H36,IF(D36&lt;&gt;"",D36,""))))</f>
        <v/>
      </c>
      <c r="W36" s="61">
        <f>IF(T36&lt;&gt;"",T36,IF(O36&lt;&gt;"",O36,IF(K36&lt;&gt;"",K36,IF(G36&lt;&gt;"",G36,""))))</f>
        <v/>
      </c>
    </row>
    <row customHeight="1" ht="196" r="37" s="48">
      <c r="A37" s="152" t="n">
        <v>418</v>
      </c>
      <c r="B37" s="127" t="inlineStr">
        <is>
          <t>Out of the box ERP integrations</t>
        </is>
      </c>
      <c r="C37" s="146" t="inlineStr">
        <is>
          <t>How many ERP integrations are available out-of-the-box? How extensive are these integrations? How easy is it to add more ERPs through the API?</t>
        </is>
      </c>
      <c r="D37" s="147" t="n">
        <v>4</v>
      </c>
      <c r="E37" s="148" t="inlineStr">
        <is>
          <t xml:space="preserve">
SAP Ariba Spend Analysis offers optional data extraction service for customers with SAP source systems. The service includes development and ongoing maintenance of customer specific extraction scripts. This enables customers to seamlessly extract and transform spend data from the SAP source systems thus expediting  deployments and ongoing refreshes. Similarly SAP Ariba also supports extraction scripts to  import spend data from non-SAP ERP's into the SAP Ariba platform 
SAP Ariba  integrates with all the major ERP systems. Ariba provides flexible integration support for Oracle, PeopleSoft, JDE etc. through our Web services technology. Given Ariba’s flexible EAI infrastructure, Ariba has also mapped its applications to Lawson, GEAC and a multitude of custom developed legacy systems.
Out-of-the-box ERP adapters are in our future roadmap.</t>
        </is>
      </c>
      <c r="F37" s="149" t="n"/>
      <c r="G37" s="147" t="n">
        <v>3</v>
      </c>
      <c r="L37" s="87" t="n"/>
      <c r="M37" s="87" t="n"/>
      <c r="N37" s="87" t="n"/>
      <c r="O37" s="250" t="n"/>
      <c r="P37" s="89" t="n"/>
      <c r="Q37" s="87" t="n"/>
      <c r="R37" s="90" t="n"/>
      <c r="S37" s="87" t="n"/>
      <c r="T37" s="250" t="n"/>
      <c r="U37" s="89" t="n"/>
      <c r="V37" s="193">
        <f>IF(Q37&lt;&gt;"",Q37,IF(L37&lt;&gt;"",L37,IF(H37&lt;&gt;"",H37,IF(D37&lt;&gt;"",D37,""))))</f>
        <v/>
      </c>
      <c r="W37" s="61">
        <f>IF(T37&lt;&gt;"",T37,IF(O37&lt;&gt;"",O37,IF(K37&lt;&gt;"",K37,IF(G37&lt;&gt;"",G37,""))))</f>
        <v/>
      </c>
    </row>
    <row customHeight="1" ht="126" r="38" s="48">
      <c r="A38" s="152" t="n">
        <v>419</v>
      </c>
      <c r="B38" s="145" t="inlineStr">
        <is>
          <t>Source-to-Pay Integrations (out-of-the-box )</t>
        </is>
      </c>
      <c r="C38" s="146" t="inlineStr">
        <is>
          <t>How many S2P integrations are available out-of-the-box? How extensive are these integrations? How easy is it to add more S2Ps through the API?</t>
        </is>
      </c>
      <c r="D38" s="147" t="n">
        <v>4</v>
      </c>
      <c r="E38" s="148" t="inlineStr">
        <is>
          <t>Provides out-of-the-box integration to ALL SAP Ariba modules
• Provides data cleansing and classification tool to incorporate spend data from different enterprise systems
• Enables batch upload from legacy AP, ERP, or any other system
• Supports the use of ETL tools to extract data from non-Ariba systems
• Allows other reporting tools to leverage the Ariba Analysis data model
• Supports rich export to pre-defined Excel templates for further manipulation or creation of presentations; customizable Excel exports to capture knowledge in Excel templates used across the organization</t>
        </is>
      </c>
      <c r="F38" s="149" t="n"/>
      <c r="G38" s="147" t="n">
        <v>3</v>
      </c>
      <c r="L38" s="87" t="n"/>
      <c r="M38" s="87" t="n"/>
      <c r="N38" s="87" t="n"/>
      <c r="O38" s="250" t="n"/>
      <c r="P38" s="89" t="n"/>
      <c r="Q38" s="87" t="n"/>
      <c r="R38" s="90" t="n"/>
      <c r="S38" s="87" t="n"/>
      <c r="T38" s="250" t="n"/>
      <c r="U38" s="89" t="n"/>
      <c r="V38" s="193">
        <f>IF(Q38&lt;&gt;"",Q38,IF(L38&lt;&gt;"",L38,IF(H38&lt;&gt;"",H38,IF(D38&lt;&gt;"",D38,""))))</f>
        <v/>
      </c>
      <c r="W38" s="61">
        <f>IF(T38&lt;&gt;"",T38,IF(O38&lt;&gt;"",O38,IF(K38&lt;&gt;"",K38,IF(G38&lt;&gt;"",G38,""))))</f>
        <v/>
      </c>
    </row>
    <row customHeight="1" ht="266" r="39" s="48">
      <c r="A39" s="152" t="n">
        <v>420</v>
      </c>
      <c r="B39" s="145" t="inlineStr">
        <is>
          <t>Rules Set</t>
        </is>
      </c>
      <c r="C39" s="146" t="inlineStr">
        <is>
          <t>To what extent can rule sets be defined that do automatic cleansing, enrichment, and even classification during load? How powerful are the rules? Can they be ordered (uniquely or in groups) to prevent conflicts? Can conflicts be detected (and reordering suggestions offered to prevent conflicts)?</t>
        </is>
      </c>
      <c r="D39" s="147" t="n">
        <v>5</v>
      </c>
      <c r="E39" s="148" t="inlineStr">
        <is>
          <t xml:space="preserve">SAP Ariba  guarantees 90% or greater accuracy for invoice classification and supplier enrichment. Based on customer preference, SAP Ariba can also provide minimum 95% guarantee.
Our enrichment technology is built in a way that mimics how an expert user would classify a line - looking at each clue field and across all information to find the most likely and most granular classification. We do this by leveraging different "engines" that each use a different technology specialized for a specific type of clue field to support our process.
The rules engine is an integral part of our technology that is used for mapping any combination of clue fields to a category and for providing feedback for continuous improvement.
When rules are created, they go through an approval workflow.  Conflicts are identified and managed by the approver.  
Depending on the customer's preferred workflow, rules can be executed after all data has been collected and approved, or after standard enrichment processing.  Rules can also be executed as needed between enrichment cycles.  </t>
        </is>
      </c>
      <c r="F39" s="149" t="n"/>
      <c r="G39" s="147" t="n">
        <v>2</v>
      </c>
      <c r="L39" s="87" t="n"/>
      <c r="M39" s="87" t="n"/>
      <c r="N39" s="87" t="n"/>
      <c r="O39" s="250" t="n"/>
      <c r="P39" s="89" t="n"/>
      <c r="Q39" s="87" t="n"/>
      <c r="R39" s="90" t="n"/>
      <c r="S39" s="87" t="n"/>
      <c r="T39" s="250" t="n"/>
      <c r="U39" s="89" t="n"/>
      <c r="V39" s="193">
        <f>IF(Q39&lt;&gt;"",Q39,IF(L39&lt;&gt;"",L39,IF(H39&lt;&gt;"",H39,IF(D39&lt;&gt;"",D39,""))))</f>
        <v/>
      </c>
      <c r="W39" s="61">
        <f>IF(T39&lt;&gt;"",T39,IF(O39&lt;&gt;"",O39,IF(K39&lt;&gt;"",K39,IF(G39&lt;&gt;"",G39,""))))</f>
        <v/>
      </c>
    </row>
    <row customHeight="1" ht="84" r="40" s="48">
      <c r="A40" s="152" t="n">
        <v>421</v>
      </c>
      <c r="B40" s="145" t="inlineStr">
        <is>
          <t>Rule Groups (including reg-ex / formula support)</t>
        </is>
      </c>
      <c r="C40" s="146" t="inlineStr">
        <is>
          <t>Can these rules be organized into groups? Can the groups be selected as needed? Can alternate groups be created and selected for what-if analysis on temporary/throwaway cubes? Can the rules be ordered and prioritized within the group?</t>
        </is>
      </c>
      <c r="D40" s="147" t="n">
        <v>4</v>
      </c>
      <c r="E40" s="148" t="inlineStr">
        <is>
          <t xml:space="preserve">Classification rules are prioritized automatically, but can be manually re-prioritized.  Rules can be set for 'preview' so that customers can assess the impact of a rule.  
Current innovations in this domain include the usage of predictive classifier that leverages Convolutional Neural Network, plug and play algorithms for increased classification automation and accuracy.  </t>
        </is>
      </c>
      <c r="F40" s="149" t="n"/>
      <c r="G40" s="147" t="n">
        <v>2</v>
      </c>
      <c r="L40" s="87" t="n"/>
      <c r="M40" s="87" t="n"/>
      <c r="N40" s="87" t="n"/>
      <c r="O40" s="250" t="n"/>
      <c r="P40" s="89" t="n"/>
      <c r="Q40" s="87" t="n"/>
      <c r="R40" s="90" t="n"/>
      <c r="S40" s="87" t="n"/>
      <c r="T40" s="250" t="n"/>
      <c r="U40" s="89" t="n"/>
      <c r="V40" s="193">
        <f>IF(Q40&lt;&gt;"",Q40,IF(L40&lt;&gt;"",L40,IF(H40&lt;&gt;"",H40,IF(D40&lt;&gt;"",D40,""))))</f>
        <v/>
      </c>
      <c r="W40" s="61">
        <f>IF(T40&lt;&gt;"",T40,IF(O40&lt;&gt;"",O40,IF(K40&lt;&gt;"",K40,IF(G40&lt;&gt;"",G40,""))))</f>
        <v/>
      </c>
    </row>
    <row r="41">
      <c r="A41" s="104" t="n"/>
      <c r="C41" s="123" t="n"/>
      <c r="E41" s="124" t="n"/>
      <c r="L41" s="74" t="n"/>
      <c r="M41" s="74" t="n"/>
      <c r="N41" s="74" t="n"/>
      <c r="O41" s="74" t="n"/>
      <c r="P41" s="106" t="n"/>
      <c r="Q41" s="74" t="n"/>
      <c r="R41" s="106" t="n"/>
      <c r="S41" s="74" t="n"/>
    </row>
    <row customHeight="1" ht="252" r="42" s="48">
      <c r="A42" s="152" t="n">
        <v>422</v>
      </c>
      <c r="B42" s="145" t="inlineStr">
        <is>
          <t>Enrich</t>
        </is>
      </c>
      <c r="C42" s="146" t="inlineStr">
        <is>
          <t>How extensive are the enrichment options available out of the box? Does the solution come with a large database of known, clean, and enriched supplier and product records? What about services? What about support for bill of materials?</t>
        </is>
      </c>
      <c r="D42" s="147" t="n">
        <v>5</v>
      </c>
      <c r="E42" s="148" t="inlineStr">
        <is>
          <t>Out-of-the-box enrichment includes supplier matching, invoice classification, quality assurance, and refresh services.
The SAP Ariba Spend Analysis solution matches customer's supplier data against an extensive supplier database containing over 250M business entities.  Successful matches are enriched with supplier information such as parentage, legal name and address, geographic information, financial indicators, and demographic data.  Diversity and Sustainability indicators can be included as a separate add-on.  Supplier enrichment services includes matching and quality assurance reviews to ensure coverage and accuracy meet our 90% (or 95%) service level agreement.  
Invoice classification involves initial data assessment, preparation of memory stores, rules, and knowledge base models.  After assessment and configuration, line-item invoices are processed through a series of classification algorithms and run through quality assurance reviews to ensure coverage and accuracy meet our 90% (or 95%) service level agreement.
Additional services include incorporation of customer feedback into the database and ongoing supplier and invoice refreshes on a quarterly or monthly cadence.</t>
        </is>
      </c>
      <c r="F42" s="149" t="n"/>
      <c r="G42" s="147" t="n">
        <v>2</v>
      </c>
      <c r="L42" s="87" t="n"/>
      <c r="M42" s="87" t="n"/>
      <c r="N42" s="87" t="n"/>
      <c r="O42" s="250" t="n"/>
      <c r="P42" s="89" t="n"/>
      <c r="Q42" s="87" t="n"/>
      <c r="R42" s="90" t="n"/>
      <c r="S42" s="87" t="n"/>
      <c r="T42" s="250" t="n"/>
      <c r="U42" s="89" t="n"/>
      <c r="V42" s="193">
        <f>IF(Q42&lt;&gt;"",Q42,IF(L42&lt;&gt;"",L42,IF(H42&lt;&gt;"",H42,IF(D42&lt;&gt;"",D42,""))))</f>
        <v/>
      </c>
      <c r="W42" s="61">
        <f>IF(T42&lt;&gt;"",T42,IF(O42&lt;&gt;"",O42,IF(K42&lt;&gt;"",K42,IF(G42&lt;&gt;"",G42,""))))</f>
        <v/>
      </c>
    </row>
    <row customHeight="1" ht="182" r="43" s="48">
      <c r="A43" s="152" t="n">
        <v>423</v>
      </c>
      <c r="B43" s="145" t="inlineStr">
        <is>
          <t>3rd Party Data Feed Integrations (out-of-the-box)</t>
        </is>
      </c>
      <c r="C43" s="146" t="inlineStr">
        <is>
          <t>Does the solution integrate with 3rd party data feeds out of the box? Can additional 3rd party data feeds be added easily through an API? How extensible are the rules to make sure the right data is selected for the right records?</t>
        </is>
      </c>
      <c r="D43" s="147" t="n">
        <v>3</v>
      </c>
      <c r="E43" s="148" t="inlineStr">
        <is>
          <t xml:space="preserve">SAP Ariba Spend Analysis supports the following 3rd party data feeds:
• D&amp;B: supplier parentage, financials, diversity (separate add-on), sustainability (separate add-on)
• Producer Price Index (PPI): measures the average change over time in the selling prices of various commodities and services;
• Consumer Price Index (CPI): commodity price changes paid by consumers.
Customer supplier data is matched to D&amp;B data via our enrichment service to ensure selection of right records.
PPI &amp; CPI data contain UNSPSC codes which will match up to UNSPSC on the classified invoices.
</t>
        </is>
      </c>
      <c r="F43" s="149" t="n"/>
      <c r="G43" s="147" t="n">
        <v>3</v>
      </c>
      <c r="L43" s="87" t="n"/>
      <c r="M43" s="87" t="n"/>
      <c r="N43" s="87" t="n"/>
      <c r="O43" s="250" t="n"/>
      <c r="P43" s="89" t="n"/>
      <c r="Q43" s="87" t="n"/>
      <c r="R43" s="90" t="n"/>
      <c r="S43" s="87" t="n"/>
      <c r="T43" s="250" t="n"/>
      <c r="U43" s="89" t="n"/>
      <c r="V43" s="193">
        <f>IF(Q43&lt;&gt;"",Q43,IF(L43&lt;&gt;"",L43,IF(H43&lt;&gt;"",H43,IF(D43&lt;&gt;"",D43,""))))</f>
        <v/>
      </c>
      <c r="W43" s="61">
        <f>IF(T43&lt;&gt;"",T43,IF(O43&lt;&gt;"",O43,IF(K43&lt;&gt;"",K43,IF(G43&lt;&gt;"",G43,""))))</f>
        <v/>
      </c>
    </row>
    <row customHeight="1" ht="56" r="44" s="48">
      <c r="A44" s="152" t="n">
        <v>424</v>
      </c>
      <c r="B44" s="145" t="inlineStr">
        <is>
          <t>Multi-Source Cross-Joins</t>
        </is>
      </c>
      <c r="C44" s="146" t="inlineStr">
        <is>
          <t>Does the solutions support multi-source cross-joins to make sure only the needed data is imported and the right data matched based on values from multiple sources, joined on common, cleansed fields? How extensible are these cross-joins?</t>
        </is>
      </c>
      <c r="D44" s="147" t="n">
        <v>3</v>
      </c>
      <c r="E44" s="148" t="inlineStr">
        <is>
          <t>Yes, all dimensions in the source data is cross referenced against each other.  This is done through a mapping file that SAP Ariba will assist in creating.</t>
        </is>
      </c>
      <c r="F44" s="149" t="n"/>
      <c r="G44" s="147" t="n">
        <v>2</v>
      </c>
      <c r="L44" s="87" t="n"/>
      <c r="M44" s="87" t="n"/>
      <c r="N44" s="87" t="n"/>
      <c r="O44" s="250" t="n"/>
      <c r="P44" s="89" t="n"/>
      <c r="Q44" s="87" t="n"/>
      <c r="R44" s="90" t="n"/>
      <c r="S44" s="87" t="n"/>
      <c r="T44" s="250" t="n"/>
      <c r="U44" s="89" t="n"/>
      <c r="V44" s="193">
        <f>IF(Q44&lt;&gt;"",Q44,IF(L44&lt;&gt;"",L44,IF(H44&lt;&gt;"",H44,IF(D44&lt;&gt;"",D44,""))))</f>
        <v/>
      </c>
      <c r="W44" s="61">
        <f>IF(T44&lt;&gt;"",T44,IF(O44&lt;&gt;"",O44,IF(K44&lt;&gt;"",K44,IF(G44&lt;&gt;"",G44,""))))</f>
        <v/>
      </c>
    </row>
    <row r="45">
      <c r="A45" s="104" t="n"/>
      <c r="C45" s="123" t="n"/>
      <c r="E45" s="124" t="n"/>
      <c r="L45" s="74" t="n"/>
      <c r="M45" s="74" t="n"/>
      <c r="N45" s="74" t="n"/>
      <c r="O45" s="74" t="n"/>
      <c r="P45" s="106" t="n"/>
      <c r="Q45" s="74" t="n"/>
      <c r="R45" s="106" t="n"/>
      <c r="S45" s="74" t="n"/>
      <c r="T45" s="74" t="n"/>
      <c r="U45" s="106" t="n"/>
    </row>
    <row customHeight="1" ht="98" r="46" s="48">
      <c r="A46" s="152" t="n">
        <v>425</v>
      </c>
      <c r="B46" s="145" t="inlineStr">
        <is>
          <t>Classification / Categorization</t>
        </is>
      </c>
      <c r="C46" s="146" t="inlineStr">
        <is>
          <t>How extensive, and useable, are the classification and categorization capability? Can rules be defined and map data in real-time? Can they be modified quickly and easily? Can their impact be analyzed before they are committed?</t>
        </is>
      </c>
      <c r="D46" s="147" t="n">
        <v>4</v>
      </c>
      <c r="E46" s="148" t="inlineStr">
        <is>
          <t xml:space="preserve">Classification rules can be easily created online while reviewing a report or via batch upload.  Since rules must go through an approval workflow first, they are not executed in real-time.  But once approved they can be scheduled for execution with results available in a few hours.  Rules can be set for 'preview' so that customers can assess the impact of a rule.  
Current innovations in this domain include the usage of predictive classifier that leverages Convolutional Neural Network, plug and play algorithms for increased classification automation and accuracy.  </t>
        </is>
      </c>
      <c r="F46" s="149" t="n"/>
      <c r="G46" s="147" t="n">
        <v>2</v>
      </c>
      <c r="H46" s="147" t="n"/>
      <c r="I46" s="149" t="n"/>
      <c r="J46" s="149" t="n"/>
      <c r="K46" s="147" t="n">
        <v>4</v>
      </c>
      <c r="L46" s="87" t="n"/>
      <c r="M46" s="87" t="n"/>
      <c r="N46" s="87" t="n"/>
      <c r="O46" s="250" t="n"/>
      <c r="P46" s="89" t="n"/>
      <c r="Q46" s="87" t="n"/>
      <c r="R46" s="90" t="n"/>
      <c r="S46" s="87" t="n"/>
      <c r="T46" s="250" t="n"/>
      <c r="U46" s="89" t="n"/>
      <c r="V46" s="193">
        <f>IF(Q46&lt;&gt;"",Q46,IF(L46&lt;&gt;"",L46,IF(H46&lt;&gt;"",H46,IF(D46&lt;&gt;"",D46,""))))</f>
        <v/>
      </c>
      <c r="W46" s="61">
        <f>IF(T46&lt;&gt;"",T46,IF(O46&lt;&gt;"",O46,IF(K46&lt;&gt;"",K46,IF(G46&lt;&gt;"",G46,""))))</f>
        <v/>
      </c>
    </row>
    <row customHeight="1" ht="70" r="47" s="48">
      <c r="A47" s="152" t="n">
        <v>426</v>
      </c>
      <c r="B47" s="145" t="inlineStr">
        <is>
          <t>Manual Support</t>
        </is>
      </c>
      <c r="C47" s="146" t="inlineStr">
        <is>
          <t>Describe the depth of support for manual data classification and categorization. How easy is it to accomplish the task manually? Do rules have to be defined in a formula or language? Can they be identified from a user-defined set of data? Can they be modified from templates?</t>
        </is>
      </c>
      <c r="D47" s="147" t="n">
        <v>5</v>
      </c>
      <c r="E47" s="148" t="inlineStr">
        <is>
          <t xml:space="preserve">Changes to enrichment can be requested via the UI and users can also have workflow so that a designated person can review before sending to SAP Ariba Project Manager.  The feedback process is fully automated and users can make changes to classifications directly through the through the reporting interface.  The change requests go through an approval workflow prior to publishing into the dataset. </t>
        </is>
      </c>
      <c r="F47" s="149" t="n"/>
      <c r="G47" s="147" t="n">
        <v>2</v>
      </c>
      <c r="L47" s="87" t="n"/>
      <c r="M47" s="87" t="n"/>
      <c r="N47" s="87" t="n"/>
      <c r="O47" s="250" t="n"/>
      <c r="P47" s="89" t="n"/>
      <c r="Q47" s="87" t="n"/>
      <c r="R47" s="90" t="n"/>
      <c r="S47" s="87" t="n"/>
      <c r="T47" s="250" t="n"/>
      <c r="U47" s="89" t="n"/>
      <c r="V47" s="193">
        <f>IF(Q47&lt;&gt;"",Q47,IF(L47&lt;&gt;"",L47,IF(H47&lt;&gt;"",H47,IF(D47&lt;&gt;"",D47,""))))</f>
        <v/>
      </c>
      <c r="W47" s="61">
        <f>IF(T47&lt;&gt;"",T47,IF(O47&lt;&gt;"",O47,IF(K47&lt;&gt;"",K47,IF(G47&lt;&gt;"",G47,""))))</f>
        <v/>
      </c>
    </row>
    <row customHeight="1" ht="98" r="48" s="48">
      <c r="A48" s="152" t="n">
        <v>427</v>
      </c>
      <c r="B48" s="145" t="inlineStr">
        <is>
          <t>Arbitrary Dimensions in Rules</t>
        </is>
      </c>
      <c r="C48" s="146" t="inlineStr">
        <is>
          <t>Does the mapping functionality support the classification and/or categorization of rules based on arbitrary dimensions? Can the mapping be done by formulas, value sets, regular expressions, or a combination of -- applied to arbitrary dimensions?</t>
        </is>
      </c>
      <c r="D48" s="147" t="n">
        <v>4</v>
      </c>
      <c r="E48" s="148" t="inlineStr">
        <is>
          <t xml:space="preserve">The custom rules engine allows for any complex custom rules required for mapping the data.  This can include rules based upon arbitrary dimensions (up to three flexible dimensions).  Rules can be created for value sets.
Current innovations in this domain include the usage of predictive classifier that leverages Convolutional Neural Network, plug and play algorithms for increased classification automation and accuracy.  </t>
        </is>
      </c>
      <c r="F48" s="149" t="n"/>
      <c r="G48" s="147" t="n">
        <v>2</v>
      </c>
      <c r="L48" s="87" t="n"/>
      <c r="M48" s="87" t="n"/>
      <c r="N48" s="87" t="n"/>
      <c r="O48" s="250" t="n"/>
      <c r="P48" s="89" t="n"/>
      <c r="Q48" s="87" t="n"/>
      <c r="R48" s="90" t="n"/>
      <c r="S48" s="87" t="n"/>
      <c r="T48" s="250" t="n"/>
      <c r="U48" s="89" t="n"/>
      <c r="V48" s="193">
        <f>IF(Q48&lt;&gt;"",Q48,IF(L48&lt;&gt;"",L48,IF(H48&lt;&gt;"",H48,IF(D48&lt;&gt;"",D48,""))))</f>
        <v/>
      </c>
      <c r="W48" s="61">
        <f>IF(T48&lt;&gt;"",T48,IF(O48&lt;&gt;"",O48,IF(K48&lt;&gt;"",K48,IF(G48&lt;&gt;"",G48,""))))</f>
        <v/>
      </c>
    </row>
    <row customHeight="1" ht="70" r="49" s="48">
      <c r="A49" s="152" t="n">
        <v>428</v>
      </c>
      <c r="B49" s="145" t="inlineStr">
        <is>
          <t>Collaboration</t>
        </is>
      </c>
      <c r="C49" s="146" t="inlineStr">
        <is>
          <t>Can the classification and collaboration be done in a collaborative fashion, or is it limited to one user creating one rule set for the (master) cube? If collaboration classification is supported, can multiple users share the same view, and work on the data on the same time, or are they limited to individual views, and must classify in succession?</t>
        </is>
      </c>
      <c r="D49" s="147" t="n">
        <v>4</v>
      </c>
      <c r="E49" s="148" t="inlineStr">
        <is>
          <t xml:space="preserve">Changes to enrichment can be requested via the UI and can also have workflow so that a designated person can review before sending to SAP Ariba Project Manager.  The feedback process is fully automated and users can make changes to classifications directly through the through the reporting interface.  The change requests go through an approval workflow prior to publishing into the dataset.  </t>
        </is>
      </c>
      <c r="F49" s="149" t="n"/>
      <c r="G49" s="147" t="n">
        <v>2</v>
      </c>
      <c r="L49" s="87" t="n"/>
      <c r="M49" s="87" t="n"/>
      <c r="N49" s="87" t="n"/>
      <c r="O49" s="250" t="n"/>
      <c r="P49" s="89" t="n"/>
      <c r="Q49" s="87" t="n"/>
      <c r="R49" s="90" t="n"/>
      <c r="S49" s="87" t="n"/>
      <c r="T49" s="250" t="n"/>
      <c r="U49" s="89" t="n"/>
      <c r="V49" s="193">
        <f>IF(Q49&lt;&gt;"",Q49,IF(L49&lt;&gt;"",L49,IF(H49&lt;&gt;"",H49,IF(D49&lt;&gt;"",D49,""))))</f>
        <v/>
      </c>
      <c r="W49" s="61">
        <f>IF(T49&lt;&gt;"",T49,IF(O49&lt;&gt;"",O49,IF(K49&lt;&gt;"",K49,IF(G49&lt;&gt;"",G49,""))))</f>
        <v/>
      </c>
    </row>
    <row customHeight="1" ht="42" r="50" s="48">
      <c r="A50" s="152" t="n">
        <v>429</v>
      </c>
      <c r="B50" s="145" t="inlineStr">
        <is>
          <t>Query Capability</t>
        </is>
      </c>
      <c r="C50" s="146" t="inlineStr">
        <is>
          <t>Can the classification be accomplished using queries that specify subsets of the data as opposed to static, complicated, regex rule sets? How advanced is the query capability that can be supported?</t>
        </is>
      </c>
      <c r="D50" s="147" t="n">
        <v>3</v>
      </c>
      <c r="E50" s="148" t="inlineStr">
        <is>
          <t>Customers can create rules via reporting UI.  The report results are translated to rules and run through the approval workflow.</t>
        </is>
      </c>
      <c r="F50" s="149" t="n"/>
      <c r="G50" s="147" t="n">
        <v>1</v>
      </c>
      <c r="L50" s="87" t="n"/>
      <c r="M50" s="87" t="n"/>
      <c r="N50" s="87" t="n"/>
      <c r="O50" s="250" t="n"/>
      <c r="P50" s="89" t="n"/>
      <c r="Q50" s="87" t="n"/>
      <c r="R50" s="90" t="n"/>
      <c r="S50" s="87" t="n"/>
      <c r="T50" s="250" t="n"/>
      <c r="U50" s="89" t="n"/>
      <c r="V50" s="193">
        <f>IF(Q50&lt;&gt;"",Q50,IF(L50&lt;&gt;"",L50,IF(H50&lt;&gt;"",H50,IF(D50&lt;&gt;"",D50,""))))</f>
        <v/>
      </c>
      <c r="W50" s="61">
        <f>IF(T50&lt;&gt;"",T50,IF(O50&lt;&gt;"",O50,IF(K50&lt;&gt;"",K50,IF(G50&lt;&gt;"",G50,""))))</f>
        <v/>
      </c>
    </row>
    <row customHeight="1" ht="377" r="51" s="48">
      <c r="A51" s="152" t="n">
        <v>430</v>
      </c>
      <c r="B51" s="145" t="inlineStr">
        <is>
          <t>AI</t>
        </is>
      </c>
      <c r="C51" s="146" t="inlineStr">
        <is>
          <t>Does the solution support AI / AR algorithms and techniques for automated classification and categorization? If so, what types? How advanced? What is the typical accuracy on a first pass before extensive training takes place on the client's data set? How large of a training set is required and how long does it take to get to 90%? 95%? 98%+ for auto classification. How easy is it to do manual overrides and fix mapping errors?</t>
        </is>
      </c>
      <c r="D51" s="147" t="n">
        <v>4</v>
      </c>
      <c r="E51" s="148" t="inlineStr">
        <is>
          <t>SAP Ariba  guarantees 90% or greater accuracy for classifications. Based on customer preference, SAP Ariba can also provide minimum 95% guarantee's. SAP Ariba's multiple classification techniques work in parallel to classify spend based on any and all useful information. The data enrichment  technology achieves this through the use of different “engines,” each specialized in processing a certain type of information. Supporting the engines has resulted in the largest spend-focused knowledge base in the world, consisting of extensive supplier and commodity information. The various engines involved include: Natural Language Processing Engine (for text fields, considering grammar, vocabulary, phraseology to infer what was purchased at a granular level); Rules/Persistence Engine (rules-based (deterministic) for customer-specific rules that may be based on single or multiple fields and can be hierarchical so certain sets take priority over others); Supplier Engine (to match suppliers against our 250+ million global supplier database using multiple algorithms that can process non-English characters such as Cyrillic, German umlauts, etc. - upon being matched, likely commodities are inferred based on the industry codes associated with a supplier and enriched with parentage, normalized name, payment trends, revenue range, SIC/NAICS codes, and optionally diversity and green information); Bayesian Statistic Machine Learning (looks across fields to augment the deterministic approach) and Resolver Engine (Inference technology that determines the most likely classification based on the output of the other engines and returns an overall confidence level based on the consistency and amount of clues).
Our current enrichment times are 6+ weeks for initial projects and 2+ weeks for refreshes, depending on volume.A key innovation in our solution roadmap is to incorporate AI (e.g., Convolutional Neural Networks) for near real-time classification for refreshes and reduced turnaround time for initial enrichment.</t>
        </is>
      </c>
      <c r="F51" s="149" t="n"/>
      <c r="G51" s="147" t="n">
        <v>1</v>
      </c>
      <c r="H51" s="147" t="n">
        <v>5</v>
      </c>
      <c r="I51" s="172" t="inlineStr">
        <is>
          <t>SAP Ariba Spend Analsis now supports AI/ ML based commodity classification models that allows the compression of invoice classification from weeks to a few minutes.This is based on the usage of neural network based algorithms that have been embedded in to the process</t>
        </is>
      </c>
      <c r="J51" s="149" t="n"/>
      <c r="K51" s="147" t="n">
        <v>4</v>
      </c>
      <c r="L51" s="87" t="n"/>
      <c r="M51" s="87" t="n"/>
      <c r="N51" s="87" t="n"/>
      <c r="O51" s="250" t="n"/>
      <c r="P51" s="89" t="n"/>
      <c r="Q51" s="87" t="n"/>
      <c r="R51" s="90" t="n"/>
      <c r="S51" s="87" t="n"/>
      <c r="T51" s="250" t="n"/>
      <c r="U51" s="89" t="n"/>
      <c r="V51" s="193">
        <f>IF(Q51&lt;&gt;"",Q51,IF(L51&lt;&gt;"",L51,IF(H51&lt;&gt;"",H51,IF(D51&lt;&gt;"",D51,""))))</f>
        <v/>
      </c>
      <c r="W51" s="61">
        <f>IF(T51&lt;&gt;"",T51,IF(O51&lt;&gt;"",O51,IF(K51&lt;&gt;"",K51,IF(G51&lt;&gt;"",G51,""))))</f>
        <v/>
      </c>
    </row>
    <row customHeight="1" ht="98" r="52" s="48">
      <c r="A52" s="152" t="n">
        <v>431</v>
      </c>
      <c r="B52" s="145" t="inlineStr">
        <is>
          <t>Hybrid</t>
        </is>
      </c>
      <c r="C52" s="146" t="inlineStr">
        <is>
          <t>Does the solution support hybrid classification where a user can augment auto-classification with manual classification and categorization? Can the user first define domain-specific knowledge models which are used to aid in the auto classification and categorization? Do these models evolve and learn over time as manual classification corrections are made to correct auto-classification? Can the corrections happen in real time?</t>
        </is>
      </c>
      <c r="D52" s="147" t="n">
        <v>4</v>
      </c>
      <c r="E52" s="148" t="inlineStr">
        <is>
          <t>Changes to enrichment can be requested via the UI and can also have workflow so that a designated person can review before sending to Ariba Project Manager.  The feedback process is fully automated when customer purchase our Professional package and users can make changes to classifications directly through the through the reporting interface.  The change requests go through an approval workflow prior to publishing into the dataset.  The tool also provides a preview feature that allows users to see the impact of the rule prior to publishing.</t>
        </is>
      </c>
      <c r="F52" s="149" t="n"/>
      <c r="G52" s="147" t="n">
        <v>1</v>
      </c>
      <c r="L52" s="87" t="n"/>
      <c r="M52" s="87" t="n"/>
      <c r="N52" s="87" t="n"/>
      <c r="O52" s="250" t="n"/>
      <c r="P52" s="89" t="n"/>
      <c r="Q52" s="87" t="n"/>
      <c r="R52" s="90" t="n"/>
      <c r="S52" s="87" t="n"/>
      <c r="T52" s="250" t="n"/>
      <c r="U52" s="89" t="n"/>
      <c r="V52" s="193">
        <f>IF(Q52&lt;&gt;"",Q52,IF(L52&lt;&gt;"",L52,IF(H52&lt;&gt;"",H52,IF(D52&lt;&gt;"",D52,""))))</f>
        <v/>
      </c>
      <c r="W52" s="61">
        <f>IF(T52&lt;&gt;"",T52,IF(O52&lt;&gt;"",O52,IF(K52&lt;&gt;"",K52,IF(G52&lt;&gt;"",G52,""))))</f>
        <v/>
      </c>
    </row>
    <row r="53">
      <c r="A53" s="104" t="n"/>
      <c r="C53" s="123" t="n"/>
      <c r="E53" s="124" t="n"/>
      <c r="L53" s="74" t="n"/>
      <c r="M53" s="74" t="n"/>
      <c r="N53" s="74" t="n"/>
      <c r="O53" s="74" t="n"/>
      <c r="P53" s="106" t="n"/>
      <c r="Q53" s="74" t="n"/>
      <c r="R53" s="106" t="n"/>
      <c r="S53" s="74" t="n"/>
    </row>
    <row customHeight="1" ht="266" r="54" s="48">
      <c r="A54" s="152" t="n">
        <v>432</v>
      </c>
      <c r="B54" s="145" t="inlineStr">
        <is>
          <t>Data Integrity Analytics</t>
        </is>
      </c>
      <c r="C54" s="146" t="inlineStr">
        <is>
          <t>Does the solution support data integrity analytics that can analyze the quality and completeness and likely correctness of the data being loaded?</t>
        </is>
      </c>
      <c r="D54" s="147" t="n">
        <v>4</v>
      </c>
      <c r="E54" s="148" t="inlineStr">
        <is>
          <t>SAP Ariba offers Data Collection and Validation services to provide customers with the framework and support to extract the required data from their source systems. This delivery element includes:
• Data Schema Guidance and Training: SAP Ariba's Project Manager will walk the customer’s IT contacts through the data schema outlining relevant fields that are critical to service performance. Ariba will be available via phone and email to assist as needed and will review all data files as they are sent and provide recommendations to correct any outstanding data issues.
• Resolve Data Extraction Issues: Iterate with the customer’s IT contacts to resolve data format, missing data errors, data inconsistencies and anomalies. This step typically involves several iterations on data set to achieve validation that the data is ready for enrichment. 
•Data Validation and Reporting: Ariba will generate a comprehensive Data Validation Report detailing metrics such as the approved spend, # active suppliers, and # active spend items. The Analysis software performs extensive auto-validation of uploaded files to check for technical or major logical errors automatically.
•Impact Analysis: Report to the customer’s project manager summarizing the information that has not been provided and the impact that the missing information will have on the overall analytics.</t>
        </is>
      </c>
      <c r="F54" s="149" t="n"/>
      <c r="G54" s="147" t="n">
        <v>2</v>
      </c>
      <c r="L54" s="87" t="n"/>
      <c r="M54" s="87" t="n"/>
      <c r="N54" s="87" t="n"/>
      <c r="O54" s="250" t="n"/>
      <c r="P54" s="89" t="n"/>
      <c r="Q54" s="87" t="n"/>
      <c r="R54" s="90" t="n"/>
      <c r="S54" s="87" t="n"/>
      <c r="T54" s="250" t="n"/>
      <c r="U54" s="89" t="n"/>
      <c r="V54" s="193">
        <f>IF(Q54&lt;&gt;"",Q54,IF(L54&lt;&gt;"",L54,IF(H54&lt;&gt;"",H54,IF(D54&lt;&gt;"",D54,""))))</f>
        <v/>
      </c>
      <c r="W54" s="61">
        <f>IF(T54&lt;&gt;"",T54,IF(O54&lt;&gt;"",O54,IF(K54&lt;&gt;"",K54,IF(G54&lt;&gt;"",G54,""))))</f>
        <v/>
      </c>
    </row>
    <row customHeight="1" ht="56" r="55" s="48">
      <c r="A55" s="152" t="n">
        <v>433</v>
      </c>
      <c r="B55" s="145" t="inlineStr">
        <is>
          <t>Outlier Identification</t>
        </is>
      </c>
      <c r="C55" s="146" t="inlineStr">
        <is>
          <t>Can the solution automatically detect outlier data and bring it to the attention of the user? Be it a value (dollar amount, unit count, etc.), a time (too far from an expected range), a location, etc. -- anything not consistent with the bulk of the data (and the typical clusters)?</t>
        </is>
      </c>
      <c r="D55" s="147" t="n">
        <v>4</v>
      </c>
      <c r="E55" s="148" t="inlineStr">
        <is>
          <t>Please refer to the response to question on 'Data Integrity Analytics'</t>
        </is>
      </c>
      <c r="F55" s="149" t="n"/>
      <c r="G55" s="147" t="n">
        <v>2</v>
      </c>
      <c r="L55" s="87" t="n"/>
      <c r="M55" s="87" t="n"/>
      <c r="N55" s="87" t="n"/>
      <c r="O55" s="250" t="n"/>
      <c r="P55" s="89" t="n"/>
      <c r="Q55" s="87" t="n"/>
      <c r="R55" s="90" t="n"/>
      <c r="S55" s="87" t="n"/>
      <c r="T55" s="250" t="n"/>
      <c r="U55" s="89" t="n"/>
      <c r="V55" s="193">
        <f>IF(Q55&lt;&gt;"",Q55,IF(L55&lt;&gt;"",L55,IF(H55&lt;&gt;"",H55,IF(D55&lt;&gt;"",D55,""))))</f>
        <v/>
      </c>
      <c r="W55" s="61">
        <f>IF(T55&lt;&gt;"",T55,IF(O55&lt;&gt;"",O55,IF(K55&lt;&gt;"",K55,IF(G55&lt;&gt;"",G55,""))))</f>
        <v/>
      </c>
    </row>
    <row customHeight="1" ht="56" r="56" s="48">
      <c r="A56" s="152" t="n">
        <v>434</v>
      </c>
      <c r="B56" s="145" t="inlineStr">
        <is>
          <t>Statistical Analysis / Frequency Mapping</t>
        </is>
      </c>
      <c r="C56" s="146" t="inlineStr">
        <is>
          <t>What is the degree of built-in statistical analysis that can be applied to the data to get a general sense of completeness, correctness, and categorization accuracy? Is one limited to check-sums or can entire array of statically techniques be applied?</t>
        </is>
      </c>
      <c r="D56" s="147" t="n">
        <v>4</v>
      </c>
      <c r="E56" s="148" t="inlineStr">
        <is>
          <t>Please refer to the response to question on 'Data Integrity Analytics'.Using Convolutional Neural Networks, the solution would be able to determine the accuracy  and correctness of data classification automatically</t>
        </is>
      </c>
      <c r="F56" s="149" t="n"/>
      <c r="G56" s="147" t="n">
        <v>2</v>
      </c>
      <c r="L56" s="87" t="n"/>
      <c r="M56" s="87" t="n"/>
      <c r="N56" s="87" t="n"/>
      <c r="O56" s="250" t="n"/>
      <c r="P56" s="89" t="n"/>
      <c r="Q56" s="87" t="n"/>
      <c r="R56" s="90" t="n"/>
      <c r="S56" s="87" t="n"/>
      <c r="T56" s="250" t="n"/>
      <c r="U56" s="89" t="n"/>
      <c r="V56" s="193">
        <f>IF(Q56&lt;&gt;"",Q56,IF(L56&lt;&gt;"",L56,IF(H56&lt;&gt;"",H56,IF(D56&lt;&gt;"",D56,""))))</f>
        <v/>
      </c>
      <c r="W56" s="61">
        <f>IF(T56&lt;&gt;"",T56,IF(O56&lt;&gt;"",O56,IF(K56&lt;&gt;"",K56,IF(G56&lt;&gt;"",G56,""))))</f>
        <v/>
      </c>
    </row>
    <row customHeight="1" ht="70" r="57" s="48">
      <c r="A57" s="152" t="n">
        <v>435</v>
      </c>
      <c r="B57" s="145" t="inlineStr">
        <is>
          <t>Sliding Time-Scale</t>
        </is>
      </c>
      <c r="C57" s="146" t="inlineStr">
        <is>
          <t>Does the solution support a sliding time-scale that allows the data integrity analysis to be restricted to a user-defined range (to zero in on potential issues and correct them)? If so, can the sliding be done in real time or do the windows have to be defined and the cube(s)/view(s) reloaded with every definition / change?</t>
        </is>
      </c>
      <c r="D57" s="147" t="n">
        <v>3</v>
      </c>
      <c r="E57" s="148" t="inlineStr">
        <is>
          <t xml:space="preserve">The SAP Ariba data enrichment team initiates the data classification and enrichment only after the customer signs off on the data validity of the spend data load.  </t>
        </is>
      </c>
      <c r="F57" s="149" t="n"/>
      <c r="G57" s="147" t="n">
        <v>1</v>
      </c>
      <c r="L57" s="87" t="n"/>
      <c r="M57" s="87" t="n"/>
      <c r="N57" s="87" t="n"/>
      <c r="O57" s="250" t="n"/>
      <c r="P57" s="89" t="n"/>
      <c r="Q57" s="87" t="n"/>
      <c r="R57" s="90" t="n"/>
      <c r="S57" s="87" t="n"/>
      <c r="T57" s="250" t="n"/>
      <c r="U57" s="89" t="n"/>
      <c r="V57" s="193">
        <f>IF(Q57&lt;&gt;"",Q57,IF(L57&lt;&gt;"",L57,IF(H57&lt;&gt;"",H57,IF(D57&lt;&gt;"",D57,""))))</f>
        <v/>
      </c>
      <c r="W57" s="61">
        <f>IF(T57&lt;&gt;"",T57,IF(O57&lt;&gt;"",O57,IF(K57&lt;&gt;"",K57,IF(G57&lt;&gt;"",G57,""))))</f>
        <v/>
      </c>
    </row>
    <row r="58">
      <c r="A58" s="104" t="n"/>
      <c r="C58" s="123" t="n"/>
      <c r="E58" s="124" t="n"/>
      <c r="L58" s="74" t="n"/>
      <c r="M58" s="74" t="n"/>
      <c r="N58" s="74" t="n"/>
      <c r="O58" s="74" t="n"/>
      <c r="P58" s="106" t="n"/>
      <c r="Q58" s="74" t="n"/>
      <c r="R58" s="106" t="n"/>
      <c r="S58" s="74" t="n"/>
      <c r="T58" s="74" t="n"/>
    </row>
    <row customHeight="1" ht="364" r="59" s="48">
      <c r="A59" s="152" t="n">
        <v>436</v>
      </c>
      <c r="B59" s="145" t="inlineStr">
        <is>
          <t>VAR: Visualize, Analyze, Report</t>
        </is>
      </c>
      <c r="C59" s="146" t="inlineStr">
        <is>
          <t>What is the extent of the visualization, analysis, and reporting capability in the tool?</t>
        </is>
      </c>
      <c r="D59" s="147" t="n">
        <v>5</v>
      </c>
      <c r="E59" s="148" t="inlineStr">
        <is>
          <t>SAP Ariba Spend Analysis is built for broad usability and high flexibility. It offers the same user-friendly interface as other SAP Ariba products to ensure broad acceptance among procurement, sourcing, finance and division analysts. User-friendly features include:
• Two-way contextual linking between SAP Ariba  and other SAP Ariba applications for seamless access to information across the enterprise
• One-click pie and bar-charting capabilities and a three-step process to create custom analysis and wizards for visual presentation of results
• Parameter-based reports to make analysis readily accessible even to new and infrequent users
• Creation of multi-measure charts
• Drag and Drop capability so users can edit existing reports directly from the Field Browser or the actual report by dragging and dropping available fields to/from reports. 
• Line-Level Reporting to view line level details.
• Scheduled Reports to schedule a report by date, time and frequency that can be cached for performance and quick retrieval.
• Support for Alerts and Grades to create visual alerts and 
grades determined by user-defined thresholds and metrics.
• Pivot table user interface, 80/20 filter and flexible grouping of spend 
across multiple dimensions so users can locate what they need 
using rapid response analysis, flexible drill-downs, expansion and 
navigation
• Analysis by custom or pre-defined attributes so staff can focus on 
areas such as category, business unit, department, region, cost 
center, supplier and GL code
• Metadata layer supports easy data model customization and flexible 
aggregation across ERP systems</t>
        </is>
      </c>
      <c r="F59" s="149" t="n"/>
      <c r="G59" s="147" t="n">
        <v>3</v>
      </c>
      <c r="L59" s="87" t="n"/>
      <c r="M59" s="87" t="n"/>
      <c r="N59" s="87" t="n"/>
      <c r="O59" s="250" t="n"/>
      <c r="P59" s="89" t="n"/>
      <c r="Q59" s="87" t="n"/>
      <c r="R59" s="90" t="n"/>
      <c r="S59" s="87" t="n"/>
      <c r="T59" s="250" t="n"/>
      <c r="U59" s="89" t="n"/>
      <c r="V59" s="193">
        <f>IF(Q59&lt;&gt;"",Q59,IF(L59&lt;&gt;"",L59,IF(H59&lt;&gt;"",H59,IF(D59&lt;&gt;"",D59,""))))</f>
        <v/>
      </c>
      <c r="W59" s="61">
        <f>IF(T59&lt;&gt;"",T59,IF(O59&lt;&gt;"",O59,IF(K59&lt;&gt;"",K59,IF(G59&lt;&gt;"",G59,""))))</f>
        <v/>
      </c>
    </row>
    <row customHeight="1" ht="42" r="60" s="48">
      <c r="A60" s="152" t="n">
        <v>437</v>
      </c>
      <c r="B60" s="145" t="inlineStr">
        <is>
          <t>Filter Support</t>
        </is>
      </c>
      <c r="C60" s="129" t="inlineStr">
        <is>
          <t>Do the reports support (real-time) filter definition and application? If so, are the filters limited to a fixed set of dimensions or can they be defined on any dimensions? Do they support ranged / derived dimensions?</t>
        </is>
      </c>
      <c r="D60" s="130" t="n">
        <v>5</v>
      </c>
      <c r="E60" s="131" t="inlineStr">
        <is>
          <t>Filters are supported real time and are automatically applied to a report when they are created.  Filters can be fixed or derived based upon the data being filtered.</t>
        </is>
      </c>
      <c r="F60" s="132" t="n"/>
      <c r="G60" s="130" t="n">
        <v>3</v>
      </c>
      <c r="L60" s="87" t="n"/>
      <c r="M60" s="87" t="n"/>
      <c r="N60" s="87" t="n"/>
      <c r="O60" s="250" t="n"/>
      <c r="P60" s="89" t="n"/>
      <c r="Q60" s="87" t="n"/>
      <c r="R60" s="90" t="n"/>
      <c r="S60" s="87" t="n"/>
      <c r="T60" s="250" t="n"/>
      <c r="U60" s="89" t="n"/>
      <c r="V60" s="193">
        <f>IF(Q60&lt;&gt;"",Q60,IF(L60&lt;&gt;"",L60,IF(H60&lt;&gt;"",H60,IF(D60&lt;&gt;"",D60,""))))</f>
        <v/>
      </c>
      <c r="W60" s="61">
        <f>IF(T60&lt;&gt;"",T60,IF(O60&lt;&gt;"",O60,IF(K60&lt;&gt;"",K60,IF(G60&lt;&gt;"",G60,""))))</f>
        <v/>
      </c>
    </row>
    <row customHeight="1" ht="37" r="61" s="48">
      <c r="A61" s="152" t="n">
        <v>438</v>
      </c>
      <c r="B61" s="133" t="inlineStr">
        <is>
          <t>Formula / Derived Dimension Support</t>
        </is>
      </c>
      <c r="C61" s="146" t="inlineStr">
        <is>
          <t>How extensive is the formula support in the creation of dimensions, filters, and views?</t>
        </is>
      </c>
      <c r="D61" s="147" t="n">
        <v>4</v>
      </c>
      <c r="E61" s="148" t="inlineStr">
        <is>
          <t>Customers can create 'views' via SAP Ariba Spend Analysis reports.  Filters can be easily created and saved for re-use.  Formulas can be created on measures.</t>
        </is>
      </c>
      <c r="F61" s="149" t="n"/>
      <c r="G61" s="147" t="n">
        <v>2</v>
      </c>
      <c r="L61" s="87" t="n"/>
      <c r="M61" s="87" t="n"/>
      <c r="N61" s="87" t="n"/>
      <c r="O61" s="250" t="n"/>
      <c r="P61" s="89" t="n"/>
      <c r="Q61" s="87" t="n"/>
      <c r="R61" s="90" t="n"/>
      <c r="S61" s="87" t="n"/>
      <c r="T61" s="250" t="n"/>
      <c r="U61" s="89" t="n"/>
      <c r="V61" s="193">
        <f>IF(Q61&lt;&gt;"",Q61,IF(L61&lt;&gt;"",L61,IF(H61&lt;&gt;"",H61,IF(D61&lt;&gt;"",D61,""))))</f>
        <v/>
      </c>
      <c r="W61" s="61">
        <f>IF(T61&lt;&gt;"",T61,IF(O61&lt;&gt;"",O61,IF(K61&lt;&gt;"",K61,IF(G61&lt;&gt;"",G61,""))))</f>
        <v/>
      </c>
    </row>
    <row customHeight="1" ht="84" r="62" s="48">
      <c r="A62" s="152" t="n">
        <v>439</v>
      </c>
      <c r="B62" s="145" t="inlineStr">
        <is>
          <t>Extent of Charting / Graphing Capability</t>
        </is>
      </c>
      <c r="C62" s="110" t="inlineStr">
        <is>
          <t>How extensive is the charting and graphing capability? Is it basic pie charts, bar charts, and other standard Excel fare, or does it support treemaps, scheniderman diagrams, extensive, modern, 3D graph capabilities, and so on?</t>
        </is>
      </c>
      <c r="D62" s="111" t="n">
        <v>5</v>
      </c>
      <c r="E62" s="112" t="inlineStr">
        <is>
          <t xml:space="preserve">All reports have multiple graphical output options.  One button selection of graph format (bar, pie, chart, line, 3D pie, etc.).SAP Ariba provides one-click pie and bar-charting capabilities and a three-step process to create custom analysis and wizards to enable visual presentation of results. The solution allows users to  allows users to create multi-measure charts and use Drag and Drop capability to edit existing reports directly from the Field Browser or edit the actual report by dragging and dropping available fields to/from reports. </t>
        </is>
      </c>
      <c r="F62" s="113" t="n"/>
      <c r="G62" s="111" t="n">
        <v>3</v>
      </c>
      <c r="L62" s="87" t="n"/>
      <c r="M62" s="87" t="n"/>
      <c r="N62" s="87" t="n"/>
      <c r="O62" s="250" t="n"/>
      <c r="P62" s="89" t="n"/>
      <c r="Q62" s="87" t="n"/>
      <c r="R62" s="90" t="n"/>
      <c r="S62" s="87" t="n"/>
      <c r="T62" s="250" t="n"/>
      <c r="U62" s="89" t="n"/>
      <c r="V62" s="193">
        <f>IF(Q62&lt;&gt;"",Q62,IF(L62&lt;&gt;"",L62,IF(H62&lt;&gt;"",H62,IF(D62&lt;&gt;"",D62,""))))</f>
        <v/>
      </c>
      <c r="W62" s="61">
        <f>IF(T62&lt;&gt;"",T62,IF(O62&lt;&gt;"",O62,IF(K62&lt;&gt;"",K62,IF(G62&lt;&gt;"",G62,""))))</f>
        <v/>
      </c>
    </row>
    <row customHeight="1" ht="56" r="63" s="48">
      <c r="A63" s="152" t="n">
        <v>440</v>
      </c>
      <c r="B63" s="145" t="inlineStr">
        <is>
          <t>Extent of Report Definition / Building</t>
        </is>
      </c>
      <c r="C63" s="146" t="inlineStr">
        <is>
          <t>How extensive and powerful is the report building and definition capability? Is it limited to just modification of templates or can new templates be built? Are the reports limited to pre-defined dimensions, or can they be defined on any dimensions? Is the full range of formulaic support provided?</t>
        </is>
      </c>
      <c r="D63" s="147" t="n">
        <v>5</v>
      </c>
      <c r="E63" s="148" t="inlineStr">
        <is>
          <t>Reports can be built as a brand new report or they can be modifications of included reports.  Reports can be multi-fact reports allowing for the use of any dimension and the full range of formulaic support is provided for any user modifying a report.</t>
        </is>
      </c>
      <c r="F63" s="149" t="n"/>
      <c r="G63" s="147" t="n">
        <v>3</v>
      </c>
      <c r="L63" s="87" t="n"/>
      <c r="M63" s="87" t="n"/>
      <c r="N63" s="87" t="n"/>
      <c r="O63" s="250" t="n"/>
      <c r="P63" s="89" t="n"/>
      <c r="Q63" s="87" t="n"/>
      <c r="R63" s="90" t="n"/>
      <c r="S63" s="87" t="n"/>
      <c r="T63" s="250" t="n"/>
      <c r="U63" s="89" t="n"/>
      <c r="V63" s="193">
        <f>IF(Q63&lt;&gt;"",Q63,IF(L63&lt;&gt;"",L63,IF(H63&lt;&gt;"",H63,IF(D63&lt;&gt;"",D63,""))))</f>
        <v/>
      </c>
      <c r="W63" s="61">
        <f>IF(T63&lt;&gt;"",T63,IF(O63&lt;&gt;"",O63,IF(K63&lt;&gt;"",K63,IF(G63&lt;&gt;"",G63,""))))</f>
        <v/>
      </c>
    </row>
    <row r="64">
      <c r="A64" s="104" t="n"/>
      <c r="C64" s="123" t="n"/>
      <c r="E64" s="124" t="n"/>
      <c r="L64" s="74" t="n"/>
      <c r="M64" s="74" t="n"/>
      <c r="N64" s="74" t="n"/>
      <c r="O64" s="74" t="n"/>
      <c r="P64" s="106" t="n"/>
      <c r="Q64" s="74" t="n"/>
      <c r="R64" s="106" t="n"/>
      <c r="S64" s="74" t="n"/>
    </row>
    <row customHeight="1" ht="42" r="65" s="48">
      <c r="A65" s="152" t="n">
        <v>441</v>
      </c>
      <c r="B65" s="145" t="inlineStr">
        <is>
          <t>ETD (extract / transform / dump)</t>
        </is>
      </c>
      <c r="C65" s="146" t="inlineStr">
        <is>
          <t>How extensive is the extract / transform / dump capability for exporting data (and pushing it into other systems)?</t>
        </is>
      </c>
      <c r="D65" s="147" t="n">
        <v>3</v>
      </c>
      <c r="E65" s="148" t="inlineStr">
        <is>
          <t xml:space="preserve">All data can be exported to CSV or Excel to be pushed into other systems as required. SAP Ariba allows users to schedule reports to run automatically and send an Excel file to a list of internal or external people. </t>
        </is>
      </c>
      <c r="F65" s="149" t="n"/>
      <c r="G65" s="147" t="n">
        <v>2</v>
      </c>
      <c r="L65" s="87" t="n"/>
      <c r="M65" s="87" t="n"/>
      <c r="N65" s="87" t="n"/>
      <c r="O65" s="250" t="n"/>
      <c r="P65" s="89" t="n"/>
      <c r="Q65" s="87" t="n"/>
      <c r="R65" s="90" t="n"/>
      <c r="S65" s="87" t="n"/>
      <c r="T65" s="250" t="n"/>
      <c r="U65" s="89" t="n"/>
      <c r="V65" s="193">
        <f>IF(Q65&lt;&gt;"",Q65,IF(L65&lt;&gt;"",L65,IF(H65&lt;&gt;"",H65,IF(D65&lt;&gt;"",D65,""))))</f>
        <v/>
      </c>
      <c r="W65" s="61">
        <f>IF(T65&lt;&gt;"",T65,IF(O65&lt;&gt;"",O65,IF(K65&lt;&gt;"",K65,IF(G65&lt;&gt;"",G65,""))))</f>
        <v/>
      </c>
    </row>
    <row customHeight="1" ht="42" r="66" s="48">
      <c r="A66" s="152" t="n">
        <v>442</v>
      </c>
      <c r="B66" s="145" t="inlineStr">
        <is>
          <t>Flat File / FTP</t>
        </is>
      </c>
      <c r="C66" s="146" t="inlineStr">
        <is>
          <t>Does the system support flat-file exports in necessary formats and auto-push to FTP sites where other systems can upload the files from the FTP to import?</t>
        </is>
      </c>
      <c r="D66" s="147" t="n">
        <v>3</v>
      </c>
      <c r="E66" s="148" t="inlineStr">
        <is>
          <t>SAP Ariba Spend Analysis has a star schema export feature that lets customers export their entire schema including original and enriched data by date range.  Results are stored in .csv format.</t>
        </is>
      </c>
      <c r="F66" s="149" t="n"/>
      <c r="G66" s="147" t="n">
        <v>3</v>
      </c>
      <c r="L66" s="87" t="n"/>
      <c r="M66" s="87" t="n"/>
      <c r="N66" s="87" t="n"/>
      <c r="O66" s="250" t="n"/>
      <c r="P66" s="89" t="n"/>
      <c r="Q66" s="87" t="n"/>
      <c r="R66" s="90" t="n"/>
      <c r="S66" s="87" t="n"/>
      <c r="T66" s="250" t="n"/>
      <c r="U66" s="89" t="n"/>
      <c r="V66" s="193">
        <f>IF(Q66&lt;&gt;"",Q66,IF(L66&lt;&gt;"",L66,IF(H66&lt;&gt;"",H66,IF(D66&lt;&gt;"",D66,""))))</f>
        <v/>
      </c>
      <c r="W66" s="61">
        <f>IF(T66&lt;&gt;"",T66,IF(O66&lt;&gt;"",O66,IF(K66&lt;&gt;"",K66,IF(G66&lt;&gt;"",G66,""))))</f>
        <v/>
      </c>
    </row>
    <row customHeight="1" ht="42" r="67" s="48">
      <c r="A67" s="152" t="n">
        <v>443</v>
      </c>
      <c r="B67" s="145" t="inlineStr">
        <is>
          <t>Real-Time Integration</t>
        </is>
      </c>
      <c r="C67" s="146" t="inlineStr">
        <is>
          <t>To what extent does it support integration to third party systems that it needs to push raw / cleansed / summarized data too? Is there a full-featured API? How difficult is it to configure?</t>
        </is>
      </c>
      <c r="D67" s="147" t="n"/>
      <c r="E67" s="148" t="inlineStr">
        <is>
          <t xml:space="preserve">Real-time integration to third party systems via API is a  planned innovation.  This is part of the roadmap. </t>
        </is>
      </c>
      <c r="F67" s="149" t="n"/>
      <c r="G67" s="147" t="n">
        <v>0</v>
      </c>
      <c r="L67" s="87" t="n"/>
      <c r="M67" s="87" t="n"/>
      <c r="N67" s="87" t="n"/>
      <c r="O67" s="250" t="n"/>
      <c r="P67" s="89" t="n"/>
      <c r="Q67" s="87" t="n"/>
      <c r="R67" s="90" t="n"/>
      <c r="S67" s="87" t="n"/>
      <c r="T67" s="250" t="n"/>
      <c r="U67" s="89" t="n"/>
      <c r="V67" s="193">
        <f>IF(Q67&lt;&gt;"",Q67,IF(L67&lt;&gt;"",L67,IF(H67&lt;&gt;"",H67,IF(D67&lt;&gt;"",D67,""))))</f>
        <v/>
      </c>
      <c r="W67" s="61">
        <f>IF(T67&lt;&gt;"",T67,IF(O67&lt;&gt;"",O67,IF(K67&lt;&gt;"",K67,IF(G67&lt;&gt;"",G67,""))))</f>
        <v/>
      </c>
    </row>
    <row r="68">
      <c r="A68" s="104" t="n"/>
      <c r="C68" s="123" t="n"/>
      <c r="E68" s="124" t="n"/>
      <c r="L68" s="74" t="n"/>
      <c r="M68" s="74" t="n"/>
      <c r="N68" s="74" t="n"/>
      <c r="O68" s="74" t="n"/>
      <c r="P68" s="106" t="n"/>
      <c r="Q68" s="74" t="n"/>
      <c r="R68" s="106" t="n"/>
      <c r="S68" s="74" t="n"/>
      <c r="T68" s="74" t="n"/>
      <c r="U68" s="106" t="n"/>
    </row>
    <row r="69">
      <c r="A69" s="104" t="n"/>
      <c r="C69" s="123" t="n"/>
      <c r="E69" s="124" t="n"/>
      <c r="L69" s="74" t="n"/>
      <c r="M69" s="74" t="n"/>
      <c r="N69" s="74" t="n"/>
      <c r="O69" s="74" t="n"/>
      <c r="P69" s="106" t="n"/>
      <c r="Q69" s="74" t="n"/>
      <c r="R69" s="106" t="n"/>
      <c r="S69" s="74" t="n"/>
      <c r="T69" s="74" t="n"/>
      <c r="U69" s="106" t="n"/>
    </row>
    <row r="70">
      <c r="A70" s="104" t="n"/>
      <c r="C70" s="123" t="n"/>
      <c r="E70" s="124" t="n"/>
      <c r="L70" s="74" t="n"/>
      <c r="M70" s="74" t="n"/>
      <c r="N70" s="74" t="n"/>
      <c r="O70" s="74" t="n"/>
      <c r="P70" s="106" t="n"/>
      <c r="Q70" s="74" t="n"/>
      <c r="R70" s="106" t="n"/>
      <c r="S70" s="74" t="n"/>
      <c r="T70" s="74" t="n"/>
      <c r="U70" s="106" t="n"/>
    </row>
    <row r="71">
      <c r="A71" s="152" t="n"/>
      <c r="B71" s="125" t="inlineStr">
        <is>
          <t>Function Support</t>
        </is>
      </c>
      <c r="C71" s="123" t="n"/>
      <c r="E71" s="124" t="n"/>
      <c r="L71" s="74" t="n"/>
      <c r="M71" s="74" t="n"/>
      <c r="N71" s="74" t="n"/>
      <c r="O71" s="74" t="n"/>
      <c r="P71" s="106" t="n"/>
      <c r="Q71" s="74" t="n"/>
      <c r="R71" s="106" t="n"/>
      <c r="S71" s="74" t="n"/>
      <c r="T71" s="74" t="n"/>
      <c r="U71" s="106" t="n"/>
    </row>
    <row r="72">
      <c r="A72" s="152" t="n"/>
      <c r="B72" s="134" t="inlineStr">
        <is>
          <t>Raw Capability</t>
        </is>
      </c>
      <c r="C72" s="123" t="n"/>
      <c r="D72" s="152" t="n"/>
      <c r="E72" s="124" t="n"/>
      <c r="F72" s="104" t="n"/>
      <c r="G72" s="152" t="n"/>
      <c r="L72" s="74" t="n"/>
      <c r="M72" s="74" t="n"/>
      <c r="N72" s="74" t="n"/>
      <c r="O72" s="74" t="n"/>
      <c r="P72" s="106" t="n"/>
      <c r="Q72" s="74" t="n"/>
      <c r="R72" s="106" t="n"/>
      <c r="S72" s="74" t="n"/>
      <c r="T72" s="74" t="n"/>
      <c r="U72" s="106" t="n"/>
    </row>
    <row customHeight="1" ht="28" r="73" s="48">
      <c r="A73" s="152" t="n">
        <v>444</v>
      </c>
      <c r="B73" s="135" t="inlineStr">
        <is>
          <t>Advanced Analytics</t>
        </is>
      </c>
      <c r="C73" s="146" t="inlineStr">
        <is>
          <t>If you are unsure of the difference between descriptive, predictive, prescriptive, and permissive analytics, see the following posts:</t>
        </is>
      </c>
      <c r="D73" s="136" t="n"/>
      <c r="E73" s="137" t="n"/>
      <c r="F73" s="216" t="n"/>
      <c r="G73" s="136" t="n"/>
      <c r="L73" s="87" t="n"/>
      <c r="M73" s="87" t="n"/>
      <c r="N73" s="87" t="n"/>
      <c r="O73" s="250" t="n"/>
      <c r="P73" s="89" t="n"/>
      <c r="Q73" s="87" t="n"/>
      <c r="R73" s="90" t="n"/>
      <c r="S73" s="87" t="n"/>
      <c r="T73" s="250" t="n"/>
      <c r="U73" s="89" t="n"/>
      <c r="V73" s="193">
        <f>IF(Q73&lt;&gt;"",Q73,IF(L73&lt;&gt;"",L73,IF(H73&lt;&gt;"",H73,IF(D73&lt;&gt;"",D73,""))))</f>
        <v/>
      </c>
      <c r="W73" s="61">
        <f>IF(T73&lt;&gt;"",T73,IF(O73&lt;&gt;"",O73,IF(K73&lt;&gt;"",K73,IF(G73&lt;&gt;"",G73,""))))</f>
        <v/>
      </c>
    </row>
    <row r="74">
      <c r="A74" s="152" t="n"/>
      <c r="B74" s="139" t="n"/>
      <c r="C74" s="140">
        <f>HYPERLINK("http://sourcinginnovation.com/wordpress/2017/04/26/are-we-about-to-enter-the-age-of-permissive-analytics/","Are we about to enter the age of permissive analytics")</f>
        <v/>
      </c>
      <c r="D74" s="141" t="n"/>
      <c r="E74" s="142" t="n"/>
      <c r="F74" s="143" t="n"/>
      <c r="G74" s="141" t="n"/>
      <c r="L74" s="74" t="n"/>
      <c r="M74" s="74" t="n"/>
      <c r="N74" s="74" t="n"/>
      <c r="O74" s="74" t="n"/>
      <c r="P74" s="106" t="n"/>
      <c r="Q74" s="74" t="n"/>
      <c r="R74" s="106" t="n"/>
      <c r="S74" s="74" t="n"/>
      <c r="T74" s="74" t="n"/>
    </row>
    <row r="75">
      <c r="A75" s="152" t="n"/>
      <c r="B75" s="139" t="n"/>
      <c r="C75" s="140">
        <f>HYPERLINK("http://sourcinginnovation.com/wordpress/2017/04/27/when-selecting-your-prescriptive-and-future-permissive-analytics-system/","When Selecting Your Future Permissive Analytics System")</f>
        <v/>
      </c>
      <c r="D75" s="141" t="n"/>
      <c r="E75" s="142" t="n"/>
      <c r="F75" s="143" t="n"/>
      <c r="G75" s="141" t="n"/>
      <c r="L75" s="74" t="n"/>
      <c r="M75" s="74" t="n"/>
      <c r="N75" s="74" t="n"/>
      <c r="O75" s="74" t="n"/>
      <c r="P75" s="106" t="n"/>
      <c r="Q75" s="74" t="n"/>
      <c r="R75" s="106" t="n"/>
      <c r="S75" s="74" t="n"/>
      <c r="T75" s="74" t="n"/>
    </row>
    <row r="76">
      <c r="A76" s="104" t="n"/>
      <c r="C76" s="123" t="n"/>
      <c r="E76" s="124" t="n"/>
      <c r="L76" s="74" t="n"/>
      <c r="M76" s="74" t="n"/>
      <c r="N76" s="74" t="n"/>
      <c r="O76" s="74" t="n"/>
      <c r="P76" s="106" t="n"/>
      <c r="Q76" s="74" t="n"/>
      <c r="R76" s="106" t="n"/>
      <c r="S76" s="74" t="n"/>
      <c r="T76" s="74" t="n"/>
    </row>
    <row customHeight="1" ht="28" r="77" s="48">
      <c r="A77" s="152" t="n">
        <v>445</v>
      </c>
      <c r="B77" s="145" t="inlineStr">
        <is>
          <t>Predictive Analytics</t>
        </is>
      </c>
      <c r="C77" s="146" t="inlineStr">
        <is>
          <t>Does the platform support predictive analytics? To what extent? Please describe.</t>
        </is>
      </c>
      <c r="D77" s="136" t="n">
        <v>3</v>
      </c>
      <c r="E77" s="137" t="inlineStr">
        <is>
          <t>Item level forecasts can be provided and then actual versus delta reports run. Trends: Can display values over selected time interval (weekly, monthly, quarterly, annually, etc.).</t>
        </is>
      </c>
      <c r="F77" s="216" t="n"/>
      <c r="G77" s="136" t="n">
        <v>1</v>
      </c>
      <c r="L77" s="87" t="n"/>
      <c r="M77" s="87" t="n"/>
      <c r="N77" s="87" t="n"/>
      <c r="O77" s="250" t="n"/>
      <c r="P77" s="89" t="n"/>
      <c r="Q77" s="87" t="n"/>
      <c r="R77" s="90" t="n"/>
      <c r="S77" s="87" t="n"/>
      <c r="T77" s="250" t="n"/>
      <c r="U77" s="89" t="n"/>
      <c r="V77" s="193">
        <f>IF(Q77&lt;&gt;"",Q77,IF(L77&lt;&gt;"",L77,IF(H77&lt;&gt;"",H77,IF(D77&lt;&gt;"",D77,""))))</f>
        <v/>
      </c>
      <c r="W77" s="61">
        <f>IF(T77&lt;&gt;"",T77,IF(O77&lt;&gt;"",O77,IF(K77&lt;&gt;"",K77,IF(G77&lt;&gt;"",G77,""))))</f>
        <v/>
      </c>
    </row>
    <row r="78">
      <c r="A78" s="104" t="n"/>
      <c r="C78" s="123" t="n"/>
      <c r="E78" s="124" t="n"/>
      <c r="L78" s="74" t="n"/>
      <c r="M78" s="74" t="n"/>
      <c r="N78" s="74" t="n"/>
      <c r="O78" s="74" t="n"/>
      <c r="P78" s="106" t="n"/>
      <c r="Q78" s="74" t="n"/>
      <c r="R78" s="106" t="n"/>
      <c r="S78" s="74" t="n"/>
    </row>
    <row customHeight="1" ht="98" r="79" s="48">
      <c r="A79" s="152" t="n">
        <v>446</v>
      </c>
      <c r="B79" s="145" t="inlineStr">
        <is>
          <t>Prescriptive Analytics</t>
        </is>
      </c>
      <c r="C79" s="146" t="inlineStr">
        <is>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is>
      </c>
      <c r="D79" s="136" t="n">
        <v>3</v>
      </c>
      <c r="E79" s="137" t="inlineStr">
        <is>
          <t>SAP Ariba Spend Analysis allows for the creation of 'Opportunity Searches', specialized reports prescribe to a user what dimensions they should be reporting across to help discover an opportunity for managing their spend.  Commodity Experience Data from our Analytics team can provide direction as to anticipated savings and recommended buying process.</t>
        </is>
      </c>
      <c r="F79" s="216" t="n"/>
      <c r="G79" s="136" t="n">
        <v>1</v>
      </c>
      <c r="L79" s="87" t="n"/>
      <c r="M79" s="87" t="n"/>
      <c r="N79" s="87" t="n"/>
      <c r="O79" s="250" t="n"/>
      <c r="P79" s="89" t="n"/>
      <c r="Q79" s="87" t="n"/>
      <c r="R79" s="90" t="n"/>
      <c r="S79" s="87" t="n"/>
      <c r="T79" s="250" t="n"/>
      <c r="U79" s="89" t="n"/>
      <c r="V79" s="193">
        <f>IF(Q79&lt;&gt;"",Q79,IF(L79&lt;&gt;"",L79,IF(H79&lt;&gt;"",H79,IF(D79&lt;&gt;"",D79,""))))</f>
        <v/>
      </c>
      <c r="W79" s="61">
        <f>IF(T79&lt;&gt;"",T79,IF(O79&lt;&gt;"",O79,IF(K79&lt;&gt;"",K79,IF(G79&lt;&gt;"",G79,""))))</f>
        <v/>
      </c>
    </row>
    <row r="80">
      <c r="A80" s="104" t="n"/>
      <c r="C80" s="123" t="n"/>
      <c r="E80" s="124" t="n"/>
      <c r="L80" s="74" t="n"/>
      <c r="M80" s="74" t="n"/>
      <c r="N80" s="74" t="n"/>
      <c r="O80" s="74" t="n"/>
      <c r="P80" s="106" t="n"/>
      <c r="Q80" s="74" t="n"/>
      <c r="R80" s="106" t="n"/>
      <c r="S80" s="74" t="n"/>
    </row>
    <row customHeight="1" ht="42" r="81" s="48">
      <c r="A81" s="152" t="n">
        <v>447</v>
      </c>
      <c r="B81" s="145" t="inlineStr">
        <is>
          <t>Permissive Analytics</t>
        </is>
      </c>
      <c r="C81" s="146" t="inlineStr">
        <is>
          <t>Does the platform support permissive analytics? To what extent? Please describe.</t>
        </is>
      </c>
      <c r="D81" s="136" t="n"/>
      <c r="E81" s="137" t="inlineStr">
        <is>
          <t>This is an emerging area of focus. As part of our innovation roadmap, SAP Ariba plans to use the  SAP Leonardo and IBM Watson platforms to  further the development of intelligent procurement solutions.</t>
        </is>
      </c>
      <c r="F81" s="216" t="n"/>
      <c r="G81" s="136" t="n">
        <v>0</v>
      </c>
      <c r="L81" s="87" t="n"/>
      <c r="M81" s="87" t="n"/>
      <c r="N81" s="87" t="n"/>
      <c r="O81" s="250" t="n"/>
      <c r="P81" s="89" t="n"/>
      <c r="Q81" s="87" t="n"/>
      <c r="R81" s="90" t="n"/>
      <c r="S81" s="87" t="n"/>
      <c r="T81" s="250" t="n"/>
      <c r="U81" s="89" t="n"/>
      <c r="V81" s="193">
        <f>IF(Q81&lt;&gt;"",Q81,IF(L81&lt;&gt;"",L81,IF(H81&lt;&gt;"",H81,IF(D81&lt;&gt;"",D81,""))))</f>
        <v/>
      </c>
      <c r="W81" s="61">
        <f>IF(T81&lt;&gt;"",T81,IF(O81&lt;&gt;"",O81,IF(K81&lt;&gt;"",K81,IF(G81&lt;&gt;"",G81,""))))</f>
        <v/>
      </c>
    </row>
    <row r="82">
      <c r="A82" s="104" t="n"/>
      <c r="C82" s="123" t="n"/>
      <c r="E82" s="124" t="n"/>
      <c r="L82" s="74" t="n"/>
      <c r="M82" s="74" t="n"/>
      <c r="N82" s="74" t="n"/>
      <c r="O82" s="74" t="n"/>
      <c r="P82" s="106" t="n"/>
      <c r="Q82" s="74" t="n"/>
      <c r="R82" s="106" t="n"/>
      <c r="S82" s="74" t="n"/>
      <c r="T82" s="74" t="n"/>
    </row>
    <row customHeight="1" ht="126" r="83" s="48">
      <c r="A83" s="152" t="n">
        <v>448</v>
      </c>
      <c r="B83" s="145" t="inlineStr">
        <is>
          <t>Scorecards</t>
        </is>
      </c>
      <c r="C83" s="146" t="inlineStr">
        <is>
          <t>Does the platform support scorecards? If so, to what extent? Is the creation mechanism as complete and extensible as it is for reports? Is the full range of formula definition supported? Can scorecards be filtered and drilled-down to the same extent as a report dashboard?</t>
        </is>
      </c>
      <c r="D83" s="136" t="n">
        <v>4</v>
      </c>
      <c r="E83" s="137" t="inlineStr">
        <is>
          <t xml:space="preserve">Score carding functionality is available in the Supplier Management module.  Organizations have the ability to define corporate, business unit, commodity or even supplier-specific scorecards and surveys that reflect the behaviors that the buying organizations wish to measure and monitor. Supplier performance projects can be set up to run on a schedule or ad-hoc basis. For a given period associated to a performance review, final scores will be calculated and stored in the Supplier Performance database which can then be reported on over multiple time periods. Upcoming functionality also incudes the capability to define supplier performance projects based on a combination of regional, category and business unit based dimensions.  </t>
        </is>
      </c>
      <c r="F83" s="216" t="n"/>
      <c r="G83" s="136" t="n">
        <v>3</v>
      </c>
      <c r="L83" s="87" t="n"/>
      <c r="M83" s="87" t="n"/>
      <c r="N83" s="87" t="n"/>
      <c r="O83" s="250" t="n"/>
      <c r="P83" s="89" t="n"/>
      <c r="Q83" s="87" t="n"/>
      <c r="R83" s="90" t="n"/>
      <c r="S83" s="87" t="n"/>
      <c r="T83" s="250" t="n"/>
      <c r="U83" s="89" t="n"/>
      <c r="V83" s="193">
        <f>IF(Q83&lt;&gt;"",Q83,IF(L83&lt;&gt;"",L83,IF(H83&lt;&gt;"",H83,IF(D83&lt;&gt;"",D83,""))))</f>
        <v/>
      </c>
      <c r="W83" s="61">
        <f>IF(T83&lt;&gt;"",T83,IF(O83&lt;&gt;"",O83,IF(K83&lt;&gt;"",K83,IF(G83&lt;&gt;"",G83,""))))</f>
        <v/>
      </c>
    </row>
    <row customHeight="1" ht="98" r="84" s="48">
      <c r="A84" s="152" t="n">
        <v>449</v>
      </c>
      <c r="B84" s="145" t="inlineStr">
        <is>
          <t>Template Library</t>
        </is>
      </c>
      <c r="C84" s="146" t="inlineStr">
        <is>
          <t>Does the platform come with a template library of scorecards? If so, how extensive is it?</t>
        </is>
      </c>
      <c r="D84" s="136" t="n">
        <v>4</v>
      </c>
      <c r="E84" s="137" t="inlineStr">
        <is>
          <t xml:space="preserve">This functionality is available in the supplier management module.  SAP Ariba enables end users  not only to create and modify category / business unit specific scorecards, but automatically associate these metrics to suppliers when a user creates an SPM project. SAP Ariba offers additional services to help customers determine the best way to measure and monitor supplier performance. These services will include best practice metrics. Upcoming functionality also incudes the capability to define supplier performance projects based on a combination of regional, category and business unit based dimensions.  </t>
        </is>
      </c>
      <c r="F84" s="216" t="n"/>
      <c r="G84" s="136" t="n">
        <v>3</v>
      </c>
      <c r="L84" s="87" t="n"/>
      <c r="M84" s="87" t="n"/>
      <c r="N84" s="87" t="n"/>
      <c r="O84" s="250" t="n"/>
      <c r="P84" s="89" t="n"/>
      <c r="Q84" s="87" t="n"/>
      <c r="R84" s="90" t="n"/>
      <c r="S84" s="87" t="n"/>
      <c r="T84" s="250" t="n"/>
      <c r="U84" s="89" t="n"/>
      <c r="V84" s="193">
        <f>IF(Q84&lt;&gt;"",Q84,IF(L84&lt;&gt;"",L84,IF(H84&lt;&gt;"",H84,IF(D84&lt;&gt;"",D84,""))))</f>
        <v/>
      </c>
      <c r="W84" s="61">
        <f>IF(T84&lt;&gt;"",T84,IF(O84&lt;&gt;"",O84,IF(K84&lt;&gt;"",K84,IF(G84&lt;&gt;"",G84,""))))</f>
        <v/>
      </c>
    </row>
    <row customHeight="1" ht="168" r="85" s="48">
      <c r="A85" s="152" t="n">
        <v>450</v>
      </c>
      <c r="B85" s="145" t="inlineStr">
        <is>
          <t>KPIs</t>
        </is>
      </c>
      <c r="C85" s="146" t="inlineStr">
        <is>
          <t>Does the platform support the definition of KPIs that can be used and re-used as needed in the creation of scorecards? Can they be defined formulaically on data elements or are they simply preselected / single value (populated from an external source)?</t>
        </is>
      </c>
      <c r="D85" s="136" t="n">
        <v>4</v>
      </c>
      <c r="E85" s="137" t="inlineStr">
        <is>
          <t>SAP Ariba supports quantitative or qualitative KPI's in the supplier management module.  A best practice is to obtain organizational approval on a core set of KPI's (i.e. Quality, Service, Innovation…). The criteria represent macro areas of measurement. Once this is established, commodity-specific Key Performance Indicators (KPI's) are developed within each performance criteria. The KPIs for a given category or business unit represent a micro-level perspective on specific behaviors desired from suppliers and often differ among various categories. For example the KPI's for Quality are much different between Print and IT suppliers. 
SAP Ariba enables end users not only to create and modify category / business unit specific scorecards, but automatically associate these metrics to suppliers when a user creates an SPM project.</t>
        </is>
      </c>
      <c r="F85" s="216" t="n"/>
      <c r="G85" s="136" t="n">
        <v>3</v>
      </c>
      <c r="L85" s="87" t="n"/>
      <c r="M85" s="87" t="n"/>
      <c r="N85" s="87" t="n"/>
      <c r="O85" s="250" t="n"/>
      <c r="P85" s="89" t="n"/>
      <c r="Q85" s="87" t="n"/>
      <c r="R85" s="90" t="n"/>
      <c r="S85" s="87" t="n"/>
      <c r="T85" s="250" t="n"/>
      <c r="U85" s="89" t="n"/>
      <c r="V85" s="193">
        <f>IF(Q85&lt;&gt;"",Q85,IF(L85&lt;&gt;"",L85,IF(H85&lt;&gt;"",H85,IF(D85&lt;&gt;"",D85,""))))</f>
        <v/>
      </c>
      <c r="W85" s="61">
        <f>IF(T85&lt;&gt;"",T85,IF(O85&lt;&gt;"",O85,IF(K85&lt;&gt;"",K85,IF(G85&lt;&gt;"",G85,""))))</f>
        <v/>
      </c>
    </row>
    <row customHeight="1" ht="28" r="86" s="48">
      <c r="A86" s="152" t="n">
        <v>451</v>
      </c>
      <c r="B86" s="145" t="inlineStr">
        <is>
          <t>KPI Library</t>
        </is>
      </c>
      <c r="C86" s="146" t="inlineStr">
        <is>
          <t>Does the platform come with a library of KPIs that can be used in the construction of scorecards?</t>
        </is>
      </c>
      <c r="D86" s="136" t="n">
        <v>4</v>
      </c>
      <c r="E86" s="137" t="inlineStr">
        <is>
          <t>Please refer to the response to the questions on 'KPIs'</t>
        </is>
      </c>
      <c r="F86" s="216" t="n"/>
      <c r="G86" s="136" t="n">
        <v>3</v>
      </c>
      <c r="L86" s="87" t="n"/>
      <c r="M86" s="87" t="n"/>
      <c r="N86" s="87" t="n"/>
      <c r="O86" s="250" t="n"/>
      <c r="P86" s="89" t="n"/>
      <c r="Q86" s="87" t="n"/>
      <c r="R86" s="90" t="n"/>
      <c r="S86" s="87" t="n"/>
      <c r="T86" s="250" t="n"/>
      <c r="U86" s="89" t="n"/>
      <c r="V86" s="193">
        <f>IF(Q86&lt;&gt;"",Q86,IF(L86&lt;&gt;"",L86,IF(H86&lt;&gt;"",H86,IF(D86&lt;&gt;"",D86,""))))</f>
        <v/>
      </c>
      <c r="W86" s="61">
        <f>IF(T86&lt;&gt;"",T86,IF(O86&lt;&gt;"",O86,IF(K86&lt;&gt;"",K86,IF(G86&lt;&gt;"",G86,""))))</f>
        <v/>
      </c>
    </row>
    <row r="87">
      <c r="A87" s="104" t="n"/>
      <c r="C87" s="123" t="n"/>
      <c r="E87" s="124" t="n"/>
      <c r="L87" s="74" t="n"/>
      <c r="M87" s="74" t="n"/>
      <c r="N87" s="74" t="n"/>
      <c r="O87" s="74" t="n"/>
      <c r="P87" s="106" t="n"/>
      <c r="Q87" s="74" t="n"/>
      <c r="R87" s="106" t="n"/>
      <c r="S87" s="74" t="n"/>
    </row>
    <row customHeight="1" ht="126" r="88" s="48">
      <c r="A88" s="152" t="n">
        <v>452</v>
      </c>
      <c r="B88" s="145" t="inlineStr">
        <is>
          <t>Benchmarks</t>
        </is>
      </c>
      <c r="C88" s="146" t="inlineStr">
        <is>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is>
      </c>
      <c r="D88" s="136" t="n">
        <v>4</v>
      </c>
      <c r="E88" s="137" t="inlineStr">
        <is>
          <t xml:space="preserve">The following benchmark data is made available to all Spend Analysis customers each quarter:
• Producer Price Index (PPI): measures the average change over time in the selling prices of various commodities and services;
• Consumer Price Index (CPI): commodity price changes paid by consumers.
• Reporting users will be able to run reports comparing enriched spend against benchmark data using the UNSPSC taxonomy.
</t>
        </is>
      </c>
      <c r="F88" s="216" t="n"/>
      <c r="G88" s="136" t="n">
        <v>2</v>
      </c>
      <c r="L88" s="87" t="n"/>
      <c r="M88" s="87" t="n"/>
      <c r="N88" s="87" t="n"/>
      <c r="O88" s="250" t="n"/>
      <c r="P88" s="89" t="n"/>
      <c r="Q88" s="87" t="n"/>
      <c r="R88" s="90" t="n"/>
      <c r="S88" s="87" t="n"/>
      <c r="T88" s="250" t="n"/>
      <c r="U88" s="89" t="n"/>
      <c r="V88" s="193">
        <f>IF(Q88&lt;&gt;"",Q88,IF(L88&lt;&gt;"",L88,IF(H88&lt;&gt;"",H88,IF(D88&lt;&gt;"",D88,""))))</f>
        <v/>
      </c>
      <c r="W88" s="61">
        <f>IF(T88&lt;&gt;"",T88,IF(O88&lt;&gt;"",O88,IF(K88&lt;&gt;"",K88,IF(G88&lt;&gt;"",G88,""))))</f>
        <v/>
      </c>
    </row>
    <row customHeight="1" ht="140" r="89" s="48">
      <c r="A89" s="152" t="n">
        <v>453</v>
      </c>
      <c r="B89" s="145" t="inlineStr">
        <is>
          <t>Internal</t>
        </is>
      </c>
      <c r="C89" s="146" t="inlineStr">
        <is>
          <t>Describe the extent of internal benchmarks supported by the platform. What is the extent of out of the box support for internal benchmarks? Are they dynamically updated over time?</t>
        </is>
      </c>
      <c r="D89" s="136" t="n">
        <v>4</v>
      </c>
      <c r="E89" s="137" t="inlineStr">
        <is>
          <t xml:space="preserve">Through a customer opt-in program, Ariba offers Peer Benchmarking data as a part of the Spend Visibility service. Ariba offers peer benchmarking data on over 27 industry groups which includes Automotive, Financial Services, Retail, Energy, Technology, Telecom and Federal, State and Local government to name a few. The Peer Benchmarking data allows for customers to compare their spending alongside their industry peers. Pre-built reporting features enables comparison of spending across multiple parameters such as Spend Profiling ( Annual spend as a percentage of revenues,  Average spend per invoice line) , Supplier fragmentation comparison ( Annual spend per supplier, Percentage spend within categories of suppliers, percentage of suppliers with low invoice counts ), Process comparison  ( Percentage spend on PO), Commodity profiles etc. </t>
        </is>
      </c>
      <c r="F89" s="216" t="n"/>
      <c r="G89" s="136" t="n">
        <v>3</v>
      </c>
      <c r="L89" s="87" t="n"/>
      <c r="M89" s="87" t="n"/>
      <c r="N89" s="87" t="n"/>
      <c r="O89" s="250" t="n"/>
      <c r="P89" s="89" t="n"/>
      <c r="Q89" s="87" t="n"/>
      <c r="R89" s="90" t="n"/>
      <c r="S89" s="87" t="n"/>
      <c r="T89" s="250" t="n"/>
      <c r="U89" s="89" t="n"/>
      <c r="V89" s="193">
        <f>IF(Q89&lt;&gt;"",Q89,IF(L89&lt;&gt;"",L89,IF(H89&lt;&gt;"",H89,IF(D89&lt;&gt;"",D89,""))))</f>
        <v/>
      </c>
      <c r="W89" s="61">
        <f>IF(T89&lt;&gt;"",T89,IF(O89&lt;&gt;"",O89,IF(K89&lt;&gt;"",K89,IF(G89&lt;&gt;"",G89,""))))</f>
        <v/>
      </c>
    </row>
    <row customHeight="1" ht="168" r="90" s="48">
      <c r="A90" s="152" t="n">
        <v>454</v>
      </c>
      <c r="B90" s="145" t="inlineStr">
        <is>
          <t>External</t>
        </is>
      </c>
      <c r="C90" s="146" t="inlineStr">
        <is>
          <t>Describe the extent of external benchmarks supported by the platform. What 3rd party feeds are integrated and how often are the external benchmarks updated?</t>
        </is>
      </c>
      <c r="D90" s="136" t="n">
        <v>3</v>
      </c>
      <c r="E90" s="137" t="inlineStr">
        <is>
          <t xml:space="preserve">Upload of custom benchmark data will be supported with the help of the customer’s assigned Project Manager. SAP Ariba allows users to integrate Market data, including:
•Price index information (PPIs, CPIs) for thousands of commodities on a monthly and annual basis
•Pre-packaged reports flagging commodities where customer prices moved adversely to indices
•Regional sourcing savings for hundreds of commodities (high-Low ranges achieved by Ariba services)
•Pre-packaged reports applying achieved sourcing savings to customer spend
•Peer benchmark data (optional program for each customer)
</t>
        </is>
      </c>
      <c r="F90" s="216" t="n"/>
      <c r="G90" s="136" t="n">
        <v>2</v>
      </c>
      <c r="L90" s="87" t="n"/>
      <c r="M90" s="87" t="n"/>
      <c r="N90" s="87" t="n"/>
      <c r="O90" s="250" t="n"/>
      <c r="P90" s="89" t="n"/>
      <c r="Q90" s="87" t="n"/>
      <c r="R90" s="90" t="n"/>
      <c r="S90" s="87" t="n"/>
      <c r="T90" s="250" t="n"/>
      <c r="U90" s="89" t="n"/>
      <c r="V90" s="193">
        <f>IF(Q90&lt;&gt;"",Q90,IF(L90&lt;&gt;"",L90,IF(H90&lt;&gt;"",H90,IF(D90&lt;&gt;"",D90,""))))</f>
        <v/>
      </c>
      <c r="W90" s="61">
        <f>IF(T90&lt;&gt;"",T90,IF(O90&lt;&gt;"",O90,IF(K90&lt;&gt;"",K90,IF(G90&lt;&gt;"",G90,""))))</f>
        <v/>
      </c>
    </row>
    <row r="91">
      <c r="A91" s="104" t="n"/>
      <c r="C91" s="123" t="n"/>
      <c r="E91" s="124" t="n"/>
      <c r="L91" s="74" t="n"/>
      <c r="M91" s="74" t="n"/>
      <c r="N91" s="74" t="n"/>
      <c r="O91" s="74" t="n"/>
      <c r="P91" s="106" t="n"/>
      <c r="Q91" s="74" t="n"/>
      <c r="R91" s="106" t="n"/>
      <c r="S91" s="74" t="n"/>
    </row>
    <row customHeight="1" ht="55.5" r="92" s="48">
      <c r="A92" s="152" t="n">
        <v>455</v>
      </c>
      <c r="B92" s="145" t="inlineStr">
        <is>
          <t>Cost Avoidance / Opportunity Program Management</t>
        </is>
      </c>
      <c r="C92" s="146" t="inlineStr">
        <is>
          <t>Describe the ability of the toolset to create and maintain cost avoidance / opportunity programs and manage those over time.</t>
        </is>
      </c>
      <c r="D92" s="136" t="n">
        <v>4</v>
      </c>
      <c r="E92" s="137" t="inlineStr">
        <is>
          <t>Included with the out of the box reports are reports specifically designed for cost avoidance/opportunity including part price variance and supplier optimization reports.</t>
        </is>
      </c>
      <c r="F92" s="216" t="n"/>
      <c r="G92" s="136" t="n">
        <v>2</v>
      </c>
      <c r="L92" s="87" t="n"/>
      <c r="M92" s="87" t="n"/>
      <c r="N92" s="87" t="n"/>
      <c r="O92" s="250" t="n"/>
      <c r="P92" s="89" t="n"/>
      <c r="Q92" s="87" t="n"/>
      <c r="R92" s="90" t="n"/>
      <c r="S92" s="87" t="n"/>
      <c r="T92" s="250" t="n"/>
      <c r="U92" s="89" t="n"/>
      <c r="V92" s="193">
        <f>IF(Q92&lt;&gt;"",Q92,IF(L92&lt;&gt;"",L92,IF(H92&lt;&gt;"",H92,IF(D92&lt;&gt;"",D92,""))))</f>
        <v/>
      </c>
      <c r="W92" s="61">
        <f>IF(T92&lt;&gt;"",T92,IF(O92&lt;&gt;"",O92,IF(K92&lt;&gt;"",K92,IF(G92&lt;&gt;"",G92,""))))</f>
        <v/>
      </c>
    </row>
    <row r="93">
      <c r="A93" s="152" t="n"/>
      <c r="B93" s="144" t="inlineStr">
        <is>
          <t>Out of the Box</t>
        </is>
      </c>
      <c r="C93" s="123" t="n"/>
      <c r="D93" s="152" t="n"/>
      <c r="E93" s="124" t="n"/>
      <c r="F93" s="104" t="n"/>
      <c r="G93" s="152" t="n"/>
      <c r="L93" s="74" t="n"/>
      <c r="M93" s="74" t="n"/>
      <c r="N93" s="74" t="n"/>
      <c r="O93" s="74" t="n"/>
      <c r="P93" s="106" t="n"/>
      <c r="Q93" s="74" t="n"/>
      <c r="R93" s="106" t="n"/>
      <c r="S93" s="74" t="n"/>
    </row>
    <row customHeight="1" ht="196" r="94" s="48">
      <c r="A94" s="152" t="n">
        <v>456</v>
      </c>
      <c r="B94" s="145" t="inlineStr">
        <is>
          <t>Out-of-the-Box Sourcing Support</t>
        </is>
      </c>
      <c r="C94" s="146" t="inlineStr">
        <is>
          <t>What is the extent of out-of-the-box sourcing support provided in terms of opportunity analysis and bid analysis? Reports? Scorecards? Benchmarks? Predictive/Prescriptive Analytics? Please describe in detail.</t>
        </is>
      </c>
      <c r="D94" s="147" t="n">
        <v>5</v>
      </c>
      <c r="E94" s="148" t="inlineStr">
        <is>
          <t xml:space="preserve"> The Best Practice Center offers training of key users on how to leverage Spend Analysis data to identify sourcing opportunities  or   build a sample Sourcing Pipeline based on the Spend Analysis report.  Also, prepackaged reports such as Big Impact sourcing projects, Finding categories needing order consolidation, Find  Small Items Purchased Frequently On Single Item POs, Price Reduction From Price  Differences, Price Reduction From Too Few Suppliers, Supplier Fragmentation, Spend Variance Analysis By Commodity, Supplier Leverage analysis by Commodity, Premium Costs By Commodity, Off-Contract Spend by Commodity, Annual Inflation Cost Per Supplier By Commodity  etc. are designed to help customers identify sourcing savings in their spend data  
User can also initiate  a sourcing project in SAP Ariba Sourcing through the SAP Ariba Spend Analysis solution.  This features helps in automatically creating a Sourcing Request from a Spend Analysis report. The Sourcing Request will be pre-populated with relevant information from the report such as commodity, region, and part-level detail including description, price and quantity.</t>
        </is>
      </c>
      <c r="F94" s="149" t="n"/>
      <c r="G94" s="147" t="n">
        <v>2</v>
      </c>
      <c r="L94" s="87" t="n"/>
      <c r="M94" s="87" t="n"/>
      <c r="N94" s="87" t="n"/>
      <c r="O94" s="250" t="n"/>
      <c r="P94" s="89" t="n"/>
      <c r="Q94" s="87" t="n"/>
      <c r="R94" s="90" t="n"/>
      <c r="S94" s="87" t="n"/>
      <c r="T94" s="250" t="n"/>
      <c r="U94" s="89" t="n"/>
      <c r="V94" s="193">
        <f>IF(Q94&lt;&gt;"",Q94,IF(L94&lt;&gt;"",L94,IF(H94&lt;&gt;"",H94,IF(D94&lt;&gt;"",D94,""))))</f>
        <v/>
      </c>
      <c r="W94" s="61">
        <f>IF(T94&lt;&gt;"",T94,IF(O94&lt;&gt;"",O94,IF(K94&lt;&gt;"",K94,IF(G94&lt;&gt;"",G94,""))))</f>
        <v/>
      </c>
    </row>
    <row r="95">
      <c r="A95" s="104" t="n"/>
      <c r="C95" s="123" t="n"/>
      <c r="E95" s="124" t="n"/>
      <c r="L95" s="74" t="n"/>
      <c r="M95" s="74" t="n"/>
      <c r="N95" s="74" t="n"/>
      <c r="O95" s="74" t="n"/>
      <c r="P95" s="106" t="n"/>
      <c r="Q95" s="74" t="n"/>
      <c r="R95" s="106" t="n"/>
      <c r="S95" s="74" t="n"/>
      <c r="T95" s="74" t="n"/>
    </row>
    <row customHeight="1" ht="154" r="96" s="48">
      <c r="A96" s="152" t="n">
        <v>457</v>
      </c>
      <c r="B96" s="145" t="inlineStr">
        <is>
          <t>Out-of-the-Box Procurement Support</t>
        </is>
      </c>
      <c r="C96" s="146" t="inlineStr">
        <is>
          <t>What is the extent of out-of-the-box procurement support for purchase order, invoice, and similar analysis? Reports? Scorecards? Benchmarks? Outlier/Risk Analytics? Please describe in detail.</t>
        </is>
      </c>
      <c r="D96" s="147" t="n">
        <v>5</v>
      </c>
      <c r="E96" s="148" t="inlineStr">
        <is>
          <t xml:space="preserve">Over 100+ prepackaged reports are available out of the box for users to choose from.  The  reports can be grouped into four analytical categories:
1. Commodity Analysis: Various types of detailed analysis across or into specific commodities.
2. Organization Analysis: Various types of analysis across or within specific business units or companies.
3. Supplier Analysis: Various types of analysis across or with specific suppliers.
4. Spend Overview Reports: compound reports consisting of various other reports. Each provides a view for a selected filter (e.g. a specific supplier or organization) across multiple other dimensions. </t>
        </is>
      </c>
      <c r="F96" s="149" t="n"/>
      <c r="G96" s="147" t="n">
        <v>3</v>
      </c>
      <c r="L96" s="87" t="n"/>
      <c r="M96" s="87" t="n"/>
      <c r="N96" s="87" t="n"/>
      <c r="O96" s="250" t="n"/>
      <c r="P96" s="89" t="n"/>
      <c r="Q96" s="87" t="n"/>
      <c r="R96" s="90" t="n"/>
      <c r="S96" s="87" t="n"/>
      <c r="T96" s="250" t="n"/>
      <c r="U96" s="89" t="n"/>
      <c r="V96" s="193">
        <f>IF(Q96&lt;&gt;"",Q96,IF(L96&lt;&gt;"",L96,IF(H96&lt;&gt;"",H96,IF(D96&lt;&gt;"",D96,""))))</f>
        <v/>
      </c>
      <c r="W96" s="61">
        <f>IF(T96&lt;&gt;"",T96,IF(O96&lt;&gt;"",O96,IF(K96&lt;&gt;"",K96,IF(G96&lt;&gt;"",G96,""))))</f>
        <v/>
      </c>
    </row>
    <row r="97">
      <c r="A97" s="104" t="n"/>
      <c r="C97" s="123" t="n"/>
      <c r="E97" s="124" t="n"/>
      <c r="L97" s="74" t="n"/>
      <c r="M97" s="74" t="n"/>
      <c r="N97" s="74" t="n"/>
      <c r="O97" s="74" t="n"/>
      <c r="P97" s="106" t="n"/>
      <c r="Q97" s="74" t="n"/>
      <c r="R97" s="106" t="n"/>
      <c r="S97" s="74" t="n"/>
    </row>
    <row customHeight="1" ht="210" r="98" s="48">
      <c r="A98" s="152" t="n">
        <v>458</v>
      </c>
      <c r="B98" s="145" t="inlineStr">
        <is>
          <t>Out-of-the-Box Travel &amp; Expense Support</t>
        </is>
      </c>
      <c r="C98" s="146" t="inlineStr">
        <is>
          <t>What is the extent of out-of-the-box T&amp;E support for travel, expense, and p-card analysis? Reports? Scorecards? Benchmarks? Outlier/Risk Analytics? Please describe in detail.</t>
        </is>
      </c>
      <c r="D98" s="147" t="n">
        <v>4</v>
      </c>
      <c r="E98" s="148" t="inlineStr">
        <is>
          <t xml:space="preserve">The SAP Ariba Spend Analysis solution can accept a data feed from any third party system including travel and expense.  Once this data is loaded into the SAP Ariba solution, users can run reports against this data.  If benchmark data has also been loaded then benchmark reports can be created and shared as well. SAP Ariba Spend Analysis is a spend-type agnostic tool.  The platform has enriched and classified data from over 1500+ sources systems  representing a cumulative spend of more than 4 trillion dollars.  Irrespective of the spend category, the solution provides  the depth and accuracy in classification and enrichment of data as well as the supporting reporting capabilities  that allow customers to readily access the curated information or create custom reports.  Prepackaged Commodity Reports allows the user to drill down on the spend profile for a given category based on multiple parameters.  As part of the opt-in benchmarking program, customers are also provided with detailed spending trends by categories and suppliers which includes comparison of spending across multiple parameters such as Spend Profiling , Supplier fragmentation , Process comparison, Commodity profiles etc. 
</t>
        </is>
      </c>
      <c r="F98" s="149" t="n"/>
      <c r="G98" s="147" t="n">
        <v>3</v>
      </c>
      <c r="L98" s="87" t="n"/>
      <c r="M98" s="87" t="n"/>
      <c r="N98" s="87" t="n"/>
      <c r="O98" s="250" t="n"/>
      <c r="P98" s="89" t="n"/>
      <c r="Q98" s="87" t="n"/>
      <c r="R98" s="90" t="n"/>
      <c r="S98" s="87" t="n"/>
      <c r="T98" s="250" t="n"/>
      <c r="U98" s="89" t="n"/>
      <c r="V98" s="193">
        <f>IF(Q98&lt;&gt;"",Q98,IF(L98&lt;&gt;"",L98,IF(H98&lt;&gt;"",H98,IF(D98&lt;&gt;"",D98,""))))</f>
        <v/>
      </c>
      <c r="W98" s="61">
        <f>IF(T98&lt;&gt;"",T98,IF(O98&lt;&gt;"",O98,IF(K98&lt;&gt;"",K98,IF(G98&lt;&gt;"",G98,""))))</f>
        <v/>
      </c>
    </row>
    <row r="99">
      <c r="A99" s="104" t="n"/>
      <c r="C99" s="123" t="n"/>
      <c r="E99" s="124" t="n"/>
      <c r="L99" s="74" t="n"/>
      <c r="M99" s="74" t="n"/>
      <c r="N99" s="74" t="n"/>
      <c r="O99" s="74" t="n"/>
      <c r="P99" s="106" t="n"/>
      <c r="Q99" s="74" t="n"/>
      <c r="R99" s="106" t="n"/>
      <c r="S99" s="74" t="n"/>
      <c r="T99" s="74" t="n"/>
      <c r="U99" s="106" t="n"/>
    </row>
    <row customHeight="1" ht="56" r="100" s="48">
      <c r="A100" s="152" t="n">
        <v>459</v>
      </c>
      <c r="B100" s="145" t="inlineStr">
        <is>
          <t>Out-of-the-Box Finance Support</t>
        </is>
      </c>
      <c r="C100" s="146" t="inlineStr">
        <is>
          <t>What is the extent of out-of-the-box finance support with respect to, but not limited to, payment, working capital, cash-flow, and discount analysis? Scorecards? Reports? Benchmarks? Predictive Analytics? Risk Analytics? Please describe in detail.</t>
        </is>
      </c>
      <c r="D100" s="147" t="n">
        <v>4</v>
      </c>
      <c r="E100" s="148" t="inlineStr">
        <is>
          <t>See response to the questions on 'Out-of-the-Box Travel &amp; Expense Support'</t>
        </is>
      </c>
      <c r="F100" s="149" t="n"/>
      <c r="G100" s="147" t="n">
        <v>3</v>
      </c>
      <c r="L100" s="87" t="n"/>
      <c r="M100" s="87" t="n"/>
      <c r="N100" s="87" t="n"/>
      <c r="O100" s="250" t="n"/>
      <c r="P100" s="89" t="n"/>
      <c r="Q100" s="87" t="n"/>
      <c r="R100" s="90" t="n"/>
      <c r="S100" s="87" t="n"/>
      <c r="T100" s="250" t="n"/>
      <c r="U100" s="89" t="n"/>
      <c r="V100" s="193">
        <f>IF(Q100&lt;&gt;"",Q100,IF(L100&lt;&gt;"",L100,IF(H100&lt;&gt;"",H100,IF(D100&lt;&gt;"",D100,""))))</f>
        <v/>
      </c>
      <c r="W100" s="61">
        <f>IF(T100&lt;&gt;"",T100,IF(O100&lt;&gt;"",O100,IF(K100&lt;&gt;"",K100,IF(G100&lt;&gt;"",G100,""))))</f>
        <v/>
      </c>
    </row>
    <row r="101">
      <c r="A101" s="104" t="n"/>
      <c r="C101" s="123" t="n"/>
      <c r="E101" s="124" t="n"/>
      <c r="L101" s="74" t="n"/>
      <c r="M101" s="74" t="n"/>
      <c r="N101" s="74" t="n"/>
      <c r="O101" s="74" t="n"/>
      <c r="P101" s="106" t="n"/>
      <c r="Q101" s="74" t="n"/>
      <c r="R101" s="106" t="n"/>
      <c r="S101" s="74" t="n"/>
    </row>
    <row customHeight="1" ht="56" r="102" s="48">
      <c r="A102" s="152" t="n">
        <v>460</v>
      </c>
      <c r="B102" s="145" t="inlineStr">
        <is>
          <t>Out-of-the-Box Product (Lifecycle) Support</t>
        </is>
      </c>
      <c r="C102" s="146" t="inlineStr">
        <is>
          <t>What is the extent of out-of-the-box support for product lifecycle management, bill of materials management, raw material analysis, etc.? Scorecards? Reports? Benchmarks? Drilldown analytics? Predictive analytics? Risk Analytics? Please describe in detail.</t>
        </is>
      </c>
      <c r="D102" s="147" t="n">
        <v>4</v>
      </c>
      <c r="E102" s="148" t="inlineStr">
        <is>
          <t>See response to the questions on 'Out-of-the-Box Travel &amp; Expense Support'</t>
        </is>
      </c>
      <c r="F102" s="149" t="n"/>
      <c r="G102" s="147" t="n">
        <v>2</v>
      </c>
      <c r="L102" s="87" t="n"/>
      <c r="M102" s="87" t="n"/>
      <c r="N102" s="87" t="n"/>
      <c r="O102" s="250" t="n"/>
      <c r="P102" s="89" t="n"/>
      <c r="Q102" s="87" t="n"/>
      <c r="R102" s="90" t="n"/>
      <c r="S102" s="87" t="n"/>
      <c r="T102" s="250" t="n"/>
      <c r="U102" s="89" t="n"/>
      <c r="V102" s="193">
        <f>IF(Q102&lt;&gt;"",Q102,IF(L102&lt;&gt;"",L102,IF(H102&lt;&gt;"",H102,IF(D102&lt;&gt;"",D102,""))))</f>
        <v/>
      </c>
      <c r="W102" s="61">
        <f>IF(T102&lt;&gt;"",T102,IF(O102&lt;&gt;"",O102,IF(K102&lt;&gt;"",K102,IF(G102&lt;&gt;"",G102,""))))</f>
        <v/>
      </c>
    </row>
    <row r="103">
      <c r="A103" s="104" t="n"/>
      <c r="C103" s="123" t="n"/>
      <c r="E103" s="124" t="n"/>
      <c r="L103" s="74" t="n"/>
      <c r="M103" s="74" t="n"/>
      <c r="N103" s="74" t="n"/>
      <c r="O103" s="74" t="n"/>
      <c r="P103" s="106" t="n"/>
      <c r="Q103" s="74" t="n"/>
      <c r="R103" s="106" t="n"/>
      <c r="S103" s="74" t="n"/>
      <c r="T103" s="74" t="n"/>
    </row>
    <row customHeight="1" ht="42" r="104" s="48">
      <c r="A104" s="152" t="n">
        <v>461</v>
      </c>
      <c r="B104" s="145" t="inlineStr">
        <is>
          <t>Out-of-the-Box Services Support</t>
        </is>
      </c>
      <c r="C104" s="146" t="inlineStr">
        <is>
          <t>What is the extent of out-of-the-box support for services analysis? Scorecards? Reports? Benchmarks? Predictive Analytics? Prescriptive Analytics? Compliance Analytics? Please describe in detail.</t>
        </is>
      </c>
      <c r="D104" s="147" t="n">
        <v>4</v>
      </c>
      <c r="E104" s="148" t="inlineStr">
        <is>
          <t>See response to the questions on 'Out-of-the-Box Travel &amp; Expense Support'</t>
        </is>
      </c>
      <c r="F104" s="149" t="n"/>
      <c r="G104" s="147" t="n">
        <v>2</v>
      </c>
      <c r="L104" s="87" t="n"/>
      <c r="M104" s="87" t="n"/>
      <c r="N104" s="87" t="n"/>
      <c r="O104" s="250" t="n"/>
      <c r="P104" s="89" t="n"/>
      <c r="Q104" s="87" t="n"/>
      <c r="R104" s="90" t="n"/>
      <c r="S104" s="87" t="n"/>
      <c r="T104" s="250" t="n"/>
      <c r="U104" s="89" t="n"/>
      <c r="V104" s="193">
        <f>IF(Q104&lt;&gt;"",Q104,IF(L104&lt;&gt;"",L104,IF(H104&lt;&gt;"",H104,IF(D104&lt;&gt;"",D104,""))))</f>
        <v/>
      </c>
      <c r="W104" s="61">
        <f>IF(T104&lt;&gt;"",T104,IF(O104&lt;&gt;"",O104,IF(K104&lt;&gt;"",K104,IF(G104&lt;&gt;"",G104,""))))</f>
        <v/>
      </c>
    </row>
    <row r="105">
      <c r="A105" s="104" t="n"/>
      <c r="C105" s="123" t="n"/>
      <c r="E105" s="124" t="n"/>
      <c r="L105" s="74" t="n"/>
      <c r="M105" s="74" t="n"/>
      <c r="N105" s="74" t="n"/>
      <c r="O105" s="74" t="n"/>
      <c r="P105" s="106" t="n"/>
      <c r="Q105" s="74" t="n"/>
      <c r="R105" s="106" t="n"/>
      <c r="S105" s="74" t="n"/>
      <c r="T105" s="74" t="n"/>
    </row>
    <row customHeight="1" ht="56" r="106" s="48">
      <c r="A106" s="152" t="n">
        <v>462</v>
      </c>
      <c r="B106" s="145" t="inlineStr">
        <is>
          <t>Out-of-the-Box CWM Support</t>
        </is>
      </c>
      <c r="C106" s="146" t="inlineStr">
        <is>
          <t>What is the extent of out-of-the-box support for CWM (Contingent Worker Management) analysis? Scorecards? Reports? Benchmarks? Predictive Analytics? Prescriptive Analytics? Compliance Analytics? Please describe in detail.</t>
        </is>
      </c>
      <c r="D106" s="147" t="n">
        <v>4</v>
      </c>
      <c r="E106" s="148" t="inlineStr">
        <is>
          <t>See response to the questions on 'Out-of-the-Box Travel &amp; Expense Support'</t>
        </is>
      </c>
      <c r="F106" s="149" t="n"/>
      <c r="G106" s="147" t="n">
        <v>2</v>
      </c>
      <c r="L106" s="87" t="n"/>
      <c r="M106" s="87" t="n"/>
      <c r="N106" s="87" t="n"/>
      <c r="O106" s="250" t="n"/>
      <c r="P106" s="89" t="n"/>
      <c r="Q106" s="87" t="n"/>
      <c r="R106" s="90" t="n"/>
      <c r="S106" s="87" t="n"/>
      <c r="T106" s="250" t="n"/>
      <c r="U106" s="89" t="n"/>
      <c r="V106" s="193">
        <f>IF(Q106&lt;&gt;"",Q106,IF(L106&lt;&gt;"",L106,IF(H106&lt;&gt;"",H106,IF(D106&lt;&gt;"",D106,""))))</f>
        <v/>
      </c>
      <c r="W106" s="61">
        <f>IF(T106&lt;&gt;"",T106,IF(O106&lt;&gt;"",O106,IF(K106&lt;&gt;"",K106,IF(G106&lt;&gt;"",G106,""))))</f>
        <v/>
      </c>
    </row>
    <row r="107">
      <c r="A107" s="104" t="n"/>
      <c r="C107" s="123" t="n"/>
      <c r="E107" s="124" t="n"/>
      <c r="L107" s="74" t="n"/>
      <c r="M107" s="74" t="n"/>
      <c r="N107" s="74" t="n"/>
      <c r="O107" s="74" t="n"/>
      <c r="P107" s="106" t="n"/>
      <c r="Q107" s="74" t="n"/>
      <c r="R107" s="106" t="n"/>
      <c r="S107" s="74" t="n"/>
      <c r="T107" s="74" t="n"/>
    </row>
    <row customHeight="1" ht="42" r="108" s="48">
      <c r="A108" s="152" t="n">
        <v>463</v>
      </c>
      <c r="B108" s="145" t="inlineStr">
        <is>
          <t>Out-of-the-Box Logistics Support</t>
        </is>
      </c>
      <c r="C108" s="146" t="inlineStr">
        <is>
          <t>What is the extent of out-of-the-box logistics analytics? Scorecards? Reports? Benchmarks? Predictive Analytics? Prescriptive Analytics? Please describe in detail.</t>
        </is>
      </c>
      <c r="D108" s="147" t="n">
        <v>4</v>
      </c>
      <c r="E108" s="148" t="inlineStr">
        <is>
          <t>See response to the questions on 'Out-of-the-Box Travel &amp; Expense Support'</t>
        </is>
      </c>
      <c r="F108" s="149" t="n"/>
      <c r="G108" s="147" t="n">
        <v>1</v>
      </c>
      <c r="L108" s="87" t="n"/>
      <c r="M108" s="87" t="n"/>
      <c r="N108" s="87" t="n"/>
      <c r="O108" s="250" t="n"/>
      <c r="P108" s="89" t="n"/>
      <c r="Q108" s="87" t="n"/>
      <c r="R108" s="90" t="n"/>
      <c r="S108" s="87" t="n"/>
      <c r="T108" s="250" t="n"/>
      <c r="U108" s="89" t="n"/>
      <c r="V108" s="193">
        <f>IF(Q108&lt;&gt;"",Q108,IF(L108&lt;&gt;"",L108,IF(H108&lt;&gt;"",H108,IF(D108&lt;&gt;"",D108,""))))</f>
        <v/>
      </c>
      <c r="W108" s="61">
        <f>IF(T108&lt;&gt;"",T108,IF(O108&lt;&gt;"",O108,IF(K108&lt;&gt;"",K108,IF(G108&lt;&gt;"",G108,""))))</f>
        <v/>
      </c>
    </row>
    <row r="109">
      <c r="A109" s="104" t="n"/>
      <c r="C109" s="123" t="n"/>
      <c r="E109" s="124" t="n"/>
      <c r="L109" s="74" t="n"/>
      <c r="M109" s="74" t="n"/>
      <c r="N109" s="74" t="n"/>
      <c r="O109" s="74" t="n"/>
      <c r="P109" s="106" t="n"/>
      <c r="Q109" s="74" t="n"/>
      <c r="R109" s="106" t="n"/>
      <c r="S109" s="74" t="n"/>
      <c r="T109" s="74" t="n"/>
    </row>
    <row customHeight="1" ht="55.5" r="110" s="48">
      <c r="A110" s="152" t="n">
        <v>464</v>
      </c>
      <c r="B110" s="145" t="inlineStr">
        <is>
          <t>Out-of-the-Box Inventory/MRO Support</t>
        </is>
      </c>
      <c r="C110" s="146" t="inlineStr">
        <is>
          <t>What is the extent of out-of-the-box inventory/MRO analytics? Scorecards? Reports? Benchmarks? Predictive Analytics? Prescriptive Analytics? Please describe in detail.</t>
        </is>
      </c>
      <c r="D110" s="147" t="n">
        <v>4</v>
      </c>
      <c r="E110" s="148" t="inlineStr">
        <is>
          <t>See response to the questions on 'Out-of-the-Box Travel &amp; Expense Support'</t>
        </is>
      </c>
      <c r="F110" s="149" t="n"/>
      <c r="G110" s="147" t="n">
        <v>1</v>
      </c>
      <c r="L110" s="87" t="n"/>
      <c r="M110" s="87" t="n"/>
      <c r="N110" s="87" t="n"/>
      <c r="O110" s="250" t="n"/>
      <c r="P110" s="89" t="n"/>
      <c r="Q110" s="87" t="n"/>
      <c r="R110" s="90" t="n"/>
      <c r="S110" s="87" t="n"/>
      <c r="T110" s="250" t="n"/>
      <c r="U110" s="89" t="n"/>
      <c r="V110" s="193">
        <f>IF(Q110&lt;&gt;"",Q110,IF(L110&lt;&gt;"",L110,IF(H110&lt;&gt;"",H110,IF(D110&lt;&gt;"",D110,""))))</f>
        <v/>
      </c>
      <c r="W110" s="61">
        <f>IF(T110&lt;&gt;"",T110,IF(O110&lt;&gt;"",O110,IF(K110&lt;&gt;"",K110,IF(G110&lt;&gt;"",G110,""))))</f>
        <v/>
      </c>
    </row>
    <row r="111">
      <c r="A111" s="104" t="n"/>
      <c r="C111" s="123" t="n"/>
      <c r="E111" s="124" t="n"/>
      <c r="L111" s="74" t="n"/>
      <c r="M111" s="74" t="n"/>
      <c r="N111" s="74" t="n"/>
      <c r="O111" s="74" t="n"/>
      <c r="P111" s="106" t="n"/>
      <c r="Q111" s="74" t="n"/>
      <c r="R111" s="106" t="n"/>
      <c r="S111" s="74" t="n"/>
      <c r="T111" s="74" t="n"/>
    </row>
    <row customHeight="1" ht="252" r="112" s="48">
      <c r="A112" s="152" t="n">
        <v>465</v>
      </c>
      <c r="B112" s="145" t="inlineStr">
        <is>
          <t>Out-of-the-Box Supplier Analysis Support</t>
        </is>
      </c>
      <c r="C112" s="146" t="inlineStr">
        <is>
          <t>What is the extent of out-of-the-box supplier analytics? Scorecards? Reports? Benchmarks? Predictive Analytics? Prescriptive Analytics? Trend Analysis? Please describe in detail.</t>
        </is>
      </c>
      <c r="D112" s="147" t="n">
        <v>5</v>
      </c>
      <c r="E112" s="148" t="inlineStr">
        <is>
          <t>Supplier Enrichment is an integral part of the SAP Ariba Spend Analysis  SAP Ariba, in partnership with D&amp;B offers supplier enrichment as a unified service to all Spend Analysis  customers.  With over 250M+ suppliers, D&amp;B is the world’s largest supplier enrichment database. The supplier enrichment database spans across 200 countries. Leveraging this database, SAP Ariba offers out-of-the-box in-depth visibility on supplier information, corporate parentage, and financial information. In addition, the service also offers optional supplier diversity and sustainability enrichment for customers who would like to subscribe to such information on their supplier base. Parentage/  hierarchies can span up to 5 levels of depth. 
A key advantage of D&amp;B database being offered as a unified service is that SAP Ariba has a ready mapping with the D&amp;B service already in place. SAP Ariba houses the D&amp;B data directly and maps matched supplier data to the customers instance.  
In addition to the D&amp;B data, Ariba also leverages supplier information from the SAP Ariba Network which comprises 2,500,000+ connected companies and from the SAP Ariba self-researched supplier base of 200,000+ suppliers.
Also see response to questions on 'Out-of-the-Box Travel &amp; Expense Support'</t>
        </is>
      </c>
      <c r="F112" s="149" t="n"/>
      <c r="G112" s="147" t="n">
        <v>2</v>
      </c>
      <c r="L112" s="87" t="n"/>
      <c r="M112" s="87" t="n"/>
      <c r="N112" s="87" t="n"/>
      <c r="O112" s="250" t="n"/>
      <c r="P112" s="89" t="n"/>
      <c r="Q112" s="87" t="n"/>
      <c r="R112" s="90" t="n"/>
      <c r="S112" s="87" t="n"/>
      <c r="T112" s="250" t="n"/>
      <c r="U112" s="89" t="n"/>
      <c r="V112" s="193">
        <f>IF(Q112&lt;&gt;"",Q112,IF(L112&lt;&gt;"",L112,IF(H112&lt;&gt;"",H112,IF(D112&lt;&gt;"",D112,""))))</f>
        <v/>
      </c>
      <c r="W112" s="61">
        <f>IF(T112&lt;&gt;"",T112,IF(O112&lt;&gt;"",O112,IF(K112&lt;&gt;"",K112,IF(G112&lt;&gt;"",G112,""))))</f>
        <v/>
      </c>
    </row>
    <row r="113">
      <c r="A113" s="104" t="n"/>
      <c r="C113" s="123" t="n"/>
      <c r="E113" s="124" t="n"/>
      <c r="L113" s="74" t="n"/>
      <c r="M113" s="74" t="n"/>
      <c r="N113" s="74" t="n"/>
      <c r="O113" s="74" t="n"/>
      <c r="P113" s="106" t="n"/>
      <c r="Q113" s="74" t="n"/>
      <c r="R113" s="106" t="n"/>
      <c r="S113" s="74" t="n"/>
    </row>
    <row customHeight="1" ht="140" r="114" s="48">
      <c r="A114" s="152" t="n">
        <v>466</v>
      </c>
      <c r="B114" s="145" t="inlineStr">
        <is>
          <t>Out-of-the-Box Risk Management Support</t>
        </is>
      </c>
      <c r="C114" s="146" t="inlineStr">
        <is>
          <t>What is the extent of out-of-the-box risk analysis? Scorecards? Reports? Benchmarks? Predictive Analytics? Prescriptive Analytics? And across what functions can the risk management be applied? Please describe in detail.</t>
        </is>
      </c>
      <c r="D114" s="147" t="n">
        <v>4</v>
      </c>
      <c r="E114" s="148" t="inlineStr">
        <is>
          <t>SAP Ariba Spend Analysis supports integration of D&amp;B Risk scores such as CSS score, Supplier Evaluation Rating, Financial Stress Score. Extensive Risk Management capabilities is supported by SAP Ariba Supplier Risk solution which is a separate solution within the SAP Ariba solution portfolio. SAP Ariba Supplier Risk provides on-going intelligence for all risk types and suppliers to proactively mitigate business disruptions, protect revenue and safeguard reputation. Specifically, it provides assessment, monitoring and mitigation capabilities to manage an organization’s supplier and third-party risk exposure. With SAP Ariba Supplier Risk, organizations can segment their supply base by risk type and severity, establish risk due diligence, ongoing monitoring and remediation processes to proactively address risks across the source-to-settle process and the full supplier base.</t>
        </is>
      </c>
      <c r="F114" s="149" t="n"/>
      <c r="G114" s="147" t="n">
        <v>4</v>
      </c>
      <c r="L114" s="87" t="n"/>
      <c r="M114" s="87" t="n"/>
      <c r="N114" s="87" t="n"/>
      <c r="O114" s="250" t="n"/>
      <c r="P114" s="89" t="n"/>
      <c r="Q114" s="87" t="n"/>
      <c r="R114" s="90" t="n"/>
      <c r="S114" s="87" t="n"/>
      <c r="T114" s="250" t="n"/>
      <c r="U114" s="89" t="n"/>
      <c r="V114" s="193">
        <f>IF(Q114&lt;&gt;"",Q114,IF(L114&lt;&gt;"",L114,IF(H114&lt;&gt;"",H114,IF(D114&lt;&gt;"",D114,""))))</f>
        <v/>
      </c>
      <c r="W114" s="61">
        <f>IF(T114&lt;&gt;"",T114,IF(O114&lt;&gt;"",O114,IF(K114&lt;&gt;"",K114,IF(G114&lt;&gt;"",G114,""))))</f>
        <v/>
      </c>
    </row>
    <row r="115">
      <c r="A115" s="104" t="n"/>
      <c r="C115" s="123" t="n"/>
      <c r="E115" s="124" t="n"/>
      <c r="L115" s="74" t="n"/>
      <c r="M115" s="74" t="n"/>
      <c r="N115" s="74" t="n"/>
      <c r="O115" s="74" t="n"/>
      <c r="P115" s="106" t="n"/>
      <c r="Q115" s="74" t="n"/>
      <c r="R115" s="106" t="n"/>
      <c r="S115" s="74" t="n"/>
    </row>
    <row r="116">
      <c r="A116" s="104" t="n"/>
      <c r="C116" s="123" t="n"/>
      <c r="E116" s="124" t="n"/>
      <c r="L116" s="74" t="n"/>
      <c r="M116" s="74" t="n"/>
      <c r="N116" s="74" t="n"/>
      <c r="O116" s="74" t="n"/>
      <c r="P116" s="106" t="n"/>
      <c r="Q116" s="74" t="n"/>
      <c r="R116" s="106" t="n"/>
      <c r="S116" s="74" t="n"/>
    </row>
    <row r="117">
      <c r="A117" s="104" t="n"/>
      <c r="C117" s="123" t="n"/>
      <c r="E117" s="124" t="n"/>
      <c r="L117" s="74" t="n"/>
      <c r="M117" s="74" t="n"/>
      <c r="N117" s="74" t="n"/>
      <c r="O117" s="74" t="n"/>
      <c r="P117" s="106" t="n"/>
      <c r="Q117" s="74" t="n"/>
      <c r="R117" s="106" t="n"/>
      <c r="S117" s="74" t="n"/>
    </row>
    <row r="118">
      <c r="A118" s="152" t="n"/>
      <c r="B118" s="125" t="inlineStr">
        <is>
          <t>Technology</t>
        </is>
      </c>
      <c r="C118" s="123" t="n"/>
      <c r="E118" s="124" t="n"/>
      <c r="L118" s="74" t="n"/>
      <c r="M118" s="74" t="n"/>
      <c r="N118" s="74" t="n"/>
      <c r="O118" s="74" t="n"/>
      <c r="P118" s="106" t="n"/>
      <c r="Q118" s="74" t="n"/>
      <c r="R118" s="106" t="n"/>
      <c r="S118" s="74" t="n"/>
    </row>
    <row customHeight="1" ht="196" r="119" s="48">
      <c r="A119" s="152" t="n">
        <v>467</v>
      </c>
      <c r="B119" s="145" t="inlineStr">
        <is>
          <t>3rd Party BI Integration</t>
        </is>
      </c>
      <c r="C119" s="146" t="inlineStr">
        <is>
          <t>What is the extent of integration with 3rd Party BI tools? Is there an API? Is there out-of-the-box integration with market leading tools like Tableau or QlikView? Is the integration bi-directional allowing for easy push-and-pull of data?</t>
        </is>
      </c>
      <c r="D119" s="147" t="n">
        <v>3</v>
      </c>
      <c r="E119" s="148" t="inlineStr">
        <is>
          <t xml:space="preserve">SAP  Ariba Spend Analysis supports rich export to pre-defined Excel templates for further manipulation or creation of presentations; customizable Excel exports allow the capture of knowledge in Excel templates used across the organization. 165+ pre-defined best-practice analyses provide users with views of topics including aggregation potential, supplier fragmentation, variance of item prices across suppliers and departments, non-compliance and maverick spenders, supplier dependency, balance of trade, supplier distribution and count, PO vs. non-PO invoice spend, supplier details, contract and compliance, invoicing efficiency and process compliance.
SAP Ariba Spend Analysis also supports a full schema export that includes original and enriched data which can be subsequently imported to other tools.
Integration to 3rd party BI tools via API is a key priority  in our solution roadmap.  
</t>
        </is>
      </c>
      <c r="F119" s="149" t="n"/>
      <c r="G119" s="147" t="n">
        <v>2</v>
      </c>
      <c r="L119" s="87" t="n"/>
      <c r="M119" s="87" t="n"/>
      <c r="N119" s="87" t="n"/>
      <c r="O119" s="250" t="n"/>
      <c r="P119" s="89" t="n"/>
      <c r="Q119" s="87" t="n"/>
      <c r="R119" s="90" t="n"/>
      <c r="S119" s="87" t="n"/>
      <c r="T119" s="250" t="n"/>
      <c r="U119" s="89" t="n"/>
      <c r="V119" s="193">
        <f>IF(Q119&lt;&gt;"",Q119,IF(L119&lt;&gt;"",L119,IF(H119&lt;&gt;"",H119,IF(D119&lt;&gt;"",D119,""))))</f>
        <v/>
      </c>
      <c r="W119" s="61">
        <f>IF(T119&lt;&gt;"",T119,IF(O119&lt;&gt;"",O119,IF(K119&lt;&gt;"",K119,IF(G119&lt;&gt;"",G119,""))))</f>
        <v/>
      </c>
    </row>
    <row r="120">
      <c r="A120" s="104" t="n"/>
      <c r="C120" s="123" t="n"/>
      <c r="E120" s="124" t="n"/>
      <c r="L120" s="74" t="n"/>
      <c r="M120" s="74" t="n"/>
      <c r="N120" s="74" t="n"/>
      <c r="O120" s="74" t="n"/>
      <c r="P120" s="106" t="n"/>
      <c r="Q120" s="74" t="n"/>
      <c r="R120" s="106" t="n"/>
      <c r="S120" s="74" t="n"/>
    </row>
    <row customHeight="1" ht="168" r="121" s="48">
      <c r="A121" s="152" t="n">
        <v>468</v>
      </c>
      <c r="B121" s="145" t="inlineStr">
        <is>
          <t>SaaS / Cloud</t>
        </is>
      </c>
      <c r="C121" s="146" t="inlineStr">
        <is>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is>
      </c>
      <c r="D121" s="147" t="n">
        <v>5</v>
      </c>
      <c r="E121" s="148" t="inlineStr">
        <is>
          <t xml:space="preserve">Please refer to the SAP Ariba Technical Whitepaper attached. </t>
        </is>
      </c>
      <c r="F121" s="149" t="n"/>
      <c r="G121" s="147" t="n">
        <v>3</v>
      </c>
      <c r="L121" s="87" t="n"/>
      <c r="M121" s="87" t="n"/>
      <c r="N121" s="87" t="n"/>
      <c r="O121" s="250" t="n"/>
      <c r="P121" s="89" t="n"/>
      <c r="Q121" s="87" t="n"/>
      <c r="R121" s="90" t="n"/>
      <c r="S121" s="87" t="n"/>
      <c r="T121" s="250" t="n"/>
      <c r="U121" s="89" t="n"/>
      <c r="V121" s="193">
        <f>IF(Q121&lt;&gt;"",Q121,IF(L121&lt;&gt;"",L121,IF(H121&lt;&gt;"",H121,IF(D121&lt;&gt;"",D121,""))))</f>
        <v/>
      </c>
      <c r="W121" s="61">
        <f>IF(T121&lt;&gt;"",T121,IF(O121&lt;&gt;"",O121,IF(K121&lt;&gt;"",K121,IF(G121&lt;&gt;"",G121,""))))</f>
        <v/>
      </c>
    </row>
    <row r="122">
      <c r="A122" s="104" t="n"/>
      <c r="C122" s="123" t="n"/>
      <c r="E122" s="124" t="n"/>
      <c r="L122" s="74" t="n"/>
      <c r="M122" s="74" t="n"/>
      <c r="N122" s="74" t="n"/>
      <c r="O122" s="74" t="n"/>
      <c r="P122" s="106" t="n"/>
      <c r="Q122" s="74" t="n"/>
      <c r="R122" s="106" t="n"/>
      <c r="S122" s="74" t="n"/>
    </row>
    <row customHeight="1" ht="56" r="123" s="48">
      <c r="A123" s="152" t="n">
        <v>469</v>
      </c>
      <c r="B123" s="145" t="inlineStr">
        <is>
          <t>On-Premise Software Option</t>
        </is>
      </c>
      <c r="C123" s="146" t="inlineStr">
        <is>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is>
      </c>
      <c r="D123" s="147" t="n"/>
      <c r="E123" s="148" t="inlineStr">
        <is>
          <t>NA</t>
        </is>
      </c>
      <c r="F123" s="149" t="n"/>
      <c r="G123" s="147" t="n">
        <v>2</v>
      </c>
      <c r="L123" s="87" t="n"/>
      <c r="M123" s="87" t="n"/>
      <c r="N123" s="87" t="n"/>
      <c r="O123" s="250" t="n"/>
      <c r="P123" s="89" t="n"/>
      <c r="Q123" s="87" t="n"/>
      <c r="R123" s="90" t="n"/>
      <c r="S123" s="87" t="n"/>
      <c r="T123" s="250" t="n"/>
      <c r="U123" s="89" t="n"/>
      <c r="V123" s="193">
        <f>IF(Q123&lt;&gt;"",Q123,IF(L123&lt;&gt;"",L123,IF(H123&lt;&gt;"",H123,IF(D123&lt;&gt;"",D123,""))))</f>
        <v/>
      </c>
      <c r="W123" s="61">
        <f>IF(T123&lt;&gt;"",T123,IF(O123&lt;&gt;"",O123,IF(K123&lt;&gt;"",K123,IF(G123&lt;&gt;"",G123,""))))</f>
        <v/>
      </c>
    </row>
    <row r="124">
      <c r="A124" s="104" t="n"/>
      <c r="C124" s="123" t="n"/>
      <c r="E124" s="124" t="n"/>
      <c r="L124" s="74" t="n"/>
      <c r="M124" s="74" t="n"/>
      <c r="N124" s="74" t="n"/>
      <c r="O124" s="74" t="n"/>
      <c r="P124" s="106" t="n"/>
      <c r="Q124" s="74" t="n"/>
      <c r="R124" s="106" t="n"/>
      <c r="S124" s="74" t="n"/>
    </row>
    <row customHeight="1" ht="377" r="125" s="48">
      <c r="A125" s="152" t="n">
        <v>470</v>
      </c>
      <c r="B125" s="145" t="inlineStr">
        <is>
          <t>AI / Machine Learning</t>
        </is>
      </c>
      <c r="C125" s="146" t="inlineStr">
        <is>
          <t>Please describe the degree of AI / Machine Learning with a focus on capabilities outside of cleansing and categorization, predictive, and prescriptive analytics (as this should have been covered in detail in previous tabs). Focus on the ability to integrate with arbitrary data streams and/or other business / supply management applications to apply the AI capabilities to non out-of-the-box functions.</t>
        </is>
      </c>
      <c r="D125" s="147" t="n"/>
      <c r="E125" s="148" t="inlineStr">
        <is>
          <t>Pleaser refer to the responses to the questions on 'Semi-Structured / Unstructured Data' and 'Intelligent Apps'</t>
        </is>
      </c>
      <c r="F125" s="149" t="n"/>
      <c r="G125" s="147" t="n">
        <v>1</v>
      </c>
      <c r="H125" s="147" t="n">
        <v>4</v>
      </c>
      <c r="I125" s="172" t="inlineStr">
        <is>
          <t>SAP Ariba Spend Analsis now supports AI/ ML based commodity classification models that allows the compression of invoice classification from weeks to a few minutes.This is based on the usage of neural network based algorithms that have been embedded in to the process</t>
        </is>
      </c>
      <c r="J125" s="149" t="n"/>
      <c r="K125" s="147" t="n">
        <v>4</v>
      </c>
      <c r="L125" s="87" t="n"/>
      <c r="M125" s="87" t="n"/>
      <c r="N125" s="87" t="n"/>
      <c r="O125" s="250" t="n"/>
      <c r="P125" s="89" t="n"/>
      <c r="Q125" s="87" t="n"/>
      <c r="R125" s="90" t="n"/>
      <c r="S125" s="87" t="n"/>
      <c r="T125" s="250" t="n"/>
      <c r="U125" s="89" t="n"/>
      <c r="V125" s="193">
        <f>IF(Q125&lt;&gt;"",Q125,IF(L125&lt;&gt;"",L125,IF(H125&lt;&gt;"",H125,IF(D125&lt;&gt;"",D125,""))))</f>
        <v/>
      </c>
      <c r="W125" s="61">
        <f>IF(T125&lt;&gt;"",T125,IF(O125&lt;&gt;"",O125,IF(K125&lt;&gt;"",K125,IF(G125&lt;&gt;"",G125,""))))</f>
        <v/>
      </c>
    </row>
    <row r="126">
      <c r="A126" s="104" t="n"/>
      <c r="C126" s="123" t="n"/>
      <c r="E126" s="124" t="n"/>
      <c r="L126" s="74" t="n"/>
      <c r="M126" s="74" t="n"/>
      <c r="N126" s="74" t="n"/>
      <c r="O126" s="74" t="n"/>
      <c r="P126" s="106" t="n"/>
      <c r="Q126" s="74" t="n"/>
      <c r="R126" s="106" t="n"/>
      <c r="S126" s="74" t="n"/>
    </row>
    <row customHeight="1" ht="154" r="127" s="48">
      <c r="A127" s="152" t="n">
        <v>471</v>
      </c>
      <c r="B127" s="145" t="inlineStr">
        <is>
          <t>Big Data</t>
        </is>
      </c>
      <c r="C127" s="146" t="inlineStr">
        <is>
          <t>To what extent does the platform support "big data"? How scalable is it? How much control over separation and data store mapping does the buyer have?</t>
        </is>
      </c>
      <c r="D127" s="147" t="n">
        <v>5</v>
      </c>
      <c r="E127" s="148" t="inlineStr">
        <is>
          <t xml:space="preserve">SAP Ariba is powered by the HANA database platform. Traditional database architectures are severely limited in their ability to handle the exponential growth of spend data while offering the desired speed to customers.  HANA database platform breaks this limitation by combining all data processing functionality in-memory.  As a result, customers experience significantly faster reporting times as well as unlimited scalability.
SAP Ariba has a strong team of data scientists to bring the power of network into the hands of our buyers and suppliers with the insights they need to conduct their business confidently.  We are increasing our investment in big data in number of use cases as highlighted in Robotics / AI / Machine Learning section. Couple of examples are highlighted below
</t>
        </is>
      </c>
      <c r="F127" s="149" t="n"/>
      <c r="G127" s="147" t="n">
        <v>3</v>
      </c>
      <c r="L127" s="87" t="n"/>
      <c r="M127" s="87" t="n"/>
      <c r="N127" s="87" t="n"/>
      <c r="O127" s="250" t="n"/>
      <c r="P127" s="89" t="n"/>
      <c r="Q127" s="87" t="n"/>
      <c r="R127" s="90" t="n"/>
      <c r="S127" s="87" t="n"/>
      <c r="T127" s="250" t="n"/>
      <c r="U127" s="89" t="n"/>
      <c r="V127" s="193">
        <f>IF(Q127&lt;&gt;"",Q127,IF(L127&lt;&gt;"",L127,IF(H127&lt;&gt;"",H127,IF(D127&lt;&gt;"",D127,""))))</f>
        <v/>
      </c>
      <c r="W127" s="61">
        <f>IF(T127&lt;&gt;"",T127,IF(O127&lt;&gt;"",O127,IF(K127&lt;&gt;"",K127,IF(G127&lt;&gt;"",G127,""))))</f>
        <v/>
      </c>
    </row>
    <row r="128">
      <c r="A128" s="104" t="n"/>
      <c r="C128" s="123" t="n"/>
      <c r="E128" s="124" t="n"/>
      <c r="L128" s="74" t="n"/>
      <c r="M128" s="74" t="n"/>
      <c r="N128" s="74" t="n"/>
      <c r="O128" s="74" t="n"/>
      <c r="P128" s="106" t="n"/>
      <c r="Q128" s="74" t="n"/>
      <c r="R128" s="106" t="n"/>
      <c r="S128" s="74" t="n"/>
    </row>
    <row customHeight="1" ht="140" r="129" s="48">
      <c r="A129" s="152" t="n">
        <v>472</v>
      </c>
      <c r="B129" s="145" t="inlineStr">
        <is>
          <t>Block Chain</t>
        </is>
      </c>
      <c r="C129" s="146" t="inlineStr">
        <is>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is>
      </c>
      <c r="D129" s="147" t="n"/>
      <c r="E129" s="148" t="inlineStr">
        <is>
          <t>This is an emerging area of focus.  SAP Ariba views Blockchain as one of the most disruptive technologies of the day. In embedding it across our applications and network, we can enable supply chains that are smarter, faster and more transparent from sourcing all the way through settlement. Among the first applications of blockchain to procurement and supply chains that SAP Ariba sees potential in involves the tracking and tracing of goods.
SAP Ariba has partnered with  Everledger, a London-based Fintech company, to extend such capabilities to the Ariba Network.  Everledger securely captures the defining characteristics of valuable objects such as diamonds and creates a digital thumbprint of the asset that is stored on the blockchain. This information, including history, transport, events and ownership, is relied upon by multiple stakeholders across global supply chains to verify authenticity.</t>
        </is>
      </c>
      <c r="F129" s="149" t="n"/>
      <c r="G129" s="147" t="n">
        <v>2</v>
      </c>
      <c r="L129" s="87" t="n"/>
      <c r="M129" s="87" t="n"/>
      <c r="N129" s="87" t="n"/>
      <c r="O129" s="250" t="n"/>
      <c r="P129" s="89" t="n"/>
      <c r="Q129" s="87" t="n"/>
      <c r="R129" s="90" t="n"/>
      <c r="S129" s="87" t="n"/>
      <c r="T129" s="250" t="n"/>
      <c r="U129" s="89" t="n"/>
      <c r="V129" s="193">
        <f>IF(Q129&lt;&gt;"",Q129,IF(L129&lt;&gt;"",L129,IF(H129&lt;&gt;"",H129,IF(D129&lt;&gt;"",D129,""))))</f>
        <v/>
      </c>
      <c r="W129" s="61">
        <f>IF(T129&lt;&gt;"",T129,IF(O129&lt;&gt;"",O129,IF(K129&lt;&gt;"",K129,IF(G129&lt;&gt;"",G129,""))))</f>
        <v/>
      </c>
    </row>
    <row r="130">
      <c r="A130" s="104" t="n"/>
      <c r="C130" s="123" t="n"/>
      <c r="E130" s="124" t="n"/>
      <c r="L130" s="74" t="n"/>
      <c r="M130" s="74" t="n"/>
      <c r="N130" s="74" t="n"/>
      <c r="O130" s="74" t="n"/>
      <c r="P130" s="106" t="n"/>
      <c r="Q130" s="74" t="n"/>
      <c r="R130" s="106" t="n"/>
      <c r="S130" s="74" t="n"/>
    </row>
    <row customHeight="1" ht="350" r="131" s="48">
      <c r="A131" s="152" t="n">
        <v>473</v>
      </c>
      <c r="B131" s="145" t="inlineStr">
        <is>
          <t>Mobile</t>
        </is>
      </c>
      <c r="C131" s="146" t="inlineStr">
        <is>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is>
      </c>
      <c r="D131" s="147" t="n">
        <v>3</v>
      </c>
      <c r="E131" s="148" t="inlineStr">
        <is>
          <t xml:space="preserve">SAP Ariba has redesigned completely the user experience with mobile-first in mind and to give users a better experience while allowing companies to gain more insight into their processes and interact with data to make more informed decisions quickly. The mobile and desktop UIs are essentially based on award-winning SAP Fiori tile based design principle to bring consistent experience to the users.  
SAP Ariba Sourcing and Contracts are supported on the Ariba Mobile (Buyer) application on iOS platform. The app provides a mobile friendly experience to view and act on To Do, Approval, Notification, Negotiation and Review tasks.
- The Tasks I Own tile lists all tasks owned by a user and allows viewing progress and management of tasks including nudging approvers.
- The Tasks To Perform tile lists all tasks assigned to a user and allows viewing of task details, document attachments, pin or complete tasks.
Features supported in the procurement applications include - Search catalogs, shopping cart, Requisition approval, Tracking requisitions, Watch, pin and review requisitions, Track requisitions, sending reports to mobile device, send and receive reminders, knowledge sharing, fingerprint based login etc. 
SAP Ariba also provides a supplier mobile app for real-time notifications, confirmations, search features, intuitive graphs, pin order and invoices etc. 
Future innovations in the area of mobility include : Sourcing event management and contracts, Real-time risk alerts on device, replenishment and order receipt features, Sourcing collaboration and quoting status, supplier management support to name a few=
</t>
        </is>
      </c>
      <c r="F131" s="149" t="n"/>
      <c r="G131" s="147" t="n">
        <v>3</v>
      </c>
      <c r="L131" s="87" t="n"/>
      <c r="M131" s="87" t="n"/>
      <c r="N131" s="87" t="n"/>
      <c r="O131" s="250" t="n"/>
      <c r="P131" s="89" t="n"/>
      <c r="Q131" s="87" t="n"/>
      <c r="R131" s="90" t="n"/>
      <c r="S131" s="87" t="n"/>
      <c r="T131" s="250" t="n"/>
      <c r="U131" s="89" t="n"/>
      <c r="V131" s="193">
        <f>IF(Q131&lt;&gt;"",Q131,IF(L131&lt;&gt;"",L131,IF(H131&lt;&gt;"",H131,IF(D131&lt;&gt;"",D131,""))))</f>
        <v/>
      </c>
      <c r="W131" s="61">
        <f>IF(T131&lt;&gt;"",T131,IF(O131&lt;&gt;"",O131,IF(K131&lt;&gt;"",K131,IF(G131&lt;&gt;"",G131,""))))</f>
        <v/>
      </c>
    </row>
    <row r="132">
      <c r="A132" s="104" t="n"/>
      <c r="C132" s="123" t="n"/>
      <c r="E132" s="124" t="n"/>
      <c r="L132" s="74" t="n"/>
      <c r="M132" s="74" t="n"/>
      <c r="N132" s="74" t="n"/>
      <c r="O132" s="74" t="n"/>
      <c r="P132" s="106" t="n"/>
      <c r="Q132" s="74" t="n"/>
      <c r="R132" s="106" t="n"/>
      <c r="S132" s="74" t="n"/>
    </row>
    <row customHeight="1" ht="308" r="133" s="48">
      <c r="A133" s="152" t="n">
        <v>474</v>
      </c>
      <c r="B133" s="145" t="inlineStr">
        <is>
          <t>Semi-Structured / Unstructured Data</t>
        </is>
      </c>
      <c r="C133" s="146" t="inlineStr">
        <is>
          <t>What is the extent of support for semi-structured and unstructured data in the platform, especially from an analytics standpoint? Please describe in detail!</t>
        </is>
      </c>
      <c r="D133" s="147" t="n">
        <v>4</v>
      </c>
      <c r="E133" s="148" t="inlineStr">
        <is>
          <t>The enrichment technology is built in a way that mimics how an expert user would classify a line - looking at each clue field and across all information to find the most likely and most granular classification. We do this by leveraging different "engines" that each use a different technology specialized for a specific type of clue field.
•Supplier Engine: Uses various matching technologies to match suppliers to our DB by name, address and/or DUNS number and then both enriches supplier with information plus identifies what the supplier sells (and which is the most likely item)
•Rules Engine: Rules are built to map your internal coding systems (ex.  GL, Material Groups) to taxonomy used plus any other rules a customer wishes to provide as feedback or we create. These can have priorities and can refer to one or any number of fields.
•Natural Language: Reads free-form text in descriptive fields and, based on grammar and key words mapped against our massive knowledge base, determines what was purchased.
•-Inference Engine: Looks across the first 3 engine outputs and, based on the consistency and amount of output, determines most likely final classification and assigns a confidence level used by our team to QA results, focusing on lower confidence and higher spend items.
5-Machine Learning: Numerous technologies, including Naive Bayesian, leverage the highly accurate output from the inference engine and our QA process to build statistical models that classify spend in a highly automated manner for refreshes.
Our future roadmap plans to include deep machine learning algorithms including convolutional neural networks that handle unstructured data to infer classifications.</t>
        </is>
      </c>
      <c r="F133" s="149" t="n"/>
      <c r="G133" s="147" t="n">
        <v>1</v>
      </c>
      <c r="L133" s="87" t="n"/>
      <c r="M133" s="87" t="n"/>
      <c r="N133" s="87" t="n"/>
      <c r="O133" s="250" t="n"/>
      <c r="P133" s="89" t="n"/>
      <c r="Q133" s="87" t="n"/>
      <c r="R133" s="90" t="n"/>
      <c r="S133" s="87" t="n"/>
      <c r="T133" s="250" t="n"/>
      <c r="U133" s="89" t="n"/>
      <c r="V133" s="193">
        <f>IF(Q133&lt;&gt;"",Q133,IF(L133&lt;&gt;"",L133,IF(H133&lt;&gt;"",H133,IF(D133&lt;&gt;"",D133,""))))</f>
        <v/>
      </c>
      <c r="W133" s="61">
        <f>IF(T133&lt;&gt;"",T133,IF(O133&lt;&gt;"",O133,IF(K133&lt;&gt;"",K133,IF(G133&lt;&gt;"",G133,""))))</f>
        <v/>
      </c>
    </row>
    <row r="134">
      <c r="A134" s="104" t="n"/>
      <c r="C134" s="123" t="n"/>
      <c r="E134" s="124" t="n"/>
      <c r="L134" s="74" t="n"/>
      <c r="M134" s="74" t="n"/>
      <c r="N134" s="74" t="n"/>
      <c r="O134" s="74" t="n"/>
      <c r="P134" s="106" t="n"/>
      <c r="Q134" s="74" t="n"/>
      <c r="R134" s="106" t="n"/>
      <c r="S134" s="74" t="n"/>
      <c r="T134" s="74" t="n"/>
      <c r="U134" s="106" t="n"/>
    </row>
    <row customHeight="1" ht="182" r="135" s="48">
      <c r="A135" s="152" t="n">
        <v>475</v>
      </c>
      <c r="B135" s="145" t="inlineStr">
        <is>
          <t>OCR</t>
        </is>
      </c>
      <c r="C135" s="146" t="inlineStr">
        <is>
          <t>Explain the use of OCR/Scanning technology within your solutions (if used) and roadmap plans. Focus on the ability to covert data to semi-structured and structured data that can be normalized, cleansed, categorized, enriched, and used for workflow management and/or new types of analytics previously unavailable to the business.</t>
        </is>
      </c>
      <c r="D135" s="147" t="n">
        <v>4</v>
      </c>
      <c r="E135" s="148" t="inlineStr">
        <is>
          <t xml:space="preserve">SAP Ariba Invoice Conversion Service provides extensive capability to convert paper invoices, eliminating in-house costs while applying the same validation, process, and exception-based workflow for all invoices in a single invoice stream. As a valuable complement to SAP Ariba smart invoicing, Ariba Invoice Conversion Services enable you to fully automate large quantities of invoices, and easily integrate them into the existing systems.SAP Ariba’s approach eliminates all of the costs associated with scanning and OCR equipment, mailroom and storage, and applies the same validation, process, and exception-based workflow for all the invoice transactions in a single
invoice stream. In addition, SAP Ariba allows to get line item level data extraction to achieve higher straight-through process rates. SAP Ariba also provides tools for
inviting suppliers to join the SAP Ariba® Network and transact electronically once they reach established invoice volume thresholds.
</t>
        </is>
      </c>
      <c r="F135" s="149" t="n"/>
      <c r="G135" s="147" t="n">
        <v>3</v>
      </c>
      <c r="L135" s="87" t="n"/>
      <c r="M135" s="87" t="n"/>
      <c r="N135" s="87" t="n"/>
      <c r="O135" s="250" t="n"/>
      <c r="P135" s="89" t="n"/>
      <c r="Q135" s="87" t="n"/>
      <c r="R135" s="90" t="n"/>
      <c r="S135" s="87" t="n"/>
      <c r="T135" s="250" t="n"/>
      <c r="U135" s="89" t="n"/>
      <c r="V135" s="193">
        <f>IF(Q135&lt;&gt;"",Q135,IF(L135&lt;&gt;"",L135,IF(H135&lt;&gt;"",H135,IF(D135&lt;&gt;"",D135,""))))</f>
        <v/>
      </c>
      <c r="W135" s="61">
        <f>IF(T135&lt;&gt;"",T135,IF(O135&lt;&gt;"",O135,IF(K135&lt;&gt;"",K135,IF(G135&lt;&gt;"",G135,""))))</f>
        <v/>
      </c>
    </row>
    <row r="136">
      <c r="A136" s="104" t="n"/>
      <c r="C136" s="123" t="n"/>
      <c r="E136" s="124" t="n"/>
      <c r="L136" s="74" t="n"/>
      <c r="M136" s="74" t="n"/>
      <c r="N136" s="74" t="n"/>
      <c r="O136" s="74" t="n"/>
      <c r="P136" s="106" t="n"/>
      <c r="Q136" s="74" t="n"/>
      <c r="R136" s="106" t="n"/>
      <c r="S136" s="74" t="n"/>
      <c r="T136" s="74" t="n"/>
    </row>
    <row customHeight="1" ht="154" r="137" s="48">
      <c r="A137" s="152" t="n">
        <v>476</v>
      </c>
      <c r="B137" s="145" t="inlineStr">
        <is>
          <t>Intelligent Apps</t>
        </is>
      </c>
      <c r="C137" s="146" t="inlineStr">
        <is>
          <t>Explain the use of "intelligent apps" within your solutions. Examples include: Siri, Alexa, Google, etc. Do you work with partners in this area? By this, we don't mean AI/AR for cleansing / categorization / enrichment or predictive / prescriptive analytics, but AI that can guide a user down a meaningful analytics path, simplify the user experience while enhancing it, or other non-standard applications of AI/AR in spend analysis.</t>
        </is>
      </c>
      <c r="D137" s="147" t="n">
        <v>2</v>
      </c>
      <c r="E137" s="148" t="inlineStr">
        <is>
          <t>This is an emerging area of focus. As part of our innovation roadmap, SAP Ariba plans to use the  SAP Leonardo and IBM Watson platforms to build  cognitive sourcing and contract management platforms.  Leveraging SAP Leonardo and BM Watson technologies , SAP Ariba solutions will bring intelligence from procurement data together with predictive insights from unstructured information to enable improved decision making across supplier management, contracts and sourcing activities. Additionally, SAP Ariba  plans to launch a Cognitive Procurement hub to further the development of intelligent procurement solutions and services, working side by side to explore applications of emerging technologies, including blockchain. SAP Ariba also plans to introduce a  Predictive classifier in the Spend Analysis engine that leverages Convolutional Neural Network for improved automation and accuracy of invoice line item classification.</t>
        </is>
      </c>
      <c r="F137" s="149" t="n"/>
      <c r="G137" s="147" t="n">
        <v>0</v>
      </c>
      <c r="L137" s="87" t="n"/>
      <c r="M137" s="87" t="n"/>
      <c r="N137" s="87" t="n"/>
      <c r="O137" s="250" t="n"/>
      <c r="P137" s="89" t="n"/>
      <c r="Q137" s="87" t="n"/>
      <c r="R137" s="90" t="n"/>
      <c r="S137" s="87" t="n"/>
      <c r="T137" s="250" t="n"/>
      <c r="U137" s="89" t="n"/>
      <c r="V137" s="193">
        <f>IF(Q137&lt;&gt;"",Q137,IF(L137&lt;&gt;"",L137,IF(H137&lt;&gt;"",H137,IF(D137&lt;&gt;"",D137,""))))</f>
        <v/>
      </c>
      <c r="W137" s="61">
        <f>IF(T137&lt;&gt;"",T137,IF(O137&lt;&gt;"",O137,IF(K137&lt;&gt;"",K137,IF(G137&lt;&gt;"",G137,""))))</f>
        <v/>
      </c>
    </row>
    <row r="138">
      <c r="A138" s="104" t="n"/>
      <c r="C138" s="123" t="n"/>
      <c r="E138" s="124" t="n"/>
      <c r="L138" s="74" t="n"/>
      <c r="M138" s="74" t="n"/>
      <c r="N138" s="74" t="n"/>
      <c r="O138" s="74" t="n"/>
      <c r="P138" s="106" t="n"/>
      <c r="Q138" s="74" t="n"/>
      <c r="R138" s="106" t="n"/>
      <c r="S138" s="74" t="n"/>
    </row>
    <row customHeight="1" ht="28" r="139" s="48">
      <c r="A139" s="152" t="n">
        <v>477</v>
      </c>
      <c r="B139" s="145" t="inlineStr">
        <is>
          <t>Personalization</t>
        </is>
      </c>
      <c r="C139" s="146" t="inlineStr">
        <is>
          <t>Describe your ability to customize/tailor terminology to business-specific terminology using data dictionaries or other approaches</t>
        </is>
      </c>
      <c r="D139" s="147" t="n">
        <v>3</v>
      </c>
      <c r="E139" s="148" t="inlineStr">
        <is>
          <t>SAP Ariba Spend Analysis enables customization of field labels via administrative feature.</t>
        </is>
      </c>
      <c r="F139" s="149" t="n"/>
      <c r="G139" s="147" t="n">
        <v>3</v>
      </c>
      <c r="L139" s="87" t="n"/>
      <c r="M139" s="87" t="n"/>
      <c r="N139" s="87" t="n"/>
      <c r="O139" s="250" t="n"/>
      <c r="P139" s="89" t="n"/>
      <c r="Q139" s="87" t="n"/>
      <c r="R139" s="90" t="n"/>
      <c r="S139" s="87" t="n"/>
      <c r="T139" s="250" t="n"/>
      <c r="U139" s="89" t="n"/>
      <c r="V139" s="193">
        <f>IF(Q139&lt;&gt;"",Q139,IF(L139&lt;&gt;"",L139,IF(H139&lt;&gt;"",H139,IF(D139&lt;&gt;"",D139,""))))</f>
        <v/>
      </c>
      <c r="W139" s="61">
        <f>IF(T139&lt;&gt;"",T139,IF(O139&lt;&gt;"",O139,IF(K139&lt;&gt;"",K139,IF(G139&lt;&gt;"",G139,""))))</f>
        <v/>
      </c>
    </row>
    <row r="140">
      <c r="A140" s="104" t="n"/>
      <c r="C140" s="123" t="n"/>
      <c r="E140" s="124" t="n"/>
      <c r="L140" s="74" t="n"/>
      <c r="M140" s="74" t="n"/>
      <c r="N140" s="74" t="n"/>
      <c r="O140" s="74" t="n"/>
      <c r="P140" s="106" t="n"/>
      <c r="Q140" s="74" t="n"/>
      <c r="R140" s="106" t="n"/>
      <c r="S140" s="74" t="n"/>
    </row>
    <row customHeight="1" ht="266" r="141" s="48">
      <c r="A141" s="152" t="n">
        <v>478</v>
      </c>
      <c r="B141" s="145" t="inlineStr">
        <is>
          <t>Open Standards</t>
        </is>
      </c>
      <c r="C141" s="146" t="inlineStr">
        <is>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is>
      </c>
      <c r="D141" s="147" t="n"/>
      <c r="E141" s="148" t="inlineStr">
        <is>
          <t xml:space="preserve">To make sure  SAP Ariba solutions meet  specific industry, regional, or other business needs, customers can access the SAP Ariba Open APIs. With APIs, customers can enhance and extend the value of  procurement processes and gain access to cloud-based data. APIs can help customers :
- Customize and enhance procurement solutions adding unique process, industry, or geography and region-specific information to meet unique business needs
- Easily access business data for approval, reporting, or analytics purposes using existing tools and apps
- Create new applications on any cloud development platform
SAP Ariba Open APIs provide an open, secure and scalable way to build new functionality for SAP Ariba solutions and Ariba Network, gain access to SAP and third party cloud based data, and create valuable new end-user solutions utilizing the SAP Ariba platform technology. The developer portal includes a list and full description of available APIs, how-to guides, a sandbox environment for design-time activities, on-line support and gateway to ensure run-time data flow. 
</t>
        </is>
      </c>
      <c r="F141" s="149" t="n"/>
      <c r="G141" s="147" t="n">
        <v>3</v>
      </c>
      <c r="L141" s="87" t="n"/>
      <c r="M141" s="87" t="n"/>
      <c r="N141" s="87" t="n"/>
      <c r="O141" s="250" t="n"/>
      <c r="P141" s="89" t="n"/>
      <c r="Q141" s="87" t="n"/>
      <c r="R141" s="90" t="n"/>
      <c r="S141" s="87" t="n"/>
      <c r="T141" s="250" t="n"/>
      <c r="U141" s="89" t="n"/>
      <c r="V141" s="193">
        <f>IF(Q141&lt;&gt;"",Q141,IF(L141&lt;&gt;"",L141,IF(H141&lt;&gt;"",H141,IF(D141&lt;&gt;"",D141,""))))</f>
        <v/>
      </c>
      <c r="W141" s="61">
        <f>IF(T141&lt;&gt;"",T141,IF(O141&lt;&gt;"",O141,IF(K141&lt;&gt;"",K141,IF(G141&lt;&gt;"",G141,""))))</f>
        <v/>
      </c>
    </row>
    <row r="142">
      <c r="A142" s="104" t="n"/>
      <c r="C142" s="123" t="n"/>
      <c r="E142" s="124" t="n"/>
      <c r="L142" s="74" t="n"/>
      <c r="M142" s="74" t="n"/>
      <c r="N142" s="74" t="n"/>
      <c r="O142" s="74" t="n"/>
      <c r="P142" s="106" t="n"/>
      <c r="Q142" s="74" t="n"/>
      <c r="R142" s="106" t="n"/>
      <c r="S142" s="74" t="n"/>
    </row>
    <row customHeight="1" ht="84" r="143" s="48">
      <c r="A143" s="152" t="n">
        <v>479</v>
      </c>
      <c r="B143" s="145" t="inlineStr">
        <is>
          <t>Integrations</t>
        </is>
      </c>
      <c r="C143" s="146" t="inlineStr">
        <is>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is>
      </c>
      <c r="D143" s="147" t="n">
        <v>4</v>
      </c>
      <c r="E143" s="148" t="inlineStr">
        <is>
          <t xml:space="preserve">3rd party sources can either be linked directly or have data extracted into a predetermined staging location from where an SAP Ariba Client Tool (java, provided free to customers) schedules secure uploads into Analysis.
</t>
        </is>
      </c>
      <c r="F143" s="149" t="n"/>
      <c r="G143" s="147" t="n">
        <v>4</v>
      </c>
      <c r="L143" s="87" t="n"/>
      <c r="M143" s="87" t="n"/>
      <c r="N143" s="87" t="n"/>
      <c r="O143" s="250" t="n"/>
      <c r="P143" s="89" t="n"/>
      <c r="Q143" s="87" t="n"/>
      <c r="R143" s="90" t="n"/>
      <c r="S143" s="87" t="n"/>
      <c r="T143" s="250" t="n"/>
      <c r="U143" s="89" t="n"/>
      <c r="V143" s="193">
        <f>IF(Q143&lt;&gt;"",Q143,IF(L143&lt;&gt;"",L143,IF(H143&lt;&gt;"",H143,IF(D143&lt;&gt;"",D143,""))))</f>
        <v/>
      </c>
      <c r="W143" s="61">
        <f>IF(T143&lt;&gt;"",T143,IF(O143&lt;&gt;"",O143,IF(K143&lt;&gt;"",K143,IF(G143&lt;&gt;"",G143,""))))</f>
        <v/>
      </c>
    </row>
    <row r="144">
      <c r="A144" s="104" t="n"/>
      <c r="C144" s="123" t="n"/>
      <c r="E144" s="124" t="n"/>
      <c r="L144" s="74" t="n"/>
      <c r="M144" s="74" t="n"/>
      <c r="N144" s="74" t="n"/>
      <c r="O144" s="74" t="n"/>
      <c r="P144" s="106" t="n"/>
      <c r="Q144" s="74" t="n"/>
      <c r="R144" s="106" t="n"/>
      <c r="S144" s="74" t="n"/>
      <c r="T144" s="74" t="n"/>
    </row>
    <row customHeight="1" ht="224" r="145" s="48">
      <c r="A145" s="152" t="n">
        <v>480</v>
      </c>
      <c r="B145" s="145" t="inlineStr">
        <is>
          <t>Fine-Grained Role/Data/Action Based Security</t>
        </is>
      </c>
      <c r="C145" s="146" t="inlineStr">
        <is>
          <t>How fine grained is the role/data/action based security options on the platform and how configurable are they?</t>
        </is>
      </c>
      <c r="D145" s="147" t="n">
        <v>4</v>
      </c>
      <c r="E145" s="148" t="inlineStr">
        <is>
          <t>SAP Ariba Spend Analysis has extensive administrative tools that allow (among many other things): creation and managing of user accounts, managing user permissions by role, managing schema, dashboard management, shared folder management, data loading management, data validation and many other areas. Access to data and functionality within SAP Ariba modules is based on groups that determine which features of the service a user can see and work with, and what data the user can access. Groups allow customers to manage access control in a way that reflects their organizational structures and the roles of users within those structures. SAP Ariba provides a single point of integration and administration for users and user profiles, organizations, groups and group memberships. This common data is shared and synchronized across SAP Ariba modules automatically. The User and Group objects can be managed from the provided UI or populated from a variety of sources, such as corporate systems and/or flat files. For example, the user object can be populated from an external HR system. SAP Ariba provides capabilities to perform batch upload from the user interface (either through web-page based interactive file upload, or via automated (scripted/scheduled) https push of data from HR and ERP systems. E.g. SAP Ariba accepts User profile data (with supervisor hierarchy), User to Group mapping, etc.</t>
        </is>
      </c>
      <c r="F145" s="149" t="n"/>
      <c r="G145" s="147" t="n">
        <v>3</v>
      </c>
      <c r="L145" s="87" t="n"/>
      <c r="M145" s="87" t="n"/>
      <c r="N145" s="87" t="n"/>
      <c r="O145" s="250" t="n"/>
      <c r="P145" s="89" t="n"/>
      <c r="Q145" s="87" t="n"/>
      <c r="R145" s="90" t="n"/>
      <c r="S145" s="87" t="n"/>
      <c r="T145" s="250" t="n"/>
      <c r="U145" s="89" t="n"/>
      <c r="V145" s="193">
        <f>IF(Q145&lt;&gt;"",Q145,IF(L145&lt;&gt;"",L145,IF(H145&lt;&gt;"",H145,IF(D145&lt;&gt;"",D145,""))))</f>
        <v/>
      </c>
      <c r="W145" s="61">
        <f>IF(T145&lt;&gt;"",T145,IF(O145&lt;&gt;"",O145,IF(K145&lt;&gt;"",K145,IF(G145&lt;&gt;"",G145,""))))</f>
        <v/>
      </c>
    </row>
    <row r="146">
      <c r="A146" s="104" t="n"/>
      <c r="C146" s="123" t="n"/>
      <c r="E146" s="124" t="n"/>
      <c r="L146" s="74" t="n"/>
      <c r="M146" s="74" t="n"/>
      <c r="N146" s="74" t="n"/>
      <c r="O146" s="74" t="n"/>
      <c r="P146" s="106" t="n"/>
      <c r="Q146" s="74" t="n"/>
      <c r="R146" s="106" t="n"/>
      <c r="S146" s="74" t="n"/>
    </row>
    <row r="147">
      <c r="A147" s="104" t="n"/>
      <c r="C147" s="123" t="n"/>
      <c r="E147" s="124" t="n"/>
      <c r="L147" s="74" t="n"/>
      <c r="M147" s="74" t="n"/>
      <c r="N147" s="74" t="n"/>
      <c r="O147" s="74" t="n"/>
      <c r="P147" s="106" t="n"/>
      <c r="Q147" s="74" t="n"/>
      <c r="R147" s="106" t="n"/>
      <c r="S147" s="74" t="n"/>
    </row>
    <row r="148">
      <c r="A148" s="104" t="n"/>
      <c r="C148" s="123" t="n"/>
      <c r="E148" s="124" t="n"/>
      <c r="L148" s="74" t="n"/>
      <c r="M148" s="74" t="n"/>
      <c r="N148" s="74" t="n"/>
      <c r="O148" s="74" t="n"/>
      <c r="P148" s="106" t="n"/>
      <c r="Q148" s="74" t="n"/>
      <c r="R148" s="106" t="n"/>
      <c r="S148" s="74" t="n"/>
    </row>
    <row r="149">
      <c r="A149" s="152" t="n"/>
      <c r="B149" s="125" t="inlineStr">
        <is>
          <t>Configurability</t>
        </is>
      </c>
      <c r="C149" s="123" t="n"/>
      <c r="E149" s="124" t="n"/>
      <c r="L149" s="74" t="n"/>
      <c r="M149" s="74" t="n"/>
      <c r="N149" s="74" t="n"/>
      <c r="O149" s="74" t="n"/>
      <c r="P149" s="106" t="n"/>
      <c r="Q149" s="74" t="n"/>
      <c r="R149" s="106" t="n"/>
      <c r="S149" s="74" t="n"/>
    </row>
    <row customHeight="1" ht="140" r="150" s="48">
      <c r="A150" s="152" t="n">
        <v>481</v>
      </c>
      <c r="B150" s="145" t="inlineStr">
        <is>
          <t>Company/Function/Group Configuration</t>
        </is>
      </c>
      <c r="C150" s="146" t="inlineStr">
        <is>
          <t>What capabilities are there for configuring the application, and cubes, at multiple levels of views and hierarchies? Can a default view be created at the company level that can then be customized or overridden by department or function and then customized and overridden again by sub-group or user focused on specific functions? Can the user toggle between multiple configurations and views? Can the configuration be done at the user level or is it group / admin level only?</t>
        </is>
      </c>
      <c r="D150" s="147" t="n">
        <v>5</v>
      </c>
      <c r="E150" s="148" t="inlineStr">
        <is>
          <t>SAP Ariba offers a user-friendly interface to ensure broad acceptance among procurement, sourcing, finance and division analysts. This interface allows:
• Analysis by custom or pre-defined attributes enables staff to focus on areas such as category, business unit, department, region, cost center, supplier and GL code
• Metadata layer supports easy data model customization and flexible aggregation across ERP systems
The solution also has extensive administrative tools that allow (among many other things): creation and managing of user accounts, managing user permissions by role, managing schema, dashboard management, shared folder management, data loading management, data validation and many other areas.</t>
        </is>
      </c>
      <c r="F150" s="149" t="n"/>
      <c r="G150" s="147" t="n">
        <v>2</v>
      </c>
      <c r="L150" s="87" t="n"/>
      <c r="M150" s="87" t="n"/>
      <c r="N150" s="87" t="n"/>
      <c r="O150" s="250" t="n"/>
      <c r="P150" s="89" t="n"/>
      <c r="Q150" s="87" t="n"/>
      <c r="R150" s="90" t="n"/>
      <c r="S150" s="87" t="n"/>
      <c r="T150" s="250" t="n"/>
      <c r="U150" s="89" t="n"/>
      <c r="V150" s="193">
        <f>IF(Q150&lt;&gt;"",Q150,IF(L150&lt;&gt;"",L150,IF(H150&lt;&gt;"",H150,IF(D150&lt;&gt;"",D150,""))))</f>
        <v/>
      </c>
      <c r="W150" s="61">
        <f>IF(T150&lt;&gt;"",T150,IF(O150&lt;&gt;"",O150,IF(K150&lt;&gt;"",K150,IF(G150&lt;&gt;"",G150,""))))</f>
        <v/>
      </c>
    </row>
    <row r="151">
      <c r="A151" s="104" t="n"/>
      <c r="C151" s="123" t="n"/>
      <c r="E151" s="124" t="n"/>
      <c r="L151" s="74" t="n"/>
      <c r="M151" s="74" t="n"/>
      <c r="N151" s="74" t="n"/>
      <c r="O151" s="74" t="n"/>
      <c r="P151" s="106" t="n"/>
      <c r="Q151" s="74" t="n"/>
      <c r="R151" s="106" t="n"/>
      <c r="S151" s="74" t="n"/>
      <c r="T151" s="74" t="n"/>
      <c r="U151" s="106" t="n"/>
    </row>
    <row customHeight="1" ht="140" r="152" s="48">
      <c r="A152" s="152" t="n">
        <v>482</v>
      </c>
      <c r="B152" s="145" t="inlineStr">
        <is>
          <t>Private vs. Public Workspaces</t>
        </is>
      </c>
      <c r="C152" s="146" t="inlineStr">
        <is>
          <t>What is the capability to create private vs. public read-only vs. public shared workspaces. The key to a successful analysis is being able to go off the rails, follow instincts, build throw-away cubes, views, and reports, and explore the unexplored. This requires private workspaces. Or, if the team is trying to look cross-category to find raw materials it could buy cheaper on behalf of the supply base, collaborative semi-private public workspaces limited to a small group. If great results are found, then you want to flip those workspaces into public read-only to share results and findings as part of a presentation on why you want to change standard procedures, categorizations, or application views. Flexibility here is key.</t>
        </is>
      </c>
      <c r="D152" s="147" t="n">
        <v>5</v>
      </c>
      <c r="E152" s="148" t="inlineStr">
        <is>
          <t>There are 3 core reports groups: individual, shared or pre-packaged. Any created report can be designated as either shared or personal. The SAP Ariba Dashboard supports pre-defined role-based dashboards and can provide a personalized comprehensive view for individual employees of all relevant information (based on user ID and access controls), including data from all Ariba applications. Easy-to-use summaries of work-related activities enable users to take action immediately. Permission-based customization of the dashboard can include any relevant components such as snapshot views of multiple Ariba modules.  Access to data can be restricted at the user level by any dimension ( division, suppliers, geography, source system, etc.).</t>
        </is>
      </c>
      <c r="F152" s="149" t="n"/>
      <c r="G152" s="147" t="n">
        <v>3</v>
      </c>
      <c r="L152" s="87" t="n"/>
      <c r="M152" s="87" t="n"/>
      <c r="N152" s="87" t="n"/>
      <c r="O152" s="250" t="n"/>
      <c r="P152" s="89" t="n"/>
      <c r="Q152" s="87" t="n"/>
      <c r="R152" s="90" t="n"/>
      <c r="S152" s="87" t="n"/>
      <c r="T152" s="250" t="n"/>
      <c r="U152" s="89" t="n"/>
      <c r="V152" s="193">
        <f>IF(Q152&lt;&gt;"",Q152,IF(L152&lt;&gt;"",L152,IF(H152&lt;&gt;"",H152,IF(D152&lt;&gt;"",D152,""))))</f>
        <v/>
      </c>
      <c r="W152" s="61">
        <f>IF(T152&lt;&gt;"",T152,IF(O152&lt;&gt;"",O152,IF(K152&lt;&gt;"",K152,IF(G152&lt;&gt;"",G152,""))))</f>
        <v/>
      </c>
    </row>
    <row r="153">
      <c r="A153" s="104" t="n"/>
      <c r="C153" s="123" t="n"/>
      <c r="E153" s="124" t="n"/>
      <c r="L153" s="74" t="n"/>
      <c r="M153" s="74" t="n"/>
      <c r="N153" s="74" t="n"/>
      <c r="O153" s="74" t="n"/>
      <c r="P153" s="106" t="n"/>
      <c r="Q153" s="74" t="n"/>
      <c r="R153" s="106" t="n"/>
      <c r="S153" s="74" t="n"/>
      <c r="T153" s="74" t="n"/>
      <c r="U153" s="106" t="n"/>
    </row>
    <row customHeight="1" ht="308" r="154" s="48">
      <c r="A154" s="152" t="n">
        <v>483</v>
      </c>
      <c r="B154" s="145" t="inlineStr">
        <is>
          <t>Built in vs. External Visualization</t>
        </is>
      </c>
      <c r="C154" s="146" t="inlineStr">
        <is>
          <t>Is the visualization capability native, built on a third party tool (like QlikView or Tableau), or hybrid? If hybrid, what's the split? How does it compare to the standard offerings and typical customer expectations? Any new, innovative, capabilities like 3D terrain maps, solar system plots, etc.?</t>
        </is>
      </c>
      <c r="D154" s="147" t="n">
        <v>5</v>
      </c>
      <c r="E154" s="148" t="inlineStr">
        <is>
          <t>Data visualization is built-in within the platform. Visualization features include:
• Two-way contextual linking between Ariba Analysis and other Ariba applications for seamless access to information across the enterprise
• One-click pie and bar-charting capabilities and a three-step process to create custom analysis and wizards for visual presentation of results
• Parameter-based reports to make analysis readily accessible even to new and infrequent users
• Creation of multi-measure charts
• Drag and Drop capability so users can edit existing reports directly from the Field Browser or the actual report by dragging and dropping available fields to/from reports. 
• Line-Level Reporting to view line level details.
• Scheduled Reports to schedule a report by date, time and frequency that can be cached for performance and quick retrieval.
• Support for Alerts and Grades to create visual alerts and grades determined by user-defined thresholds and metrics.
• Pivot table user interface, 80/20 filter and flexible grouping of spend across multiple dimensions so users can locate what they need using rapid response analysis, flexible drill-downs, expansion and navigation
• Analysis by custom or pre-defined attributes so staff can focus on areas such as category, business unit, department, region, cost center, supplier and GL code
• Metadata layer supports easy data model customization and flexible aggregation across ERP systems</t>
        </is>
      </c>
      <c r="F154" s="149" t="n"/>
      <c r="G154" s="147" t="n">
        <v>2</v>
      </c>
      <c r="L154" s="87" t="n"/>
      <c r="M154" s="87" t="n"/>
      <c r="N154" s="87" t="n"/>
      <c r="O154" s="250" t="n"/>
      <c r="P154" s="89" t="n"/>
      <c r="Q154" s="87" t="n"/>
      <c r="R154" s="90" t="n"/>
      <c r="S154" s="87" t="n"/>
      <c r="T154" s="250" t="n"/>
      <c r="U154" s="89" t="n"/>
      <c r="V154" s="193">
        <f>IF(Q154&lt;&gt;"",Q154,IF(L154&lt;&gt;"",L154,IF(H154&lt;&gt;"",H154,IF(D154&lt;&gt;"",D154,""))))</f>
        <v/>
      </c>
      <c r="W154" s="61">
        <f>IF(T154&lt;&gt;"",T154,IF(O154&lt;&gt;"",O154,IF(K154&lt;&gt;"",K154,IF(G154&lt;&gt;"",G154,""))))</f>
        <v/>
      </c>
    </row>
    <row customHeight="1" ht="14.5" r="155" s="48">
      <c r="L155" s="74" t="n"/>
      <c r="M155" s="74" t="n"/>
      <c r="N155" s="74" t="n"/>
      <c r="O155" s="74" t="n"/>
      <c r="P155" s="106" t="n"/>
      <c r="Q155" s="74" t="n"/>
      <c r="R155" s="106" t="n"/>
      <c r="S155" s="74" t="n"/>
      <c r="T155" s="74" t="n"/>
      <c r="U155" s="106" t="n"/>
    </row>
    <row customHeight="1" ht="84" r="156" s="48">
      <c r="A156" s="152" t="n">
        <v>484</v>
      </c>
      <c r="B156" s="145" t="inlineStr">
        <is>
          <t>Business Rules / Workflow</t>
        </is>
      </c>
      <c r="C156" s="146" t="inlineStr">
        <is>
          <t>Please describe the ability for users to create rule-driven analytics workflows (as opposed to rule-driven cleansing, classification, enrichment, and report)? I.e., standard processes to follow when importing, analyzing for integrity, checksum balancing, and initially reporting on, and analyzing, a new data set? Processes for creating custom cubes and views? Cost avoidance program creation and maintenance? Etc.</t>
        </is>
      </c>
      <c r="D156" s="147" t="n"/>
      <c r="E156" s="148" t="inlineStr">
        <is>
          <t>NA</t>
        </is>
      </c>
      <c r="F156" s="149" t="n"/>
      <c r="G156" s="147" t="n">
        <v>2</v>
      </c>
      <c r="L156" s="87" t="n"/>
      <c r="M156" s="87" t="n"/>
      <c r="N156" s="87" t="n"/>
      <c r="O156" s="250" t="n"/>
      <c r="P156" s="89" t="n"/>
      <c r="Q156" s="87" t="n"/>
      <c r="R156" s="90" t="n"/>
      <c r="S156" s="87" t="n"/>
      <c r="T156" s="250" t="n"/>
      <c r="U156" s="89" t="n"/>
      <c r="V156" s="193">
        <f>IF(Q156&lt;&gt;"",Q156,IF(L156&lt;&gt;"",L156,IF(H156&lt;&gt;"",H156,IF(D156&lt;&gt;"",D156,""))))</f>
        <v/>
      </c>
      <c r="W156" s="61">
        <f>IF(T156&lt;&gt;"",T156,IF(O156&lt;&gt;"",O156,IF(K156&lt;&gt;"",K156,IF(G156&lt;&gt;"",G156,""))))</f>
        <v/>
      </c>
    </row>
    <row r="157">
      <c r="A157" s="104" t="n"/>
      <c r="C157" s="123" t="n"/>
      <c r="E157" s="124" t="n"/>
      <c r="L157" s="74" t="n"/>
      <c r="M157" s="74" t="n"/>
      <c r="N157" s="74" t="n"/>
      <c r="O157" s="74" t="n"/>
      <c r="P157" s="106" t="n"/>
      <c r="Q157" s="74" t="n"/>
      <c r="R157" s="106" t="n"/>
      <c r="S157" s="74" t="n"/>
      <c r="T157" s="74" t="n"/>
      <c r="U157" s="106" t="n"/>
    </row>
    <row customHeight="1" ht="112" r="158" s="48">
      <c r="A158" s="152" t="n">
        <v>485</v>
      </c>
      <c r="B158" s="145" t="inlineStr">
        <is>
          <t>Globalization</t>
        </is>
      </c>
      <c r="C158" s="146" t="inlineStr">
        <is>
          <t>Describe the globalization capabilities, paying particular attention to capabilities beyond multi-currency and multi-lingual</t>
        </is>
      </c>
      <c r="D158" s="147" t="n">
        <v>5</v>
      </c>
      <c r="E158" s="148" t="inlineStr">
        <is>
          <t xml:space="preserve">SAP Ariba supports customers spread across the following regions: North America,  EMEA ( Europe Middle East Africa ),  MEE( Middle and Eastern Europe ), LAC( Latin American and Caribbean),  GC( Greater China ), APJ ( Asia Pacific and Japan ).  SAP Ariba has a dedicated team of Globalization experts that evaluate customer and country specific requirements prior to launching the solution in the country.   The include addressing topics such as compliance with country specific data protection laws, transactional data storage requirements, regional regulation compliance, localization of software, taxation rules, customer support, expanding data center footprint, etc. </t>
        </is>
      </c>
      <c r="F158" s="149" t="n"/>
      <c r="G158" s="147" t="n">
        <v>3</v>
      </c>
      <c r="L158" s="87" t="n"/>
      <c r="M158" s="87" t="n"/>
      <c r="N158" s="87" t="n"/>
      <c r="O158" s="250" t="n"/>
      <c r="P158" s="89" t="n"/>
      <c r="Q158" s="87" t="n"/>
      <c r="R158" s="90" t="n"/>
      <c r="S158" s="87" t="n"/>
      <c r="T158" s="250" t="n"/>
      <c r="U158" s="89" t="n"/>
      <c r="V158" s="193">
        <f>IF(Q158&lt;&gt;"",Q158,IF(L158&lt;&gt;"",L158,IF(H158&lt;&gt;"",H158,IF(D158&lt;&gt;"",D158,""))))</f>
        <v/>
      </c>
      <c r="W158" s="61">
        <f>IF(T158&lt;&gt;"",T158,IF(O158&lt;&gt;"",O158,IF(K158&lt;&gt;"",K158,IF(G158&lt;&gt;"",G158,""))))</f>
        <v/>
      </c>
    </row>
    <row customHeight="1" ht="126" r="159" s="48">
      <c r="A159" s="152" t="n">
        <v>486</v>
      </c>
      <c r="B159" s="145" t="inlineStr">
        <is>
          <t>Multi-Currency</t>
        </is>
      </c>
      <c r="C159" s="146" t="inlineStr">
        <is>
          <t>Describe your support for multiple currencies and supporting functionality for conversions, rounding, etc. Describe how external currency tables are used (e.g., automated conversions, manual, third-party only or if internal master tables are supported, etc.)</t>
        </is>
      </c>
      <c r="D159" s="147" t="n">
        <v>4</v>
      </c>
      <c r="E159" s="148" t="inlineStr">
        <is>
          <t xml:space="preserve">SAP Ariba Spend Analysis provides multi-currency support for up to 5 currencies + the base reporting currency.  As data is loaded into the system, the customer's conversion rate table is applied to convert various currencies into the standard base currency.  Reports can subsequently show the base currency or one of the 5 selected reporting currencies.  The original amount and original currency are retained in the system.
</t>
        </is>
      </c>
      <c r="F159" s="149" t="n"/>
      <c r="G159" s="147" t="n">
        <v>3</v>
      </c>
      <c r="L159" s="87" t="n"/>
      <c r="M159" s="87" t="n"/>
      <c r="N159" s="87" t="n"/>
      <c r="O159" s="250" t="n"/>
      <c r="P159" s="89" t="n"/>
      <c r="Q159" s="87" t="n"/>
      <c r="R159" s="90" t="n"/>
      <c r="S159" s="87" t="n"/>
      <c r="T159" s="250" t="n"/>
      <c r="U159" s="89" t="n"/>
      <c r="V159" s="193">
        <f>IF(Q159&lt;&gt;"",Q159,IF(L159&lt;&gt;"",L159,IF(H159&lt;&gt;"",H159,IF(D159&lt;&gt;"",D159,""))))</f>
        <v/>
      </c>
      <c r="W159" s="61">
        <f>IF(T159&lt;&gt;"",T159,IF(O159&lt;&gt;"",O159,IF(K159&lt;&gt;"",K159,IF(G159&lt;&gt;"",G159,""))))</f>
        <v/>
      </c>
    </row>
    <row customHeight="1" ht="70" r="160" s="48">
      <c r="A160" s="152" t="n">
        <v>487</v>
      </c>
      <c r="B160" s="145" t="inlineStr">
        <is>
          <t>Multi-Lingual</t>
        </is>
      </c>
      <c r="C160" s="146" t="inlineStr">
        <is>
          <t>Describe your support for multiple languages and for instruction / communication translation. Describe how third parties are used to support translation efforts</t>
        </is>
      </c>
      <c r="D160" s="147" t="n">
        <v>5</v>
      </c>
      <c r="E160" s="148" t="inlineStr">
        <is>
          <t xml:space="preserve">Brazilian Portuguese, Chinese - Simplified, Chinese - Traditional, Danish, Dutch, English, French, German, Greek, Hungarian, Italian, Japanese, Korean, Norwegian, Polish, Romanian, Russian, Spanish, Swedish and Turkish.  Upcoming capabilities include support in the following languages– Croatian, Bulgaria, Slovakian
</t>
        </is>
      </c>
      <c r="F160" s="149" t="n"/>
      <c r="G160" s="147" t="n">
        <v>3</v>
      </c>
      <c r="L160" s="87" t="n"/>
      <c r="M160" s="87" t="n"/>
      <c r="N160" s="87" t="n"/>
      <c r="O160" s="250" t="n"/>
      <c r="P160" s="89" t="n"/>
      <c r="Q160" s="87" t="n"/>
      <c r="R160" s="90" t="n"/>
      <c r="S160" s="87" t="n"/>
      <c r="T160" s="250" t="n"/>
      <c r="U160" s="89" t="n"/>
      <c r="V160" s="193">
        <f>IF(Q160&lt;&gt;"",Q160,IF(L160&lt;&gt;"",L160,IF(H160&lt;&gt;"",H160,IF(D160&lt;&gt;"",D160,""))))</f>
        <v/>
      </c>
      <c r="W160" s="61">
        <f>IF(T160&lt;&gt;"",T160,IF(O160&lt;&gt;"",O160,IF(K160&lt;&gt;"",K160,IF(G160&lt;&gt;"",G160,""))))</f>
        <v/>
      </c>
    </row>
    <row r="161">
      <c r="A161" s="104" t="n"/>
      <c r="C161" s="123" t="n"/>
      <c r="E161" s="124" t="n"/>
      <c r="L161" s="74" t="n"/>
      <c r="M161" s="74" t="n"/>
      <c r="N161" s="74" t="n"/>
      <c r="O161" s="74" t="n"/>
      <c r="P161" s="106" t="n"/>
      <c r="Q161" s="74" t="n"/>
      <c r="R161" s="106" t="n"/>
      <c r="S161" s="74" t="n"/>
      <c r="T161" s="74" t="n"/>
      <c r="U161" s="106" t="n"/>
    </row>
    <row r="162">
      <c r="A162" s="104" t="n"/>
      <c r="C162" s="123" t="n"/>
      <c r="E162" s="124" t="n"/>
      <c r="L162" s="74" t="n"/>
      <c r="M162" s="74" t="n"/>
      <c r="N162" s="74" t="n"/>
      <c r="O162" s="74" t="n"/>
      <c r="P162" s="106" t="n"/>
      <c r="Q162" s="74" t="n"/>
      <c r="R162" s="106" t="n"/>
      <c r="S162" s="74" t="n"/>
      <c r="T162" s="74" t="n"/>
      <c r="U162" s="106" t="n"/>
    </row>
    <row r="163">
      <c r="A163" s="104" t="n"/>
      <c r="C163" s="123" t="n"/>
      <c r="E163" s="124" t="n"/>
      <c r="L163" s="74" t="n"/>
      <c r="M163" s="74" t="n"/>
      <c r="N163" s="74" t="n"/>
      <c r="O163" s="74" t="n"/>
      <c r="P163" s="106" t="n"/>
      <c r="Q163" s="74" t="n"/>
      <c r="R163" s="106" t="n"/>
      <c r="S163" s="74" t="n"/>
      <c r="T163" s="74" t="n"/>
      <c r="U163" s="106" t="n"/>
    </row>
    <row r="164">
      <c r="A164" s="152" t="n"/>
      <c r="B164" s="125" t="inlineStr">
        <is>
          <t>Services</t>
        </is>
      </c>
      <c r="C164" s="123" t="n"/>
      <c r="E164" s="124" t="n"/>
      <c r="L164" s="74" t="n"/>
      <c r="M164" s="74" t="n"/>
      <c r="N164" s="74" t="n"/>
      <c r="O164" s="74" t="n"/>
      <c r="P164" s="106" t="n"/>
      <c r="Q164" s="74" t="n"/>
      <c r="R164" s="106" t="n"/>
      <c r="S164" s="74" t="n"/>
      <c r="T164" s="74" t="n"/>
      <c r="U164" s="106" t="n"/>
    </row>
    <row customHeight="1" ht="294" r="165" s="48">
      <c r="A165" s="152" t="n">
        <v>488</v>
      </c>
      <c r="B165" s="145" t="inlineStr">
        <is>
          <t>Implementation / Integration / Maintenance Services</t>
        </is>
      </c>
      <c r="C165" s="146" t="inlineStr">
        <is>
          <t>To what extent do you offer basic platform implementation / integration / maintenance services?</t>
        </is>
      </c>
      <c r="D165" s="147" t="n">
        <v>5</v>
      </c>
      <c r="E165" s="148" t="inlineStr">
        <is>
          <t xml:space="preserve"> A project manager is  assigned to the Spend Analysis project and serves as the single point of contact to the customer for the term of the contract.  
SAP Ariba  assigns a single point of contact to manage and lead the deployment services.  Details such as level of involvement required, estimated timeline, resource requirements, and deliverables are defined so customers can prepare the team for deployment.  Project management deliverables include:
• Standard project plan with variations based on amount and quality of your data
• Regular status calls and reports to include action items, deliverables, and issues 
• Primary point for issue escalation and resolution
Deployment stages:
• Project kick-off
• Data collection &amp; validation 
• Data enrichment
• Refinement
• Deployment
Customers are also assigned a Customer Enablement Manager who will works with them  after deployment.  The Customer Enablement Manager (CEM) is responsible for ensuring that SAP Ariba’s customers are maximizing value from their applications during the duration of the customer life cycle.
</t>
        </is>
      </c>
      <c r="F165" s="149" t="n"/>
      <c r="G165" s="147" t="n">
        <v>4</v>
      </c>
      <c r="L165" s="87" t="n"/>
      <c r="M165" s="87" t="n"/>
      <c r="N165" s="87" t="n"/>
      <c r="O165" s="250" t="n"/>
      <c r="P165" s="89" t="n"/>
      <c r="Q165" s="87" t="n"/>
      <c r="R165" s="90" t="n"/>
      <c r="S165" s="87" t="n"/>
      <c r="T165" s="250" t="n"/>
      <c r="U165" s="89" t="n"/>
      <c r="V165" s="193">
        <f>IF(Q165&lt;&gt;"",Q165,IF(L165&lt;&gt;"",L165,IF(H165&lt;&gt;"",H165,IF(D165&lt;&gt;"",D165,""))))</f>
        <v/>
      </c>
      <c r="W165" s="61">
        <f>IF(T165&lt;&gt;"",T165,IF(O165&lt;&gt;"",O165,IF(K165&lt;&gt;"",K165,IF(G165&lt;&gt;"",G165,""))))</f>
        <v/>
      </c>
    </row>
    <row r="166">
      <c r="A166" s="104" t="n"/>
      <c r="C166" s="123" t="n"/>
      <c r="E166" s="124" t="n"/>
      <c r="L166" s="74" t="n"/>
      <c r="M166" s="74" t="n"/>
      <c r="N166" s="74" t="n"/>
      <c r="O166" s="74" t="n"/>
      <c r="P166" s="106" t="n"/>
      <c r="Q166" s="74" t="n"/>
      <c r="R166" s="106" t="n"/>
      <c r="S166" s="74" t="n"/>
      <c r="T166" s="74" t="n"/>
      <c r="U166" s="106" t="n"/>
    </row>
    <row customHeight="1" ht="266" r="167" s="48">
      <c r="A167" s="152" t="n">
        <v>489</v>
      </c>
      <c r="B167" s="145" t="inlineStr">
        <is>
          <t>ETL / Cleansing / Classification / Categorization</t>
        </is>
      </c>
      <c r="C167" s="146" t="inlineStr">
        <is>
          <t>Describe the extent of your ETL, cleansing, classification, and categorization data services. Describe the expertise that you have here, the industries you are experienced in, and the categories you specialize in. Describe your average mapping accuracy after a first pass before the first client input and how long (and how many man-hours) it takes to get to 90%, 95%, and 99% accuracy. How do you work in "new industries" or new categories? How should accuracy expectations change with new clients in new markets?</t>
        </is>
      </c>
      <c r="D167" s="147" t="n">
        <v>5</v>
      </c>
      <c r="E167" s="148" t="inlineStr">
        <is>
          <t xml:space="preserve">The data enrichment step  in SAP Ariba Spend Analysis solution ensures accurate processing of defined customer spend, with quality assurance testing and manual revision as necessary to meet defined service levels.  The data enrichment service includes automated Supplier Enrichment and invoice line item classification.  The solution  checks all supplier records for parentage and enrichment matches against the existing database and make parentage assignments, best names and enrichment data as available in the system. Services professionals will review the output and (1) review and research parentage; (2) provide a list of key questions to the client (for companies that we can’t determine who they are or what they do); (3) manually incorporate the customer feedback into the database. 
Line item enrichment involves automated and services processes to result in a data set enriched to agreed-upon enrichment parameters. After data input, and for item data within agreed-upon percentage of spend, SAP Ariba services professionals will map supplier information such as SIC codes, descriptive item information and hint fields such as GL Account Codes and run an automated resolver function to triangulate item classification. Ariba will analyze preliminary results and send the customer a list of key questions related to high spend items (unclear item descriptions, etc.), re-running the resolver using client feedback and hint field inputs. Ariba will perform a preliminary drop of data into Analysis for customer review and feedback and perform an operational Q/A.
</t>
        </is>
      </c>
      <c r="F167" s="149" t="n"/>
      <c r="G167" s="147" t="n">
        <v>4</v>
      </c>
      <c r="L167" s="87" t="n"/>
      <c r="M167" s="87" t="n"/>
      <c r="N167" s="87" t="n"/>
      <c r="O167" s="250" t="n"/>
      <c r="P167" s="89" t="n"/>
      <c r="Q167" s="87" t="n"/>
      <c r="R167" s="90" t="n"/>
      <c r="S167" s="87" t="n"/>
      <c r="T167" s="250" t="n"/>
      <c r="U167" s="89" t="n"/>
      <c r="V167" s="193">
        <f>IF(Q167&lt;&gt;"",Q167,IF(L167&lt;&gt;"",L167,IF(H167&lt;&gt;"",H167,IF(D167&lt;&gt;"",D167,""))))</f>
        <v/>
      </c>
      <c r="W167" s="61">
        <f>IF(T167&lt;&gt;"",T167,IF(O167&lt;&gt;"",O167,IF(K167&lt;&gt;"",K167,IF(G167&lt;&gt;"",G167,""))))</f>
        <v/>
      </c>
    </row>
    <row r="168">
      <c r="A168" s="104" t="n"/>
      <c r="C168" s="123" t="n"/>
      <c r="E168" s="124" t="n"/>
      <c r="L168" s="74" t="n"/>
      <c r="M168" s="74" t="n"/>
      <c r="N168" s="74" t="n"/>
      <c r="O168" s="74" t="n"/>
      <c r="P168" s="106" t="n"/>
      <c r="Q168" s="74" t="n"/>
      <c r="R168" s="106" t="n"/>
      <c r="S168" s="74" t="n"/>
      <c r="T168" s="74" t="n"/>
      <c r="U168" s="106" t="n"/>
    </row>
    <row customHeight="1" ht="224" r="169" s="48">
      <c r="A169" s="152" t="n">
        <v>490</v>
      </c>
      <c r="B169" s="145" t="inlineStr">
        <is>
          <t>Data Management Services</t>
        </is>
      </c>
      <c r="C169" s="146" t="inlineStr">
        <is>
          <t>Describe your on-going data management services -- including refresh, regular cleansing and enrichment, ongoing familying and normalization, etc.</t>
        </is>
      </c>
      <c r="D169" s="147" t="n">
        <v>5</v>
      </c>
      <c r="E169" s="148" t="inlineStr">
        <is>
          <t>Refreshes are highly automated. Scripts written during the initial data extraction pull data from customer systems. While options are available, most customers leverage a java client tool provided by SAP Ariba that automatically uploads all files when scheduled into the SAP Ariba Spend Analysis tool. Validation of files takes place automatically, and the customer sponsor will validate basic metrics (ex. spend total, lines, etc.) and approve the uploaded data for enrichment. The data is then enriched using Ariba Data Enrichment technology with a QA to ensure coverage and accuracy levels meet or exceed the SLA. Enriched data is then made available for validation by the customer sponsor, at which point it is pushed to production for analysis. An Ariba Spend Analysis Project Manager guides the entire process and is the single point of contact.
SAP Ariba offers an optional Master Data cleansing  offering which includes services such as a legacy data evaluation, as is / to be models, evaluation and selection of standards, customization, maintenance,  business rules management, Level 3 Data Cleansing, duplicate reductions, find missing data, local vendor details etc.</t>
        </is>
      </c>
      <c r="F169" s="149" t="n"/>
      <c r="G169" s="147" t="n">
        <v>4</v>
      </c>
      <c r="L169" s="87" t="n"/>
      <c r="M169" s="87" t="n"/>
      <c r="N169" s="87" t="n"/>
      <c r="O169" s="250" t="n"/>
      <c r="P169" s="89" t="n"/>
      <c r="Q169" s="87" t="n"/>
      <c r="R169" s="90" t="n"/>
      <c r="S169" s="87" t="n"/>
      <c r="T169" s="250" t="n"/>
      <c r="U169" s="89" t="n"/>
      <c r="V169" s="193">
        <f>IF(Q169&lt;&gt;"",Q169,IF(L169&lt;&gt;"",L169,IF(H169&lt;&gt;"",H169,IF(D169&lt;&gt;"",D169,""))))</f>
        <v/>
      </c>
      <c r="W169" s="61">
        <f>IF(T169&lt;&gt;"",T169,IF(O169&lt;&gt;"",O169,IF(K169&lt;&gt;"",K169,IF(G169&lt;&gt;"",G169,""))))</f>
        <v/>
      </c>
    </row>
    <row r="170">
      <c r="A170" s="104" t="n"/>
      <c r="C170" s="123" t="n"/>
      <c r="E170" s="124" t="n"/>
      <c r="L170" s="74" t="n"/>
      <c r="M170" s="74" t="n"/>
      <c r="N170" s="74" t="n"/>
      <c r="O170" s="74" t="n"/>
      <c r="P170" s="106" t="n"/>
      <c r="Q170" s="74" t="n"/>
      <c r="R170" s="106" t="n"/>
      <c r="S170" s="74" t="n"/>
      <c r="T170" s="74" t="n"/>
      <c r="U170" s="106" t="n"/>
    </row>
    <row customHeight="1" ht="98" r="171" s="48">
      <c r="A171" s="152" t="n">
        <v>491</v>
      </c>
      <c r="B171" s="145" t="inlineStr">
        <is>
          <t>Analytics / Data Science</t>
        </is>
      </c>
      <c r="C171" s="146" t="inlineStr">
        <is>
          <t>Describe your analytics and data science services. Do you offer opportunity identification, deep category analytics, risk analytics, performance analytics, etc.? How specialized are you in each area? What are your typical successes. Please attach at least one case study per specialized area.</t>
        </is>
      </c>
      <c r="D171" s="147" t="n">
        <v>3</v>
      </c>
      <c r="E171" s="148" t="inlineStr">
        <is>
          <t>SAP Ariba Spend Analysis provides a Best Practice Service called "Jump Start" which presents customers with data points for opportunities to explore for deeper analyses.
We are currently developing a new service offering for opportunity identification and category analyses that will use "estimated savings" from our Data Analytics team to help our customers focus on important categories.  We will provide a deep analysis on a single category as part of our service.</t>
        </is>
      </c>
      <c r="F171" s="149" t="n"/>
      <c r="G171" s="147" t="n">
        <v>2</v>
      </c>
      <c r="L171" s="87" t="n"/>
      <c r="M171" s="87" t="n"/>
      <c r="N171" s="87" t="n"/>
      <c r="O171" s="250" t="n"/>
      <c r="P171" s="89" t="n"/>
      <c r="Q171" s="87" t="n"/>
      <c r="R171" s="90" t="n"/>
      <c r="S171" s="87" t="n"/>
      <c r="T171" s="250" t="n"/>
      <c r="U171" s="89" t="n"/>
      <c r="V171" s="193">
        <f>IF(Q171&lt;&gt;"",Q171,IF(L171&lt;&gt;"",L171,IF(H171&lt;&gt;"",H171,IF(D171&lt;&gt;"",D171,""))))</f>
        <v/>
      </c>
      <c r="W171" s="61">
        <f>IF(T171&lt;&gt;"",T171,IF(O171&lt;&gt;"",O171,IF(K171&lt;&gt;"",K171,IF(G171&lt;&gt;"",G171,""))))</f>
        <v/>
      </c>
    </row>
    <row r="172">
      <c r="A172" s="104" t="n"/>
      <c r="C172" s="123" t="n"/>
      <c r="E172" s="124" t="n"/>
      <c r="L172" s="74" t="n"/>
      <c r="M172" s="74" t="n"/>
      <c r="N172" s="74" t="n"/>
      <c r="O172" s="74" t="n"/>
      <c r="P172" s="106" t="n"/>
      <c r="Q172" s="74" t="n"/>
      <c r="R172" s="106" t="n"/>
      <c r="S172" s="74" t="n"/>
      <c r="T172" s="74" t="n"/>
      <c r="U172" s="106" t="n"/>
    </row>
    <row customHeight="1" ht="70" r="173" s="48">
      <c r="A173" s="152" t="n">
        <v>492</v>
      </c>
      <c r="B173" s="145" t="inlineStr">
        <is>
          <t>Category / Project Management</t>
        </is>
      </c>
      <c r="C173" s="146" t="inlineStr">
        <is>
          <t>Describe your offer ongoing category project / program management and related sourcing / supplier management services on the category for your clients? How deep? Average cost avoidance / value generation? What categories do you excel at? Typical cost avoidance / value generation related to market average?</t>
        </is>
      </c>
      <c r="D173" s="147" t="n"/>
      <c r="E173" s="148" t="n"/>
      <c r="F173" s="149" t="n"/>
      <c r="G173" s="147" t="n">
        <v>1</v>
      </c>
      <c r="L173" s="87" t="n"/>
      <c r="M173" s="87" t="n"/>
      <c r="N173" s="87" t="n"/>
      <c r="O173" s="250" t="n"/>
      <c r="P173" s="89" t="n"/>
      <c r="Q173" s="87" t="n"/>
      <c r="R173" s="90" t="n"/>
      <c r="S173" s="87" t="n"/>
      <c r="T173" s="250" t="n"/>
      <c r="U173" s="89" t="n"/>
      <c r="V173" s="193">
        <f>IF(Q173&lt;&gt;"",Q173,IF(L173&lt;&gt;"",L173,IF(H173&lt;&gt;"",H173,IF(D173&lt;&gt;"",D173,""))))</f>
        <v/>
      </c>
      <c r="W173" s="61">
        <f>IF(T173&lt;&gt;"",T173,IF(O173&lt;&gt;"",O173,IF(K173&lt;&gt;"",K173,IF(G173&lt;&gt;"",G173,""))))</f>
        <v/>
      </c>
    </row>
    <row r="174">
      <c r="A174" s="104" t="n"/>
      <c r="C174" s="123" t="n"/>
      <c r="E174" s="124" t="n"/>
      <c r="L174" s="74" t="n"/>
      <c r="M174" s="74" t="n"/>
      <c r="N174" s="74" t="n"/>
      <c r="O174" s="74" t="n"/>
      <c r="P174" s="106" t="n"/>
      <c r="Q174" s="74" t="n"/>
      <c r="R174" s="106" t="n"/>
      <c r="S174" s="74" t="n"/>
      <c r="T174" s="74" t="n"/>
      <c r="U174" s="106" t="n"/>
    </row>
    <row customHeight="1" ht="168" r="175" s="48">
      <c r="A175" s="152" t="n">
        <v>493</v>
      </c>
      <c r="B175" s="145" t="inlineStr">
        <is>
          <t>Consulting / Change Management</t>
        </is>
      </c>
      <c r="C175" s="146" t="inlineStr">
        <is>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is>
      </c>
      <c r="D175" s="147" t="n">
        <v>5</v>
      </c>
      <c r="E175" s="148" t="inlineStr">
        <is>
          <t>Our post-deployment services provide an approach to drive adoption and  return on investment for  SAP Ariba solutions.   
Post-deployment services give customers  access to a combination of process expertise, proven templates and configurations, and coached projects; all based on SAP Ariba’s extensive experience helping organizations get the most out of their implementations.  
SAP Ariba Best Practice Center for Ariba Spend Analysis provides:
• SAP Ariba Spend Analysis JumpStart – key users are trained on how to leverage their data to identify sourcing opportunities and build a sample sourcing pipeline  
• Advanced Reporting – training on advanced features such Excel export templates, dashboards and requirements identification of advanced reports
• Added Enrichment – identify segments of data that require deep-dive enrichment, provide added training and workshops for customer provided enrichment feedback</t>
        </is>
      </c>
      <c r="F175" s="149" t="n"/>
      <c r="G175" s="147" t="n">
        <v>3</v>
      </c>
      <c r="L175" s="87" t="n"/>
      <c r="M175" s="87" t="n"/>
      <c r="N175" s="87" t="n"/>
      <c r="O175" s="250" t="n"/>
      <c r="P175" s="89" t="n"/>
      <c r="Q175" s="87" t="n"/>
      <c r="R175" s="90" t="n"/>
      <c r="S175" s="87" t="n"/>
      <c r="T175" s="250" t="n"/>
      <c r="U175" s="89" t="n"/>
      <c r="V175" s="193">
        <f>IF(Q175&lt;&gt;"",Q175,IF(L175&lt;&gt;"",L175,IF(H175&lt;&gt;"",H175,IF(D175&lt;&gt;"",D175,""))))</f>
        <v/>
      </c>
      <c r="W175" s="61">
        <f>IF(T175&lt;&gt;"",T175,IF(O175&lt;&gt;"",O175,IF(K175&lt;&gt;"",K175,IF(G175&lt;&gt;"",G175,""))))</f>
        <v/>
      </c>
    </row>
    <row r="176">
      <c r="A176" s="152" t="n"/>
    </row>
    <row r="177">
      <c r="A177" s="152" t="n"/>
      <c r="B177" s="139" t="n"/>
      <c r="C177" s="150" t="n"/>
    </row>
    <row r="178">
      <c r="A178" s="152" t="n"/>
    </row>
    <row r="179">
      <c r="A179" s="152" t="n"/>
    </row>
    <row r="180">
      <c r="A180" s="152" t="n"/>
    </row>
    <row r="181">
      <c r="A181" s="152" t="n"/>
    </row>
    <row r="182">
      <c r="A182" s="152" t="n"/>
    </row>
    <row r="183">
      <c r="A183" s="152" t="n"/>
    </row>
    <row r="184">
      <c r="A184" s="152" t="n"/>
    </row>
    <row r="185">
      <c r="A185" s="152" t="n"/>
    </row>
    <row r="186">
      <c r="A186" s="152" t="n"/>
    </row>
    <row r="187">
      <c r="A187" s="152" t="n"/>
    </row>
    <row r="188">
      <c r="A188" s="152" t="n"/>
    </row>
    <row r="189">
      <c r="B189" s="139" t="n"/>
      <c r="C189" s="150" t="n"/>
    </row>
    <row r="190">
      <c r="B190" s="139" t="n"/>
      <c r="C190" s="150" t="n"/>
    </row>
    <row r="191">
      <c r="B191" s="139" t="n"/>
      <c r="C191" s="150" t="n"/>
    </row>
    <row r="192">
      <c r="B192" s="139" t="n"/>
      <c r="C192" s="150" t="n"/>
    </row>
    <row r="193">
      <c r="B193" s="139" t="n"/>
      <c r="C193" s="150" t="n"/>
    </row>
    <row r="194">
      <c r="B194" s="139" t="n"/>
      <c r="C194" s="150" t="n"/>
    </row>
    <row r="195">
      <c r="B195" s="139" t="n"/>
      <c r="C195" s="150" t="n"/>
    </row>
    <row r="196">
      <c r="B196" s="139" t="n"/>
      <c r="C196" s="150" t="n"/>
    </row>
    <row r="197">
      <c r="B197" s="139" t="n"/>
      <c r="C197" s="150" t="n"/>
    </row>
    <row r="198">
      <c r="B198" s="139" t="n"/>
      <c r="C198" s="150" t="n"/>
    </row>
    <row r="199">
      <c r="B199" s="139" t="n"/>
      <c r="C199" s="150" t="n"/>
    </row>
    <row r="200">
      <c r="B200" s="139" t="n"/>
      <c r="C200" s="150" t="n"/>
    </row>
    <row r="201">
      <c r="B201" s="139" t="n"/>
      <c r="C201" s="150" t="n"/>
    </row>
    <row r="202">
      <c r="B202" s="139" t="n"/>
      <c r="C202" s="150" t="n"/>
    </row>
    <row r="203">
      <c r="B203" s="139" t="n"/>
      <c r="C203" s="150" t="n"/>
    </row>
    <row r="204">
      <c r="B204" s="139" t="n"/>
      <c r="C204" s="150" t="n"/>
    </row>
    <row r="205">
      <c r="B205" s="139" t="n"/>
      <c r="C205" s="150" t="n"/>
    </row>
    <row r="206">
      <c r="B206" s="139" t="n"/>
      <c r="C206" s="150" t="n"/>
    </row>
    <row r="207">
      <c r="B207" s="139" t="n"/>
      <c r="C207" s="150" t="n"/>
    </row>
    <row r="208">
      <c r="B208" s="139" t="n"/>
      <c r="C208" s="150" t="n"/>
    </row>
    <row r="209">
      <c r="B209" s="139" t="n"/>
      <c r="C209" s="150" t="n"/>
    </row>
    <row r="210">
      <c r="B210" s="139" t="n"/>
      <c r="C210" s="150" t="n"/>
    </row>
    <row r="211">
      <c r="B211" s="139" t="n"/>
      <c r="C211" s="150" t="n"/>
    </row>
    <row r="212">
      <c r="B212" s="139" t="n"/>
      <c r="C212" s="150" t="n"/>
    </row>
    <row r="213">
      <c r="B213" s="139" t="n"/>
      <c r="C213" s="150" t="n"/>
    </row>
    <row r="214">
      <c r="B214" s="139" t="n"/>
      <c r="C214" s="150" t="n"/>
    </row>
    <row r="215">
      <c r="B215" s="139" t="n"/>
      <c r="C215" s="150" t="n"/>
    </row>
    <row r="216">
      <c r="B216" s="139" t="n"/>
      <c r="C216" s="150" t="n"/>
    </row>
    <row r="217">
      <c r="B217" s="139" t="n"/>
      <c r="C217" s="150" t="n"/>
    </row>
    <row r="218">
      <c r="B218" s="139" t="n"/>
      <c r="C218" s="150" t="n"/>
    </row>
    <row r="219">
      <c r="B219" s="139" t="n"/>
      <c r="C219" s="150" t="n"/>
    </row>
    <row r="220">
      <c r="B220" s="139" t="n"/>
      <c r="C220" s="150" t="n"/>
    </row>
    <row r="221">
      <c r="B221" s="139" t="n"/>
      <c r="C221" s="150" t="n"/>
    </row>
    <row r="222">
      <c r="B222" s="139" t="n"/>
      <c r="C222" s="150" t="n"/>
    </row>
    <row r="223">
      <c r="B223" s="139" t="n"/>
      <c r="C223" s="150" t="n"/>
    </row>
    <row r="224">
      <c r="B224" s="139" t="n"/>
      <c r="C224" s="150" t="n"/>
    </row>
    <row r="225">
      <c r="B225" s="139" t="n"/>
      <c r="C225" s="150" t="n"/>
    </row>
    <row r="226">
      <c r="B226" s="139" t="n"/>
      <c r="C226" s="150" t="n"/>
    </row>
    <row r="227">
      <c r="B227" s="139" t="n"/>
      <c r="C227" s="150" t="n"/>
    </row>
    <row r="228">
      <c r="B228" s="139" t="n"/>
      <c r="C228" s="150" t="n"/>
    </row>
    <row r="229">
      <c r="B229" s="139" t="n"/>
      <c r="C229" s="150" t="n"/>
    </row>
    <row r="230">
      <c r="B230" s="139" t="n"/>
      <c r="C230" s="150" t="n"/>
    </row>
    <row r="231">
      <c r="B231" s="139" t="n"/>
      <c r="C231" s="150" t="n"/>
    </row>
    <row r="232">
      <c r="B232" s="139" t="n"/>
      <c r="C232" s="150" t="n"/>
    </row>
    <row r="233">
      <c r="B233" s="139" t="n"/>
      <c r="C233" s="150" t="n"/>
    </row>
    <row r="234">
      <c r="B234" s="139" t="n"/>
      <c r="C234" s="150" t="n"/>
    </row>
    <row r="235">
      <c r="B235" s="139" t="n"/>
      <c r="C235" s="150" t="n"/>
    </row>
    <row r="236">
      <c r="B236" s="139" t="n"/>
      <c r="C236" s="150" t="n"/>
    </row>
    <row r="237">
      <c r="B237" s="139" t="n"/>
      <c r="C237" s="150" t="n"/>
    </row>
    <row r="238">
      <c r="B238" s="139" t="n"/>
      <c r="C238" s="150" t="n"/>
    </row>
    <row r="239">
      <c r="B239" s="139" t="n"/>
      <c r="C239" s="150" t="n"/>
    </row>
    <row r="240">
      <c r="B240" s="139" t="n"/>
      <c r="C240" s="150" t="n"/>
    </row>
    <row r="241">
      <c r="B241" s="139" t="n"/>
      <c r="C241" s="150" t="n"/>
    </row>
    <row r="242">
      <c r="B242" s="139" t="n"/>
      <c r="C242" s="150" t="n"/>
    </row>
    <row r="243">
      <c r="B243" s="139" t="n"/>
      <c r="C243" s="150" t="n"/>
    </row>
    <row r="244">
      <c r="B244" s="139" t="n"/>
      <c r="C244" s="150" t="n"/>
    </row>
    <row r="245">
      <c r="B245" s="139" t="n"/>
      <c r="C245" s="150" t="n"/>
    </row>
    <row r="246">
      <c r="B246" s="139" t="n"/>
      <c r="C246" s="150" t="n"/>
    </row>
    <row r="247">
      <c r="B247" s="139" t="n"/>
      <c r="C247" s="150" t="n"/>
    </row>
    <row r="248">
      <c r="B248" s="139" t="n"/>
      <c r="C248" s="150" t="n"/>
    </row>
    <row r="249">
      <c r="B249" s="139" t="n"/>
      <c r="C249" s="150" t="n"/>
    </row>
    <row r="250">
      <c r="B250" s="139" t="n"/>
      <c r="C250" s="150" t="n"/>
    </row>
    <row r="251">
      <c r="B251" s="139" t="n"/>
      <c r="C251" s="150" t="n"/>
    </row>
    <row r="252">
      <c r="B252" s="139" t="n"/>
      <c r="C252" s="150" t="n"/>
    </row>
    <row r="253">
      <c r="B253" s="139" t="n"/>
      <c r="C253" s="150" t="n"/>
    </row>
    <row r="254">
      <c r="B254" s="139" t="n"/>
      <c r="C254" s="150" t="n"/>
    </row>
    <row r="255">
      <c r="B255" s="139" t="n"/>
      <c r="C255" s="150" t="n"/>
    </row>
    <row r="256">
      <c r="B256" s="139" t="n"/>
      <c r="C256" s="150" t="n"/>
    </row>
    <row r="257">
      <c r="B257" s="139" t="n"/>
      <c r="C257" s="150" t="n"/>
    </row>
    <row r="258">
      <c r="B258" s="139" t="n"/>
      <c r="C258" s="150" t="n"/>
    </row>
    <row r="259">
      <c r="B259" s="139" t="n"/>
      <c r="C259" s="150" t="n"/>
    </row>
    <row r="260">
      <c r="B260" s="139" t="n"/>
      <c r="C260" s="150" t="n"/>
    </row>
    <row r="261">
      <c r="B261" s="139" t="n"/>
      <c r="C261" s="150" t="n"/>
    </row>
    <row r="262">
      <c r="B262" s="139" t="n"/>
      <c r="C262" s="150" t="n"/>
    </row>
    <row r="263">
      <c r="B263" s="139" t="n"/>
      <c r="C263" s="150" t="n"/>
    </row>
    <row r="264">
      <c r="B264" s="139" t="n"/>
      <c r="C264" s="150" t="n"/>
    </row>
    <row r="265">
      <c r="B265" s="139" t="n"/>
      <c r="C265" s="150" t="n"/>
    </row>
    <row r="266">
      <c r="B266" s="139" t="n"/>
      <c r="C266" s="150" t="n"/>
    </row>
    <row r="267">
      <c r="B267" s="139" t="n"/>
      <c r="C267" s="150" t="n"/>
    </row>
    <row r="268">
      <c r="B268" s="139" t="n"/>
      <c r="C268" s="150" t="n"/>
    </row>
    <row r="269">
      <c r="B269" s="139" t="n"/>
      <c r="C269" s="150" t="n"/>
    </row>
    <row r="270">
      <c r="B270" s="139" t="n"/>
      <c r="C270" s="150" t="n"/>
    </row>
    <row r="271">
      <c r="B271" s="139" t="n"/>
      <c r="C271" s="150" t="n"/>
    </row>
    <row r="272">
      <c r="B272" s="139" t="n"/>
      <c r="C272" s="150" t="n"/>
    </row>
    <row r="273">
      <c r="B273" s="139" t="n"/>
      <c r="C273" s="150" t="n"/>
    </row>
    <row r="274">
      <c r="B274" s="139" t="n"/>
      <c r="C274" s="150" t="n"/>
    </row>
    <row r="275">
      <c r="B275" s="139" t="n"/>
      <c r="C275" s="150" t="n"/>
    </row>
    <row r="276">
      <c r="B276" s="139" t="n"/>
      <c r="C276" s="150" t="n"/>
    </row>
    <row r="277">
      <c r="B277" s="139" t="n"/>
      <c r="C277" s="150" t="n"/>
    </row>
    <row r="278">
      <c r="B278" s="139" t="n"/>
      <c r="C278" s="150" t="n"/>
    </row>
    <row r="279">
      <c r="B279" s="139" t="n"/>
      <c r="C279" s="150" t="n"/>
    </row>
    <row r="280">
      <c r="B280" s="139" t="n"/>
      <c r="C280" s="150" t="n"/>
    </row>
    <row r="281">
      <c r="B281" s="139" t="n"/>
      <c r="C281" s="150" t="n"/>
    </row>
    <row r="282">
      <c r="B282" s="139" t="n"/>
      <c r="C282" s="150" t="n"/>
    </row>
    <row r="283">
      <c r="B283" s="139" t="n"/>
      <c r="C283" s="150" t="n"/>
    </row>
    <row r="284">
      <c r="B284" s="139" t="n"/>
      <c r="C284" s="150" t="n"/>
    </row>
    <row r="285">
      <c r="B285" s="139" t="n"/>
      <c r="C285" s="150" t="n"/>
    </row>
    <row r="286">
      <c r="B286" s="139" t="n"/>
      <c r="C286" s="150" t="n"/>
    </row>
    <row r="287">
      <c r="B287" s="139" t="n"/>
      <c r="C287" s="150" t="n"/>
    </row>
    <row r="288">
      <c r="B288" s="139" t="n"/>
      <c r="C288" s="150" t="n"/>
    </row>
    <row r="289">
      <c r="B289" s="139" t="n"/>
      <c r="C289" s="150" t="n"/>
    </row>
    <row r="290">
      <c r="B290" s="139" t="n"/>
      <c r="C290" s="150" t="n"/>
    </row>
    <row r="291">
      <c r="B291" s="139" t="n"/>
      <c r="C291" s="150" t="n"/>
    </row>
    <row r="292">
      <c r="B292" s="139" t="n"/>
      <c r="C292" s="150" t="n"/>
    </row>
    <row r="293">
      <c r="B293" s="139" t="n"/>
      <c r="C293" s="150" t="n"/>
    </row>
    <row r="294">
      <c r="B294" s="139" t="n"/>
      <c r="C294" s="150" t="n"/>
    </row>
    <row r="295">
      <c r="B295" s="139" t="n"/>
      <c r="C295" s="150" t="n"/>
    </row>
    <row r="296">
      <c r="B296" s="139" t="n"/>
      <c r="C296" s="150" t="n"/>
    </row>
    <row r="297">
      <c r="B297" s="139" t="n"/>
      <c r="C297" s="150" t="n"/>
    </row>
    <row r="298">
      <c r="B298" s="139" t="n"/>
      <c r="C298" s="150" t="n"/>
    </row>
    <row r="299">
      <c r="B299" s="139" t="n"/>
      <c r="C299" s="150" t="n"/>
    </row>
    <row r="300">
      <c r="B300" s="139" t="n"/>
      <c r="C300" s="150" t="n"/>
    </row>
    <row r="301">
      <c r="B301" s="139" t="n"/>
      <c r="C301" s="150" t="n"/>
    </row>
    <row r="302">
      <c r="B302" s="139" t="n"/>
      <c r="C302" s="150" t="n"/>
    </row>
    <row r="303">
      <c r="B303" s="139" t="n"/>
      <c r="C303" s="150" t="n"/>
    </row>
    <row r="304">
      <c r="B304" s="139" t="n"/>
      <c r="C304" s="150" t="n"/>
    </row>
    <row r="305">
      <c r="B305" s="139" t="n"/>
      <c r="C305" s="150" t="n"/>
    </row>
    <row r="306">
      <c r="B306" s="139" t="n"/>
      <c r="C306" s="150" t="n"/>
    </row>
    <row r="307">
      <c r="B307" s="139" t="n"/>
      <c r="C307" s="150" t="n"/>
    </row>
    <row r="308">
      <c r="B308" s="139" t="n"/>
      <c r="C308" s="150" t="n"/>
    </row>
    <row r="309">
      <c r="B309" s="139" t="n"/>
      <c r="C309" s="150" t="n"/>
    </row>
    <row r="310">
      <c r="B310" s="139" t="n"/>
      <c r="C310" s="150" t="n"/>
    </row>
    <row r="311">
      <c r="B311" s="139" t="n"/>
      <c r="C311" s="150" t="n"/>
    </row>
    <row r="312">
      <c r="B312" s="139" t="n"/>
      <c r="C312" s="150" t="n"/>
    </row>
    <row r="313">
      <c r="B313" s="139" t="n"/>
      <c r="C313" s="150" t="n"/>
    </row>
    <row r="314">
      <c r="B314" s="139" t="n"/>
      <c r="C314" s="150" t="n"/>
    </row>
    <row r="315">
      <c r="B315" s="139" t="n"/>
      <c r="C315" s="150" t="n"/>
    </row>
    <row r="316">
      <c r="B316" s="139" t="n"/>
      <c r="C316" s="150" t="n"/>
    </row>
    <row r="317">
      <c r="B317" s="139" t="n"/>
      <c r="C317" s="150" t="n"/>
    </row>
    <row r="318">
      <c r="B318" s="139" t="n"/>
      <c r="C318" s="150" t="n"/>
    </row>
    <row r="319">
      <c r="B319" s="139" t="n"/>
      <c r="C319" s="150" t="n"/>
    </row>
    <row r="320">
      <c r="B320" s="139" t="n"/>
      <c r="C320" s="150" t="n"/>
    </row>
    <row r="321">
      <c r="B321" s="139" t="n"/>
      <c r="C321" s="150" t="n"/>
    </row>
    <row r="322">
      <c r="B322" s="139" t="n"/>
      <c r="C322" s="150" t="n"/>
    </row>
    <row r="323">
      <c r="B323" s="139" t="n"/>
      <c r="C323" s="150" t="n"/>
    </row>
    <row r="324">
      <c r="B324" s="139" t="n"/>
      <c r="C324" s="150" t="n"/>
    </row>
    <row r="325">
      <c r="B325" s="139" t="n"/>
      <c r="C325" s="150" t="n"/>
    </row>
    <row r="326">
      <c r="B326" s="139" t="n"/>
      <c r="C326" s="150" t="n"/>
    </row>
    <row r="327">
      <c r="B327" s="139" t="n"/>
      <c r="C327" s="150" t="n"/>
    </row>
    <row r="328">
      <c r="B328" s="139" t="n"/>
      <c r="C328" s="150" t="n"/>
    </row>
    <row r="329">
      <c r="B329" s="139" t="n"/>
      <c r="C329" s="150" t="n"/>
    </row>
    <row r="330">
      <c r="B330" s="139" t="n"/>
      <c r="C330" s="150" t="n"/>
    </row>
    <row r="331">
      <c r="B331" s="139" t="n"/>
      <c r="C331" s="150" t="n"/>
    </row>
    <row r="332">
      <c r="B332" s="139" t="n"/>
      <c r="C332" s="150" t="n"/>
    </row>
    <row r="333">
      <c r="B333" s="139" t="n"/>
      <c r="C333" s="150" t="n"/>
    </row>
    <row r="334">
      <c r="B334" s="139" t="n"/>
      <c r="C334" s="150" t="n"/>
    </row>
    <row r="335">
      <c r="B335" s="139" t="n"/>
      <c r="C335" s="150" t="n"/>
    </row>
    <row r="336">
      <c r="B336" s="139" t="n"/>
      <c r="C336" s="150" t="n"/>
    </row>
    <row r="337">
      <c r="B337" s="139" t="n"/>
      <c r="C337" s="150" t="n"/>
    </row>
    <row r="338">
      <c r="B338" s="139" t="n"/>
      <c r="C338" s="150" t="n"/>
    </row>
    <row r="339">
      <c r="B339" s="139" t="n"/>
      <c r="C339" s="150" t="n"/>
    </row>
    <row r="340">
      <c r="B340" s="139" t="n"/>
      <c r="C340" s="150" t="n"/>
    </row>
    <row r="341">
      <c r="B341" s="139" t="n"/>
      <c r="C341" s="150" t="n"/>
    </row>
    <row r="342">
      <c r="B342" s="139" t="n"/>
      <c r="C342" s="150" t="n"/>
    </row>
    <row r="343">
      <c r="B343" s="139" t="n"/>
      <c r="C343" s="150" t="n"/>
    </row>
    <row r="344">
      <c r="B344" s="139" t="n"/>
      <c r="C344" s="150" t="n"/>
    </row>
    <row r="345">
      <c r="B345" s="139" t="n"/>
      <c r="C345" s="150" t="n"/>
    </row>
    <row r="346">
      <c r="B346" s="139" t="n"/>
      <c r="C346" s="150" t="n"/>
    </row>
    <row r="347">
      <c r="B347" s="139" t="n"/>
      <c r="C347" s="150" t="n"/>
    </row>
    <row r="348">
      <c r="B348" s="139" t="n"/>
      <c r="C348" s="150" t="n"/>
    </row>
    <row r="349">
      <c r="B349" s="139" t="n"/>
      <c r="C349" s="150" t="n"/>
    </row>
    <row r="350">
      <c r="B350" s="139" t="n"/>
      <c r="C350" s="150" t="n"/>
    </row>
    <row r="351">
      <c r="B351" s="139" t="n"/>
      <c r="C351" s="150" t="n"/>
    </row>
    <row r="352">
      <c r="B352" s="139" t="n"/>
      <c r="C352" s="150" t="n"/>
    </row>
    <row r="353">
      <c r="B353" s="139" t="n"/>
      <c r="C353" s="150" t="n"/>
    </row>
    <row r="354">
      <c r="B354" s="139" t="n"/>
      <c r="C354" s="150" t="n"/>
    </row>
    <row r="355">
      <c r="B355" s="139" t="n"/>
      <c r="C355" s="150" t="n"/>
    </row>
    <row r="356">
      <c r="B356" s="139" t="n"/>
      <c r="C356" s="150" t="n"/>
    </row>
    <row r="357">
      <c r="B357" s="139" t="n"/>
      <c r="C357" s="150" t="n"/>
    </row>
    <row r="358">
      <c r="B358" s="139" t="n"/>
      <c r="C358" s="150" t="n"/>
    </row>
    <row r="359">
      <c r="B359" s="139" t="n"/>
      <c r="C359" s="150" t="n"/>
    </row>
    <row r="360">
      <c r="B360" s="139" t="n"/>
      <c r="C360" s="150" t="n"/>
    </row>
    <row r="361">
      <c r="B361" s="139" t="n"/>
      <c r="C361" s="150" t="n"/>
    </row>
    <row r="362">
      <c r="B362" s="139" t="n"/>
      <c r="C362" s="150" t="n"/>
    </row>
    <row r="363">
      <c r="B363" s="139" t="n"/>
      <c r="C363" s="150" t="n"/>
    </row>
    <row r="364">
      <c r="B364" s="139" t="n"/>
      <c r="C364" s="150" t="n"/>
    </row>
    <row r="365">
      <c r="B365" s="139" t="n"/>
      <c r="C365" s="150" t="n"/>
    </row>
    <row r="366">
      <c r="B366" s="139" t="n"/>
      <c r="C366" s="150" t="n"/>
    </row>
    <row r="367">
      <c r="B367" s="139" t="n"/>
      <c r="C367" s="150" t="n"/>
    </row>
    <row r="368">
      <c r="B368" s="139" t="n"/>
      <c r="C368" s="150" t="n"/>
    </row>
    <row r="369">
      <c r="B369" s="139" t="n"/>
      <c r="C369" s="150" t="n"/>
    </row>
    <row r="370">
      <c r="B370" s="139" t="n"/>
      <c r="C370" s="150" t="n"/>
    </row>
    <row r="371">
      <c r="B371" s="139" t="n"/>
      <c r="C371" s="150" t="n"/>
    </row>
    <row r="372">
      <c r="B372" s="139" t="n"/>
      <c r="C372" s="150" t="n"/>
    </row>
    <row r="373">
      <c r="B373" s="139" t="n"/>
      <c r="C373" s="150" t="n"/>
    </row>
    <row r="374">
      <c r="B374" s="139" t="n"/>
      <c r="C374" s="150" t="n"/>
    </row>
    <row r="375">
      <c r="B375" s="139" t="n"/>
      <c r="C375" s="150" t="n"/>
    </row>
    <row r="376">
      <c r="B376" s="139" t="n"/>
      <c r="C376" s="150" t="n"/>
    </row>
    <row r="377">
      <c r="B377" s="139" t="n"/>
      <c r="C377" s="150" t="n"/>
    </row>
    <row r="378">
      <c r="B378" s="139" t="n"/>
      <c r="C378" s="150" t="n"/>
    </row>
    <row r="379">
      <c r="B379" s="139" t="n"/>
      <c r="C379" s="150" t="n"/>
    </row>
    <row r="380">
      <c r="B380" s="139" t="n"/>
      <c r="C380" s="150" t="n"/>
    </row>
    <row r="381">
      <c r="B381" s="139" t="n"/>
      <c r="C381" s="150" t="n"/>
    </row>
    <row r="382">
      <c r="B382" s="139" t="n"/>
      <c r="C382" s="150" t="n"/>
    </row>
    <row r="383">
      <c r="B383" s="139" t="n"/>
      <c r="C383" s="150" t="n"/>
    </row>
    <row r="384">
      <c r="B384" s="139" t="n"/>
      <c r="C384" s="150" t="n"/>
    </row>
    <row r="385">
      <c r="B385" s="139" t="n"/>
      <c r="C385" s="150" t="n"/>
    </row>
    <row r="386">
      <c r="B386" s="139" t="n"/>
      <c r="C386" s="150" t="n"/>
    </row>
    <row r="387">
      <c r="B387" s="139" t="n"/>
      <c r="C387" s="150" t="n"/>
    </row>
    <row r="388">
      <c r="B388" s="139" t="n"/>
      <c r="C388" s="150" t="n"/>
    </row>
    <row r="389">
      <c r="B389" s="139" t="n"/>
      <c r="C389" s="150" t="n"/>
    </row>
    <row r="390">
      <c r="B390" s="139" t="n"/>
      <c r="C390" s="150" t="n"/>
    </row>
    <row r="391">
      <c r="B391" s="139" t="n"/>
      <c r="C391" s="150" t="n"/>
    </row>
    <row r="392">
      <c r="B392" s="139" t="n"/>
      <c r="C392" s="150" t="n"/>
    </row>
    <row r="393">
      <c r="B393" s="139" t="n"/>
      <c r="C393" s="150" t="n"/>
    </row>
    <row r="394">
      <c r="B394" s="139" t="n"/>
      <c r="C394" s="150" t="n"/>
    </row>
    <row r="395">
      <c r="B395" s="139" t="n"/>
      <c r="C395" s="150" t="n"/>
    </row>
    <row r="396">
      <c r="B396" s="139" t="n"/>
      <c r="C396" s="150" t="n"/>
    </row>
    <row r="397">
      <c r="B397" s="139" t="n"/>
      <c r="C397" s="150" t="n"/>
    </row>
    <row r="398">
      <c r="B398" s="139" t="n"/>
      <c r="C398" s="150" t="n"/>
    </row>
    <row r="399">
      <c r="B399" s="139" t="n"/>
      <c r="C399" s="150" t="n"/>
    </row>
    <row r="400">
      <c r="B400" s="139" t="n"/>
      <c r="C400" s="150" t="n"/>
    </row>
    <row r="401">
      <c r="B401" s="139" t="n"/>
      <c r="C401" s="150" t="n"/>
    </row>
    <row r="402">
      <c r="B402" s="139" t="n"/>
      <c r="C402" s="150" t="n"/>
    </row>
    <row r="403">
      <c r="B403" s="139" t="n"/>
      <c r="C403" s="150" t="n"/>
    </row>
    <row r="404">
      <c r="B404" s="139" t="n"/>
      <c r="C404" s="150" t="n"/>
    </row>
    <row r="405">
      <c r="B405" s="139" t="n"/>
      <c r="C405" s="150" t="n"/>
    </row>
    <row r="406">
      <c r="B406" s="139" t="n"/>
      <c r="C406" s="150" t="n"/>
    </row>
    <row r="407">
      <c r="B407" s="139" t="n"/>
      <c r="C407" s="150" t="n"/>
    </row>
    <row r="408">
      <c r="B408" s="139" t="n"/>
      <c r="C408" s="150" t="n"/>
    </row>
    <row r="409">
      <c r="B409" s="139" t="n"/>
      <c r="C409" s="150" t="n"/>
    </row>
    <row r="410">
      <c r="B410" s="139" t="n"/>
      <c r="C410" s="150" t="n"/>
    </row>
    <row r="411">
      <c r="B411" s="139" t="n"/>
      <c r="C411" s="150" t="n"/>
    </row>
    <row r="412">
      <c r="B412" s="139" t="n"/>
      <c r="C412" s="150" t="n"/>
    </row>
    <row r="413">
      <c r="B413" s="139" t="n"/>
      <c r="C413" s="150" t="n"/>
    </row>
    <row r="414">
      <c r="B414" s="139" t="n"/>
      <c r="C414" s="150" t="n"/>
    </row>
    <row r="415">
      <c r="B415" s="139" t="n"/>
      <c r="C415" s="150" t="n"/>
    </row>
    <row r="416">
      <c r="B416" s="139" t="n"/>
      <c r="C416" s="150" t="n"/>
    </row>
    <row r="417">
      <c r="B417" s="139" t="n"/>
      <c r="C417" s="150" t="n"/>
    </row>
    <row r="418">
      <c r="B418" s="139" t="n"/>
      <c r="C418" s="150" t="n"/>
    </row>
    <row r="419">
      <c r="B419" s="139" t="n"/>
      <c r="C419" s="150" t="n"/>
    </row>
    <row r="420">
      <c r="B420" s="139" t="n"/>
      <c r="C420" s="150" t="n"/>
    </row>
    <row r="421">
      <c r="B421" s="139" t="n"/>
      <c r="C421" s="150" t="n"/>
    </row>
    <row r="422">
      <c r="B422" s="139" t="n"/>
      <c r="C422" s="150" t="n"/>
    </row>
    <row r="423">
      <c r="B423" s="139" t="n"/>
      <c r="C423" s="150" t="n"/>
    </row>
    <row r="424">
      <c r="B424" s="139" t="n"/>
      <c r="C424" s="150" t="n"/>
    </row>
    <row r="425">
      <c r="B425" s="139" t="n"/>
      <c r="C425" s="150" t="n"/>
    </row>
    <row r="426">
      <c r="B426" s="139" t="n"/>
      <c r="C426" s="150" t="n"/>
    </row>
    <row r="427">
      <c r="B427" s="139" t="n"/>
      <c r="C427" s="150" t="n"/>
    </row>
    <row r="428">
      <c r="B428" s="139" t="n"/>
      <c r="C428" s="150" t="n"/>
    </row>
    <row r="429">
      <c r="B429" s="139" t="n"/>
      <c r="C429" s="150" t="n"/>
    </row>
    <row r="430">
      <c r="B430" s="139" t="n"/>
      <c r="C430" s="150" t="n"/>
    </row>
    <row r="431">
      <c r="B431" s="139" t="n"/>
      <c r="C431" s="150" t="n"/>
    </row>
    <row r="432">
      <c r="B432" s="139" t="n"/>
      <c r="C432" s="150" t="n"/>
    </row>
    <row r="433">
      <c r="B433" s="139" t="n"/>
      <c r="C433" s="150" t="n"/>
    </row>
    <row r="434">
      <c r="B434" s="139" t="n"/>
      <c r="C434" s="150" t="n"/>
    </row>
    <row r="435">
      <c r="B435" s="139" t="n"/>
      <c r="C435" s="150" t="n"/>
    </row>
    <row r="436">
      <c r="B436" s="139" t="n"/>
      <c r="C436" s="150" t="n"/>
    </row>
    <row r="437">
      <c r="B437" s="139" t="n"/>
      <c r="C437" s="150" t="n"/>
    </row>
    <row r="438">
      <c r="B438" s="139" t="n"/>
      <c r="C438" s="150" t="n"/>
    </row>
    <row r="439">
      <c r="B439" s="139" t="n"/>
      <c r="C439" s="150" t="n"/>
    </row>
    <row r="440">
      <c r="B440" s="139" t="n"/>
      <c r="C440" s="150" t="n"/>
    </row>
    <row r="441">
      <c r="B441" s="139" t="n"/>
      <c r="C441" s="150" t="n"/>
    </row>
    <row r="442">
      <c r="B442" s="139" t="n"/>
      <c r="C442" s="150" t="n"/>
    </row>
    <row r="443">
      <c r="B443" s="139" t="n"/>
      <c r="C443" s="150" t="n"/>
    </row>
    <row r="444">
      <c r="B444" s="139" t="n"/>
      <c r="C444" s="150" t="n"/>
    </row>
    <row r="445">
      <c r="B445" s="139" t="n"/>
      <c r="C445" s="150" t="n"/>
    </row>
    <row r="446">
      <c r="B446" s="139" t="n"/>
      <c r="C446" s="150" t="n"/>
    </row>
    <row r="447">
      <c r="B447" s="139" t="n"/>
      <c r="C447" s="150" t="n"/>
    </row>
    <row r="448">
      <c r="B448" s="139" t="n"/>
      <c r="C448" s="150" t="n"/>
    </row>
    <row r="449">
      <c r="B449" s="139" t="n"/>
      <c r="C449" s="150" t="n"/>
    </row>
    <row r="450">
      <c r="B450" s="139" t="n"/>
      <c r="C450" s="150" t="n"/>
    </row>
    <row r="451">
      <c r="B451" s="139" t="n"/>
      <c r="C451" s="150" t="n"/>
    </row>
    <row r="452">
      <c r="B452" s="139" t="n"/>
      <c r="C452" s="150" t="n"/>
    </row>
    <row r="453">
      <c r="B453" s="139" t="n"/>
      <c r="C453" s="150" t="n"/>
    </row>
    <row r="454">
      <c r="B454" s="139" t="n"/>
      <c r="C454" s="150" t="n"/>
    </row>
    <row r="455">
      <c r="B455" s="139" t="n"/>
      <c r="C455" s="150" t="n"/>
    </row>
    <row r="456">
      <c r="B456" s="139" t="n"/>
      <c r="C456" s="150" t="n"/>
    </row>
    <row r="457">
      <c r="B457" s="139" t="n"/>
      <c r="C457" s="150" t="n"/>
    </row>
    <row r="458">
      <c r="B458" s="139" t="n"/>
      <c r="C458" s="150" t="n"/>
    </row>
    <row r="459">
      <c r="B459" s="139" t="n"/>
      <c r="C459" s="150" t="n"/>
    </row>
    <row r="460">
      <c r="B460" s="139" t="n"/>
      <c r="C460" s="150" t="n"/>
    </row>
    <row r="461">
      <c r="B461" s="139" t="n"/>
      <c r="C461" s="150" t="n"/>
    </row>
    <row r="462">
      <c r="B462" s="139" t="n"/>
      <c r="C462" s="150" t="n"/>
    </row>
    <row r="463">
      <c r="B463" s="139" t="n"/>
      <c r="C463" s="150" t="n"/>
    </row>
    <row r="464">
      <c r="B464" s="139" t="n"/>
      <c r="C464" s="150" t="n"/>
    </row>
    <row r="465">
      <c r="B465" s="139" t="n"/>
      <c r="C465" s="150" t="n"/>
    </row>
    <row r="466">
      <c r="B466" s="139" t="n"/>
      <c r="C466" s="150" t="n"/>
    </row>
    <row r="467">
      <c r="B467" s="139" t="n"/>
      <c r="C467" s="150" t="n"/>
    </row>
    <row r="468">
      <c r="B468" s="139" t="n"/>
      <c r="C468" s="150" t="n"/>
    </row>
    <row r="469">
      <c r="B469" s="139" t="n"/>
      <c r="C469" s="150" t="n"/>
    </row>
    <row r="470">
      <c r="B470" s="139" t="n"/>
      <c r="C470" s="150" t="n"/>
    </row>
    <row r="471">
      <c r="B471" s="139" t="n"/>
      <c r="C471" s="150" t="n"/>
    </row>
    <row r="472">
      <c r="B472" s="139" t="n"/>
      <c r="C472" s="150" t="n"/>
    </row>
    <row r="473">
      <c r="B473" s="139" t="n"/>
      <c r="C473" s="150" t="n"/>
    </row>
    <row r="474">
      <c r="B474" s="139" t="n"/>
      <c r="C474" s="150" t="n"/>
    </row>
    <row r="475">
      <c r="B475" s="139" t="n"/>
      <c r="C475" s="150" t="n"/>
    </row>
    <row r="476">
      <c r="B476" s="139" t="n"/>
      <c r="C476" s="150" t="n"/>
    </row>
    <row r="477">
      <c r="B477" s="139" t="n"/>
      <c r="C477" s="150" t="n"/>
    </row>
    <row r="478">
      <c r="B478" s="139" t="n"/>
      <c r="C478" s="150" t="n"/>
    </row>
    <row r="479">
      <c r="B479" s="139" t="n"/>
      <c r="C479" s="150" t="n"/>
    </row>
    <row r="480">
      <c r="B480" s="139" t="n"/>
      <c r="C480" s="150" t="n"/>
    </row>
    <row r="481">
      <c r="B481" s="139" t="n"/>
      <c r="C481" s="150" t="n"/>
    </row>
    <row r="482">
      <c r="B482" s="139" t="n"/>
      <c r="C482" s="150" t="n"/>
    </row>
    <row r="483">
      <c r="B483" s="139" t="n"/>
      <c r="C483" s="150" t="n"/>
    </row>
    <row r="484">
      <c r="B484" s="139" t="n"/>
      <c r="C484" s="150" t="n"/>
    </row>
    <row r="485">
      <c r="B485" s="139" t="n"/>
      <c r="C485" s="150" t="n"/>
    </row>
    <row r="486">
      <c r="B486" s="139" t="n"/>
      <c r="C486" s="150" t="n"/>
    </row>
    <row r="487">
      <c r="B487" s="139" t="n"/>
      <c r="C487" s="150" t="n"/>
    </row>
    <row r="488">
      <c r="B488" s="139" t="n"/>
      <c r="C488" s="150" t="n"/>
    </row>
    <row r="489">
      <c r="B489" s="139" t="n"/>
      <c r="C489" s="150" t="n"/>
    </row>
    <row r="490">
      <c r="B490" s="139" t="n"/>
      <c r="C490" s="150" t="n"/>
    </row>
    <row r="491">
      <c r="B491" s="139" t="n"/>
      <c r="C491" s="150" t="n"/>
    </row>
    <row r="492">
      <c r="B492" s="139" t="n"/>
      <c r="C492" s="150" t="n"/>
    </row>
    <row r="493">
      <c r="B493" s="139" t="n"/>
      <c r="C493" s="150" t="n"/>
    </row>
    <row r="494">
      <c r="B494" s="139" t="n"/>
      <c r="C494" s="150" t="n"/>
    </row>
    <row r="495">
      <c r="B495" s="139" t="n"/>
      <c r="C495" s="150" t="n"/>
    </row>
    <row r="496">
      <c r="B496" s="139" t="n"/>
      <c r="C496" s="150" t="n"/>
    </row>
    <row r="497">
      <c r="B497" s="139" t="n"/>
      <c r="C497" s="150" t="n"/>
    </row>
    <row r="498">
      <c r="B498" s="139" t="n"/>
      <c r="C498" s="150" t="n"/>
    </row>
    <row r="499">
      <c r="B499" s="139" t="n"/>
      <c r="C499" s="150" t="n"/>
    </row>
    <row r="500">
      <c r="B500" s="139" t="n"/>
      <c r="C500" s="150" t="n"/>
    </row>
    <row r="501">
      <c r="B501" s="139" t="n"/>
      <c r="C501" s="150" t="n"/>
    </row>
    <row r="502">
      <c r="B502" s="139" t="n"/>
      <c r="C502" s="150" t="n"/>
    </row>
    <row r="503">
      <c r="B503" s="139" t="n"/>
      <c r="C503" s="150" t="n"/>
    </row>
    <row r="504">
      <c r="B504" s="139" t="n"/>
      <c r="C504" s="150" t="n"/>
    </row>
    <row r="505">
      <c r="B505" s="139" t="n"/>
      <c r="C505" s="150" t="n"/>
    </row>
    <row r="506">
      <c r="B506" s="139" t="n"/>
      <c r="C506" s="150" t="n"/>
    </row>
    <row r="507">
      <c r="B507" s="139" t="n"/>
      <c r="C507" s="150" t="n"/>
    </row>
    <row r="508">
      <c r="B508" s="139" t="n"/>
      <c r="C508" s="150" t="n"/>
    </row>
    <row r="509">
      <c r="B509" s="139" t="n"/>
      <c r="C509" s="150" t="n"/>
    </row>
    <row r="510">
      <c r="B510" s="139" t="n"/>
      <c r="C510" s="150" t="n"/>
    </row>
    <row r="511">
      <c r="B511" s="139" t="n"/>
      <c r="C511" s="150" t="n"/>
    </row>
    <row r="512">
      <c r="B512" s="139" t="n"/>
      <c r="C512" s="150" t="n"/>
    </row>
    <row r="513">
      <c r="B513" s="139" t="n"/>
      <c r="C513" s="150" t="n"/>
    </row>
    <row r="514">
      <c r="B514" s="139" t="n"/>
      <c r="C514" s="150" t="n"/>
    </row>
    <row r="515">
      <c r="B515" s="139" t="n"/>
      <c r="C515" s="150" t="n"/>
    </row>
    <row r="516">
      <c r="B516" s="139" t="n"/>
      <c r="C516" s="150" t="n"/>
    </row>
    <row r="517">
      <c r="B517" s="139" t="n"/>
      <c r="C517" s="150" t="n"/>
    </row>
    <row r="518">
      <c r="B518" s="139" t="n"/>
      <c r="C518" s="150" t="n"/>
    </row>
    <row r="519">
      <c r="B519" s="139" t="n"/>
      <c r="C519" s="150" t="n"/>
    </row>
    <row r="520">
      <c r="B520" s="139" t="n"/>
      <c r="C520" s="150" t="n"/>
    </row>
    <row r="521">
      <c r="B521" s="139" t="n"/>
      <c r="C521" s="150" t="n"/>
    </row>
    <row r="522">
      <c r="B522" s="139" t="n"/>
      <c r="C522" s="150" t="n"/>
    </row>
    <row r="523">
      <c r="B523" s="139" t="n"/>
      <c r="C523" s="150" t="n"/>
    </row>
    <row r="524">
      <c r="B524" s="139" t="n"/>
      <c r="C524" s="150" t="n"/>
    </row>
    <row r="525">
      <c r="B525" s="139" t="n"/>
      <c r="C525" s="150" t="n"/>
    </row>
    <row r="526">
      <c r="B526" s="139" t="n"/>
      <c r="C526" s="150" t="n"/>
    </row>
    <row r="527">
      <c r="B527" s="139" t="n"/>
      <c r="C527" s="150" t="n"/>
    </row>
    <row r="528">
      <c r="B528" s="139" t="n"/>
      <c r="C528" s="150" t="n"/>
    </row>
    <row r="529">
      <c r="B529" s="139" t="n"/>
      <c r="C529" s="150" t="n"/>
    </row>
    <row r="530">
      <c r="B530" s="139" t="n"/>
      <c r="C530" s="150" t="n"/>
    </row>
    <row r="531">
      <c r="B531" s="139" t="n"/>
      <c r="C531" s="150" t="n"/>
    </row>
    <row r="532">
      <c r="B532" s="139" t="n"/>
      <c r="C532" s="150" t="n"/>
    </row>
    <row r="533">
      <c r="B533" s="139" t="n"/>
      <c r="C533" s="150" t="n"/>
    </row>
    <row r="534">
      <c r="B534" s="139" t="n"/>
      <c r="C534" s="150" t="n"/>
    </row>
    <row r="535">
      <c r="B535" s="139" t="n"/>
      <c r="C535" s="150" t="n"/>
    </row>
    <row r="536">
      <c r="B536" s="139" t="n"/>
      <c r="C536" s="150" t="n"/>
    </row>
    <row r="537">
      <c r="B537" s="139" t="n"/>
      <c r="C537" s="150" t="n"/>
    </row>
    <row r="538">
      <c r="B538" s="139" t="n"/>
      <c r="C538" s="150" t="n"/>
    </row>
    <row r="539">
      <c r="B539" s="139" t="n"/>
      <c r="C539" s="150" t="n"/>
    </row>
    <row r="540">
      <c r="B540" s="139" t="n"/>
      <c r="C540" s="150" t="n"/>
    </row>
    <row r="541">
      <c r="B541" s="139" t="n"/>
      <c r="C541" s="150" t="n"/>
    </row>
    <row r="542">
      <c r="B542" s="139" t="n"/>
      <c r="C542" s="150" t="n"/>
    </row>
    <row r="543">
      <c r="B543" s="139" t="n"/>
      <c r="C543" s="150" t="n"/>
    </row>
    <row r="544">
      <c r="B544" s="139" t="n"/>
      <c r="C544" s="150" t="n"/>
    </row>
    <row r="545">
      <c r="B545" s="139" t="n"/>
      <c r="C545" s="150" t="n"/>
    </row>
    <row r="546">
      <c r="B546" s="139" t="n"/>
      <c r="C546" s="150" t="n"/>
    </row>
    <row r="547">
      <c r="B547" s="139" t="n"/>
      <c r="C547" s="150" t="n"/>
    </row>
    <row r="548">
      <c r="B548" s="139" t="n"/>
      <c r="C548" s="150" t="n"/>
    </row>
    <row r="549">
      <c r="B549" s="139" t="n"/>
      <c r="C549" s="150" t="n"/>
    </row>
    <row r="550">
      <c r="B550" s="139" t="n"/>
      <c r="C550" s="150" t="n"/>
    </row>
    <row r="551">
      <c r="B551" s="139" t="n"/>
      <c r="C551" s="150" t="n"/>
    </row>
    <row r="552">
      <c r="B552" s="139" t="n"/>
      <c r="C552" s="150" t="n"/>
    </row>
    <row r="553">
      <c r="B553" s="139" t="n"/>
      <c r="C553" s="150" t="n"/>
    </row>
    <row r="554">
      <c r="B554" s="139" t="n"/>
      <c r="C554" s="150" t="n"/>
    </row>
    <row r="555">
      <c r="B555" s="139" t="n"/>
      <c r="C555" s="150" t="n"/>
    </row>
    <row r="556">
      <c r="B556" s="139" t="n"/>
      <c r="C556" s="150" t="n"/>
    </row>
    <row r="557">
      <c r="B557" s="139" t="n"/>
      <c r="C557" s="150" t="n"/>
    </row>
    <row r="558">
      <c r="B558" s="139" t="n"/>
      <c r="C558" s="150" t="n"/>
    </row>
    <row r="559">
      <c r="B559" s="139" t="n"/>
      <c r="C559" s="150" t="n"/>
    </row>
    <row r="560">
      <c r="B560" s="139" t="n"/>
      <c r="C560" s="150" t="n"/>
    </row>
    <row r="561">
      <c r="B561" s="139" t="n"/>
      <c r="C561" s="150" t="n"/>
    </row>
    <row r="562">
      <c r="B562" s="139" t="n"/>
      <c r="C562" s="150" t="n"/>
    </row>
    <row r="563">
      <c r="B563" s="139" t="n"/>
      <c r="C563" s="150" t="n"/>
    </row>
    <row r="564">
      <c r="B564" s="139" t="n"/>
      <c r="C564" s="150" t="n"/>
    </row>
    <row r="565">
      <c r="B565" s="139" t="n"/>
      <c r="C565" s="150" t="n"/>
    </row>
    <row r="566">
      <c r="B566" s="139" t="n"/>
      <c r="C566" s="150" t="n"/>
    </row>
    <row r="567">
      <c r="B567" s="139" t="n"/>
      <c r="C567" s="150" t="n"/>
    </row>
    <row r="568">
      <c r="B568" s="139" t="n"/>
      <c r="C568" s="150" t="n"/>
    </row>
    <row r="569">
      <c r="B569" s="139" t="n"/>
      <c r="C569" s="150" t="n"/>
    </row>
    <row r="570">
      <c r="B570" s="139" t="n"/>
      <c r="C570" s="150" t="n"/>
    </row>
    <row r="571">
      <c r="B571" s="139" t="n"/>
      <c r="C571" s="150" t="n"/>
    </row>
    <row r="572">
      <c r="B572" s="139" t="n"/>
      <c r="C572" s="150" t="n"/>
    </row>
    <row r="573">
      <c r="B573" s="139" t="n"/>
      <c r="C573" s="150" t="n"/>
    </row>
    <row r="574">
      <c r="B574" s="139" t="n"/>
      <c r="C574" s="150" t="n"/>
    </row>
    <row r="575">
      <c r="B575" s="139" t="n"/>
      <c r="C575" s="150" t="n"/>
    </row>
    <row r="576">
      <c r="B576" s="139" t="n"/>
      <c r="C576" s="150" t="n"/>
    </row>
    <row r="577">
      <c r="B577" s="139" t="n"/>
      <c r="C577" s="150" t="n"/>
    </row>
    <row r="578">
      <c r="B578" s="139" t="n"/>
      <c r="C578" s="150" t="n"/>
    </row>
    <row r="579">
      <c r="B579" s="139" t="n"/>
      <c r="C579" s="150" t="n"/>
    </row>
    <row r="580">
      <c r="B580" s="139" t="n"/>
      <c r="C580" s="150" t="n"/>
    </row>
    <row r="581">
      <c r="B581" s="139" t="n"/>
      <c r="C581" s="150" t="n"/>
    </row>
    <row r="582">
      <c r="B582" s="139" t="n"/>
      <c r="C582" s="150" t="n"/>
    </row>
    <row r="583">
      <c r="B583" s="139" t="n"/>
      <c r="C583" s="150" t="n"/>
    </row>
    <row r="584">
      <c r="B584" s="139" t="n"/>
      <c r="C584" s="150" t="n"/>
    </row>
    <row r="585">
      <c r="B585" s="139" t="n"/>
      <c r="C585" s="150" t="n"/>
    </row>
    <row r="586">
      <c r="B586" s="139" t="n"/>
      <c r="C586" s="150" t="n"/>
    </row>
    <row r="587">
      <c r="B587" s="139" t="n"/>
      <c r="C587" s="150" t="n"/>
    </row>
    <row r="588">
      <c r="B588" s="139" t="n"/>
      <c r="C588" s="150" t="n"/>
    </row>
    <row r="589">
      <c r="B589" s="139" t="n"/>
      <c r="C589" s="150" t="n"/>
    </row>
    <row r="590">
      <c r="B590" s="139" t="n"/>
      <c r="C590" s="150" t="n"/>
    </row>
    <row r="591">
      <c r="B591" s="139" t="n"/>
      <c r="C591" s="150" t="n"/>
    </row>
    <row r="592">
      <c r="B592" s="139" t="n"/>
      <c r="C592" s="150" t="n"/>
    </row>
    <row r="593">
      <c r="B593" s="139" t="n"/>
      <c r="C593" s="150" t="n"/>
    </row>
    <row r="594">
      <c r="B594" s="139" t="n"/>
      <c r="C594" s="150" t="n"/>
    </row>
    <row r="595">
      <c r="B595" s="139" t="n"/>
      <c r="C595" s="150" t="n"/>
    </row>
    <row r="596">
      <c r="B596" s="139" t="n"/>
      <c r="C596" s="150" t="n"/>
    </row>
    <row r="597">
      <c r="B597" s="139" t="n"/>
      <c r="C597" s="150" t="n"/>
    </row>
    <row r="598">
      <c r="B598" s="139" t="n"/>
      <c r="C598" s="150" t="n"/>
    </row>
    <row r="599">
      <c r="B599" s="139" t="n"/>
      <c r="C599" s="150" t="n"/>
    </row>
    <row r="600">
      <c r="B600" s="139" t="n"/>
      <c r="C600" s="150" t="n"/>
    </row>
    <row r="601">
      <c r="B601" s="139" t="n"/>
      <c r="C601" s="150" t="n"/>
    </row>
    <row r="602">
      <c r="B602" s="139" t="n"/>
      <c r="C602" s="150" t="n"/>
    </row>
    <row r="603">
      <c r="B603" s="139" t="n"/>
      <c r="C603" s="150" t="n"/>
    </row>
    <row r="604">
      <c r="B604" s="139" t="n"/>
      <c r="C604" s="150" t="n"/>
    </row>
    <row r="605">
      <c r="B605" s="139" t="n"/>
      <c r="C605" s="150" t="n"/>
    </row>
    <row r="606">
      <c r="B606" s="139" t="n"/>
      <c r="C606" s="150" t="n"/>
    </row>
    <row r="607">
      <c r="B607" s="139" t="n"/>
      <c r="C607" s="150" t="n"/>
    </row>
    <row r="608">
      <c r="B608" s="139" t="n"/>
      <c r="C608" s="150" t="n"/>
    </row>
    <row r="609">
      <c r="B609" s="139" t="n"/>
      <c r="C609" s="150" t="n"/>
    </row>
    <row r="610">
      <c r="B610" s="139" t="n"/>
      <c r="C610" s="150" t="n"/>
    </row>
    <row r="611">
      <c r="B611" s="139" t="n"/>
      <c r="C611" s="150" t="n"/>
    </row>
    <row r="612">
      <c r="B612" s="139" t="n"/>
      <c r="C612" s="150" t="n"/>
    </row>
    <row r="613">
      <c r="B613" s="139" t="n"/>
      <c r="C613" s="150" t="n"/>
    </row>
    <row r="614">
      <c r="B614" s="139" t="n"/>
      <c r="C614" s="150" t="n"/>
    </row>
    <row r="615">
      <c r="B615" s="139" t="n"/>
      <c r="C615" s="150" t="n"/>
    </row>
    <row r="616">
      <c r="B616" s="139" t="n"/>
      <c r="C616" s="150" t="n"/>
    </row>
    <row r="617">
      <c r="B617" s="139" t="n"/>
      <c r="C617" s="150" t="n"/>
    </row>
    <row r="618">
      <c r="B618" s="139" t="n"/>
      <c r="C618" s="150" t="n"/>
    </row>
    <row r="619">
      <c r="B619" s="139" t="n"/>
      <c r="C619" s="150" t="n"/>
    </row>
    <row r="620">
      <c r="B620" s="139" t="n"/>
      <c r="C620" s="150" t="n"/>
    </row>
    <row r="621">
      <c r="B621" s="139" t="n"/>
      <c r="C621" s="150" t="n"/>
    </row>
    <row r="622">
      <c r="B622" s="139" t="n"/>
      <c r="C622" s="150" t="n"/>
    </row>
    <row r="623">
      <c r="B623" s="139" t="n"/>
      <c r="C623" s="150" t="n"/>
    </row>
    <row r="624">
      <c r="B624" s="139" t="n"/>
      <c r="C624" s="150" t="n"/>
    </row>
    <row r="625">
      <c r="B625" s="139" t="n"/>
      <c r="C625" s="150" t="n"/>
    </row>
    <row r="626">
      <c r="B626" s="139" t="n"/>
      <c r="C626" s="150" t="n"/>
    </row>
    <row r="627">
      <c r="B627" s="139" t="n"/>
      <c r="C627" s="150" t="n"/>
    </row>
    <row r="628">
      <c r="B628" s="139" t="n"/>
      <c r="C628" s="150" t="n"/>
    </row>
    <row r="629">
      <c r="B629" s="139" t="n"/>
      <c r="C629" s="150" t="n"/>
    </row>
    <row r="630">
      <c r="B630" s="139" t="n"/>
      <c r="C630" s="150" t="n"/>
    </row>
    <row r="631">
      <c r="B631" s="139" t="n"/>
      <c r="C631" s="150" t="n"/>
    </row>
    <row r="632">
      <c r="B632" s="139" t="n"/>
      <c r="C632" s="150" t="n"/>
    </row>
    <row r="633">
      <c r="B633" s="139" t="n"/>
      <c r="C633" s="150" t="n"/>
    </row>
    <row r="634">
      <c r="B634" s="139" t="n"/>
      <c r="C634" s="150" t="n"/>
    </row>
    <row r="635">
      <c r="B635" s="139" t="n"/>
      <c r="C635" s="150" t="n"/>
    </row>
    <row r="636">
      <c r="B636" s="139" t="n"/>
      <c r="C636" s="150" t="n"/>
    </row>
    <row r="637">
      <c r="B637" s="139" t="n"/>
      <c r="C637" s="150" t="n"/>
    </row>
    <row r="638">
      <c r="B638" s="139" t="n"/>
      <c r="C638" s="150" t="n"/>
    </row>
    <row r="639">
      <c r="B639" s="139" t="n"/>
      <c r="C639" s="150" t="n"/>
    </row>
    <row r="640">
      <c r="B640" s="139" t="n"/>
      <c r="C640" s="150" t="n"/>
    </row>
    <row r="641">
      <c r="B641" s="139" t="n"/>
      <c r="C641" s="150" t="n"/>
    </row>
    <row r="642">
      <c r="B642" s="139" t="n"/>
      <c r="C642" s="150" t="n"/>
    </row>
    <row r="643">
      <c r="B643" s="139" t="n"/>
      <c r="C643" s="150" t="n"/>
    </row>
    <row r="644">
      <c r="B644" s="139" t="n"/>
      <c r="C644" s="150" t="n"/>
    </row>
    <row r="645">
      <c r="B645" s="139" t="n"/>
      <c r="C645" s="150" t="n"/>
    </row>
    <row r="646">
      <c r="B646" s="139" t="n"/>
      <c r="C646" s="150" t="n"/>
    </row>
    <row r="647">
      <c r="B647" s="139" t="n"/>
      <c r="C647" s="150" t="n"/>
    </row>
    <row r="648">
      <c r="B648" s="139" t="n"/>
      <c r="C648" s="150" t="n"/>
    </row>
    <row r="649">
      <c r="B649" s="139" t="n"/>
      <c r="C649" s="150" t="n"/>
    </row>
    <row r="650">
      <c r="B650" s="139" t="n"/>
      <c r="C650" s="150" t="n"/>
    </row>
    <row r="651">
      <c r="B651" s="139" t="n"/>
      <c r="C651" s="150" t="n"/>
    </row>
    <row r="652">
      <c r="B652" s="139" t="n"/>
      <c r="C652" s="150" t="n"/>
    </row>
    <row r="653">
      <c r="B653" s="139" t="n"/>
      <c r="C653" s="150" t="n"/>
    </row>
    <row r="654">
      <c r="B654" s="139" t="n"/>
      <c r="C654" s="150" t="n"/>
    </row>
    <row r="655">
      <c r="B655" s="139" t="n"/>
      <c r="C655" s="150" t="n"/>
    </row>
    <row r="656">
      <c r="B656" s="139" t="n"/>
      <c r="C656" s="150" t="n"/>
    </row>
    <row r="657">
      <c r="B657" s="139" t="n"/>
      <c r="C657" s="150" t="n"/>
    </row>
    <row r="658">
      <c r="B658" s="139" t="n"/>
      <c r="C658" s="150" t="n"/>
    </row>
    <row r="659">
      <c r="B659" s="139" t="n"/>
      <c r="C659" s="150" t="n"/>
    </row>
    <row r="660">
      <c r="B660" s="139" t="n"/>
      <c r="C660" s="150" t="n"/>
    </row>
    <row r="661">
      <c r="B661" s="139" t="n"/>
      <c r="C661" s="150" t="n"/>
    </row>
    <row r="662">
      <c r="B662" s="139" t="n"/>
      <c r="C662" s="150" t="n"/>
    </row>
    <row r="663">
      <c r="B663" s="139" t="n"/>
      <c r="C663" s="150" t="n"/>
    </row>
    <row r="664">
      <c r="B664" s="139" t="n"/>
      <c r="C664" s="150" t="n"/>
    </row>
    <row r="665">
      <c r="B665" s="139" t="n"/>
      <c r="C665" s="150" t="n"/>
    </row>
    <row r="666">
      <c r="B666" s="139" t="n"/>
      <c r="C666" s="150" t="n"/>
    </row>
    <row r="667">
      <c r="B667" s="139" t="n"/>
      <c r="C667" s="150" t="n"/>
    </row>
    <row r="668">
      <c r="B668" s="139" t="n"/>
      <c r="C668" s="150" t="n"/>
    </row>
    <row r="669">
      <c r="B669" s="139" t="n"/>
      <c r="C669" s="150" t="n"/>
    </row>
    <row r="670">
      <c r="B670" s="139" t="n"/>
      <c r="C670" s="150" t="n"/>
    </row>
    <row r="671">
      <c r="B671" s="139" t="n"/>
      <c r="C671" s="150" t="n"/>
    </row>
    <row r="672">
      <c r="B672" s="139" t="n"/>
      <c r="C672" s="150" t="n"/>
    </row>
    <row r="673">
      <c r="B673" s="139" t="n"/>
      <c r="C673" s="150" t="n"/>
    </row>
    <row r="674">
      <c r="B674" s="139" t="n"/>
      <c r="C674" s="150" t="n"/>
    </row>
    <row r="675">
      <c r="B675" s="139" t="n"/>
      <c r="C675" s="150" t="n"/>
    </row>
    <row r="676">
      <c r="B676" s="139" t="n"/>
      <c r="C676" s="150" t="n"/>
    </row>
    <row r="677">
      <c r="B677" s="139" t="n"/>
      <c r="C677" s="150" t="n"/>
    </row>
    <row r="678">
      <c r="B678" s="139" t="n"/>
      <c r="C678" s="150" t="n"/>
    </row>
    <row r="679">
      <c r="B679" s="139" t="n"/>
      <c r="C679" s="150" t="n"/>
    </row>
    <row r="680">
      <c r="B680" s="139" t="n"/>
      <c r="C680" s="150" t="n"/>
    </row>
    <row r="681">
      <c r="B681" s="139" t="n"/>
      <c r="C681" s="150" t="n"/>
    </row>
    <row r="682">
      <c r="B682" s="139" t="n"/>
      <c r="C682" s="150" t="n"/>
    </row>
    <row r="683">
      <c r="B683" s="139" t="n"/>
      <c r="C683" s="150" t="n"/>
    </row>
    <row r="684">
      <c r="B684" s="139" t="n"/>
      <c r="C684" s="150" t="n"/>
    </row>
    <row r="685">
      <c r="B685" s="139" t="n"/>
      <c r="C685" s="150" t="n"/>
    </row>
    <row r="686">
      <c r="B686" s="139" t="n"/>
      <c r="C686" s="150" t="n"/>
    </row>
    <row r="687">
      <c r="B687" s="139" t="n"/>
      <c r="C687" s="150" t="n"/>
    </row>
    <row r="688">
      <c r="B688" s="139" t="n"/>
      <c r="C688" s="150" t="n"/>
    </row>
    <row r="689">
      <c r="B689" s="139" t="n"/>
      <c r="C689" s="150" t="n"/>
    </row>
    <row r="690">
      <c r="B690" s="139" t="n"/>
      <c r="C690" s="150" t="n"/>
    </row>
    <row r="691">
      <c r="B691" s="139" t="n"/>
      <c r="C691" s="150" t="n"/>
    </row>
    <row r="692">
      <c r="B692" s="139" t="n"/>
      <c r="C692" s="150" t="n"/>
    </row>
    <row r="693">
      <c r="B693" s="139" t="n"/>
      <c r="C693" s="150" t="n"/>
    </row>
    <row r="694">
      <c r="B694" s="139" t="n"/>
      <c r="C694" s="150" t="n"/>
    </row>
    <row r="695">
      <c r="B695" s="139" t="n"/>
      <c r="C695" s="150" t="n"/>
    </row>
    <row r="696">
      <c r="B696" s="139" t="n"/>
      <c r="C696" s="150" t="n"/>
    </row>
    <row r="697">
      <c r="B697" s="139" t="n"/>
      <c r="C697" s="150" t="n"/>
    </row>
    <row r="698">
      <c r="B698" s="139" t="n"/>
      <c r="C698" s="150" t="n"/>
    </row>
    <row r="699">
      <c r="B699" s="139" t="n"/>
      <c r="C699" s="150" t="n"/>
    </row>
    <row r="700">
      <c r="B700" s="139" t="n"/>
      <c r="C700" s="150" t="n"/>
    </row>
    <row r="701">
      <c r="B701" s="139" t="n"/>
      <c r="C701" s="150" t="n"/>
    </row>
    <row r="702">
      <c r="B702" s="139" t="n"/>
      <c r="C702" s="150" t="n"/>
    </row>
    <row r="703">
      <c r="B703" s="139" t="n"/>
      <c r="C703" s="150" t="n"/>
    </row>
    <row r="704">
      <c r="B704" s="139" t="n"/>
      <c r="C704" s="150" t="n"/>
    </row>
    <row r="705">
      <c r="B705" s="139" t="n"/>
      <c r="C705" s="150" t="n"/>
    </row>
    <row r="706">
      <c r="B706" s="139" t="n"/>
      <c r="C706" s="150" t="n"/>
    </row>
    <row r="707">
      <c r="B707" s="139" t="n"/>
      <c r="C707" s="150" t="n"/>
    </row>
    <row r="708">
      <c r="B708" s="139" t="n"/>
      <c r="C708" s="150" t="n"/>
    </row>
    <row r="709">
      <c r="B709" s="139" t="n"/>
      <c r="C709" s="150" t="n"/>
    </row>
    <row r="710">
      <c r="B710" s="139" t="n"/>
      <c r="C710" s="150" t="n"/>
    </row>
    <row r="711">
      <c r="B711" s="139" t="n"/>
      <c r="C711" s="150" t="n"/>
    </row>
    <row r="712">
      <c r="B712" s="139" t="n"/>
      <c r="C712" s="150" t="n"/>
    </row>
    <row r="713">
      <c r="B713" s="139" t="n"/>
      <c r="C713" s="150" t="n"/>
    </row>
    <row r="714">
      <c r="B714" s="139" t="n"/>
      <c r="C714" s="150" t="n"/>
    </row>
    <row r="715">
      <c r="B715" s="139" t="n"/>
      <c r="C715" s="150" t="n"/>
    </row>
    <row r="716">
      <c r="B716" s="139" t="n"/>
      <c r="C716" s="150" t="n"/>
    </row>
    <row r="717">
      <c r="B717" s="139" t="n"/>
      <c r="C717" s="150" t="n"/>
    </row>
    <row r="718">
      <c r="B718" s="139" t="n"/>
      <c r="C718" s="150" t="n"/>
    </row>
    <row r="719">
      <c r="B719" s="139" t="n"/>
      <c r="C719" s="150" t="n"/>
    </row>
    <row r="720">
      <c r="B720" s="139" t="n"/>
      <c r="C720" s="150" t="n"/>
    </row>
    <row r="721">
      <c r="B721" s="139" t="n"/>
      <c r="C721" s="150" t="n"/>
    </row>
    <row r="722">
      <c r="B722" s="139" t="n"/>
      <c r="C722" s="150" t="n"/>
    </row>
    <row r="723">
      <c r="B723" s="139" t="n"/>
      <c r="C723" s="150" t="n"/>
    </row>
    <row r="724">
      <c r="B724" s="139" t="n"/>
      <c r="C724" s="150" t="n"/>
    </row>
    <row r="725">
      <c r="B725" s="139" t="n"/>
      <c r="C725" s="150" t="n"/>
    </row>
    <row r="726">
      <c r="B726" s="139" t="n"/>
      <c r="C726" s="150" t="n"/>
    </row>
    <row r="727">
      <c r="B727" s="139" t="n"/>
      <c r="C727" s="150" t="n"/>
    </row>
    <row r="728">
      <c r="B728" s="139" t="n"/>
      <c r="C728" s="150" t="n"/>
    </row>
    <row r="729">
      <c r="B729" s="139" t="n"/>
      <c r="C729" s="150" t="n"/>
    </row>
    <row r="730">
      <c r="B730" s="139" t="n"/>
      <c r="C730" s="150" t="n"/>
    </row>
    <row r="731">
      <c r="B731" s="139" t="n"/>
      <c r="C731" s="150" t="n"/>
    </row>
    <row r="732">
      <c r="B732" s="139" t="n"/>
      <c r="C732" s="150" t="n"/>
    </row>
    <row r="733">
      <c r="B733" s="139" t="n"/>
      <c r="C733" s="150" t="n"/>
    </row>
    <row r="734">
      <c r="B734" s="139" t="n"/>
      <c r="C734" s="150" t="n"/>
    </row>
    <row r="735">
      <c r="B735" s="139" t="n"/>
      <c r="C735" s="150" t="n"/>
    </row>
    <row r="736">
      <c r="B736" s="139" t="n"/>
      <c r="C736" s="150" t="n"/>
    </row>
    <row r="737">
      <c r="B737" s="139" t="n"/>
      <c r="C737" s="150" t="n"/>
    </row>
    <row r="738">
      <c r="B738" s="139" t="n"/>
      <c r="C738" s="150" t="n"/>
    </row>
    <row r="739">
      <c r="B739" s="139" t="n"/>
      <c r="C739" s="150" t="n"/>
    </row>
    <row r="740">
      <c r="B740" s="139" t="n"/>
      <c r="C740" s="150" t="n"/>
    </row>
    <row r="741">
      <c r="B741" s="139" t="n"/>
      <c r="C741" s="150" t="n"/>
    </row>
    <row r="742">
      <c r="B742" s="139" t="n"/>
      <c r="C742" s="150" t="n"/>
    </row>
    <row r="743">
      <c r="B743" s="139" t="n"/>
      <c r="C743" s="150" t="n"/>
    </row>
    <row r="744">
      <c r="B744" s="139" t="n"/>
      <c r="C744" s="150" t="n"/>
    </row>
    <row r="745">
      <c r="B745" s="139" t="n"/>
      <c r="C745" s="150" t="n"/>
    </row>
    <row r="746">
      <c r="B746" s="139" t="n"/>
      <c r="C746" s="150" t="n"/>
    </row>
    <row r="747">
      <c r="B747" s="139" t="n"/>
      <c r="C747" s="150" t="n"/>
    </row>
    <row r="748">
      <c r="B748" s="139" t="n"/>
      <c r="C748" s="150" t="n"/>
    </row>
    <row r="749">
      <c r="B749" s="139" t="n"/>
      <c r="C749" s="150" t="n"/>
    </row>
    <row r="750">
      <c r="B750" s="139" t="n"/>
      <c r="C750" s="150" t="n"/>
    </row>
    <row r="751">
      <c r="B751" s="139" t="n"/>
      <c r="C751" s="150" t="n"/>
    </row>
    <row r="752">
      <c r="B752" s="139" t="n"/>
      <c r="C752" s="150" t="n"/>
    </row>
    <row r="753">
      <c r="B753" s="139" t="n"/>
      <c r="C753" s="150" t="n"/>
    </row>
    <row r="754">
      <c r="B754" s="139" t="n"/>
      <c r="C754" s="150" t="n"/>
    </row>
    <row r="755">
      <c r="B755" s="139" t="n"/>
      <c r="C755" s="150" t="n"/>
    </row>
    <row r="756">
      <c r="B756" s="139" t="n"/>
      <c r="C756" s="150" t="n"/>
    </row>
    <row r="757">
      <c r="B757" s="139" t="n"/>
      <c r="C757" s="150" t="n"/>
    </row>
    <row r="758">
      <c r="B758" s="139" t="n"/>
      <c r="C758" s="150" t="n"/>
    </row>
    <row r="759">
      <c r="B759" s="139" t="n"/>
      <c r="C759" s="150" t="n"/>
    </row>
    <row r="760">
      <c r="B760" s="139" t="n"/>
      <c r="C760" s="150" t="n"/>
    </row>
    <row r="761">
      <c r="B761" s="139" t="n"/>
      <c r="C761" s="150" t="n"/>
    </row>
    <row r="762">
      <c r="B762" s="139" t="n"/>
      <c r="C762" s="150" t="n"/>
    </row>
    <row r="763">
      <c r="B763" s="139" t="n"/>
      <c r="C763" s="150" t="n"/>
    </row>
    <row r="764">
      <c r="B764" s="139" t="n"/>
      <c r="C764" s="150" t="n"/>
    </row>
    <row r="765">
      <c r="B765" s="139" t="n"/>
      <c r="C765" s="150" t="n"/>
    </row>
    <row r="766">
      <c r="B766" s="139" t="n"/>
      <c r="C766" s="150" t="n"/>
    </row>
    <row r="767">
      <c r="B767" s="139" t="n"/>
      <c r="C767" s="150" t="n"/>
    </row>
    <row r="768">
      <c r="B768" s="139" t="n"/>
      <c r="C768" s="150" t="n"/>
    </row>
    <row r="769">
      <c r="B769" s="139" t="n"/>
      <c r="C769" s="150" t="n"/>
    </row>
    <row r="770">
      <c r="B770" s="139" t="n"/>
      <c r="C770" s="150" t="n"/>
    </row>
    <row r="771">
      <c r="B771" s="139" t="n"/>
      <c r="C771" s="150" t="n"/>
    </row>
    <row r="772">
      <c r="B772" s="139" t="n"/>
      <c r="C772" s="150" t="n"/>
    </row>
    <row r="773">
      <c r="B773" s="139" t="n"/>
      <c r="C773" s="150" t="n"/>
    </row>
    <row r="774">
      <c r="B774" s="139" t="n"/>
      <c r="C774" s="150" t="n"/>
    </row>
    <row r="775">
      <c r="B775" s="139" t="n"/>
      <c r="C775" s="150" t="n"/>
    </row>
    <row r="776">
      <c r="B776" s="139" t="n"/>
      <c r="C776" s="150" t="n"/>
    </row>
    <row r="777">
      <c r="B777" s="139" t="n"/>
      <c r="C777" s="150" t="n"/>
    </row>
    <row r="778">
      <c r="B778" s="139" t="n"/>
      <c r="C778" s="150" t="n"/>
    </row>
    <row r="779">
      <c r="B779" s="139" t="n"/>
      <c r="C779" s="150" t="n"/>
    </row>
    <row r="780">
      <c r="B780" s="139" t="n"/>
      <c r="C780" s="150" t="n"/>
    </row>
    <row r="781">
      <c r="B781" s="139" t="n"/>
      <c r="C781" s="150" t="n"/>
    </row>
    <row r="782">
      <c r="B782" s="139" t="n"/>
      <c r="C782" s="150" t="n"/>
    </row>
    <row r="783">
      <c r="B783" s="139" t="n"/>
      <c r="C783" s="150" t="n"/>
    </row>
    <row r="784">
      <c r="B784" s="139" t="n"/>
      <c r="C784" s="150" t="n"/>
    </row>
    <row r="785">
      <c r="B785" s="139" t="n"/>
      <c r="C785" s="150" t="n"/>
    </row>
    <row r="786">
      <c r="B786" s="139" t="n"/>
      <c r="C786" s="150" t="n"/>
    </row>
    <row r="787">
      <c r="B787" s="139" t="n"/>
      <c r="C787" s="150" t="n"/>
    </row>
    <row r="788">
      <c r="B788" s="139" t="n"/>
      <c r="C788" s="150" t="n"/>
    </row>
    <row r="789">
      <c r="B789" s="139" t="n"/>
      <c r="C789" s="150" t="n"/>
    </row>
    <row r="790">
      <c r="B790" s="139" t="n"/>
      <c r="C790" s="150" t="n"/>
    </row>
    <row r="791">
      <c r="B791" s="139" t="n"/>
      <c r="C791" s="150" t="n"/>
    </row>
    <row r="792">
      <c r="B792" s="139" t="n"/>
      <c r="C792" s="150" t="n"/>
    </row>
    <row r="793">
      <c r="B793" s="139" t="n"/>
      <c r="C793" s="150" t="n"/>
    </row>
    <row r="794">
      <c r="B794" s="139" t="n"/>
      <c r="C794" s="150" t="n"/>
    </row>
    <row r="795">
      <c r="B795" s="139" t="n"/>
      <c r="C795" s="150" t="n"/>
    </row>
    <row r="796">
      <c r="B796" s="139" t="n"/>
      <c r="C796" s="150" t="n"/>
    </row>
    <row r="797">
      <c r="B797" s="139" t="n"/>
      <c r="C797" s="150" t="n"/>
    </row>
    <row r="798">
      <c r="B798" s="139" t="n"/>
      <c r="C798" s="150" t="n"/>
    </row>
    <row r="799">
      <c r="B799" s="139" t="n"/>
      <c r="C799" s="150" t="n"/>
    </row>
    <row r="800">
      <c r="B800" s="139" t="n"/>
      <c r="C800" s="150" t="n"/>
    </row>
    <row r="801">
      <c r="B801" s="139" t="n"/>
      <c r="C801" s="150" t="n"/>
    </row>
    <row r="802">
      <c r="B802" s="139" t="n"/>
      <c r="C802" s="150" t="n"/>
    </row>
    <row r="803">
      <c r="B803" s="139" t="n"/>
      <c r="C803" s="150" t="n"/>
    </row>
    <row r="804">
      <c r="B804" s="139" t="n"/>
      <c r="C804" s="150" t="n"/>
    </row>
    <row r="805">
      <c r="B805" s="139" t="n"/>
      <c r="C805" s="150" t="n"/>
    </row>
    <row r="806">
      <c r="B806" s="139" t="n"/>
      <c r="C806" s="150" t="n"/>
    </row>
    <row r="807">
      <c r="B807" s="139" t="n"/>
      <c r="C807" s="150" t="n"/>
    </row>
    <row r="808">
      <c r="B808" s="139" t="n"/>
      <c r="C808" s="150" t="n"/>
    </row>
    <row r="809">
      <c r="B809" s="139" t="n"/>
      <c r="C809" s="150" t="n"/>
    </row>
    <row r="810">
      <c r="B810" s="139" t="n"/>
      <c r="C810" s="150" t="n"/>
    </row>
    <row r="811">
      <c r="B811" s="139" t="n"/>
      <c r="C811" s="150" t="n"/>
    </row>
    <row r="812">
      <c r="B812" s="139" t="n"/>
      <c r="C812" s="150" t="n"/>
    </row>
    <row r="813">
      <c r="B813" s="139" t="n"/>
      <c r="C813" s="150" t="n"/>
    </row>
    <row r="814">
      <c r="B814" s="139" t="n"/>
      <c r="C814" s="150" t="n"/>
    </row>
    <row r="815">
      <c r="B815" s="139" t="n"/>
      <c r="C815" s="150" t="n"/>
    </row>
    <row r="816">
      <c r="B816" s="139" t="n"/>
      <c r="C816" s="150" t="n"/>
    </row>
    <row r="817">
      <c r="B817" s="139" t="n"/>
      <c r="C817" s="150" t="n"/>
    </row>
    <row r="818">
      <c r="B818" s="139" t="n"/>
      <c r="C818" s="150" t="n"/>
    </row>
    <row r="819">
      <c r="B819" s="139" t="n"/>
      <c r="C819" s="150" t="n"/>
    </row>
    <row r="820">
      <c r="B820" s="139" t="n"/>
      <c r="C820" s="150" t="n"/>
    </row>
    <row r="821">
      <c r="B821" s="139" t="n"/>
      <c r="C821" s="150" t="n"/>
    </row>
    <row r="822">
      <c r="B822" s="139" t="n"/>
      <c r="C822" s="150" t="n"/>
    </row>
    <row r="823">
      <c r="B823" s="139" t="n"/>
      <c r="C823" s="150" t="n"/>
    </row>
    <row r="824">
      <c r="B824" s="139" t="n"/>
      <c r="C824" s="150" t="n"/>
    </row>
    <row r="825">
      <c r="B825" s="139" t="n"/>
      <c r="C825" s="150" t="n"/>
    </row>
    <row r="826">
      <c r="B826" s="139" t="n"/>
      <c r="C826" s="150" t="n"/>
    </row>
    <row r="827">
      <c r="B827" s="139" t="n"/>
      <c r="C827" s="150" t="n"/>
    </row>
    <row r="828">
      <c r="B828" s="139" t="n"/>
      <c r="C828" s="150" t="n"/>
    </row>
    <row r="829">
      <c r="B829" s="139" t="n"/>
      <c r="C829" s="150" t="n"/>
    </row>
    <row r="830">
      <c r="B830" s="139" t="n"/>
      <c r="C830" s="150" t="n"/>
    </row>
    <row r="831">
      <c r="B831" s="139" t="n"/>
      <c r="C831" s="150" t="n"/>
    </row>
    <row r="832">
      <c r="B832" s="139" t="n"/>
      <c r="C832" s="150" t="n"/>
    </row>
    <row r="833">
      <c r="B833" s="139" t="n"/>
      <c r="C833" s="150" t="n"/>
    </row>
    <row r="834">
      <c r="B834" s="139" t="n"/>
      <c r="C834" s="150" t="n"/>
    </row>
    <row r="835">
      <c r="B835" s="139" t="n"/>
      <c r="C835" s="150" t="n"/>
    </row>
    <row r="836">
      <c r="B836" s="139" t="n"/>
      <c r="C836" s="150" t="n"/>
    </row>
    <row r="837">
      <c r="B837" s="139" t="n"/>
      <c r="C837" s="150" t="n"/>
    </row>
    <row r="838">
      <c r="B838" s="139" t="n"/>
      <c r="C838" s="150" t="n"/>
    </row>
    <row r="839">
      <c r="B839" s="139" t="n"/>
      <c r="C839" s="150" t="n"/>
    </row>
    <row r="840">
      <c r="B840" s="139" t="n"/>
      <c r="C840" s="150" t="n"/>
    </row>
    <row r="841">
      <c r="B841" s="139" t="n"/>
      <c r="C841" s="150" t="n"/>
    </row>
    <row r="842">
      <c r="B842" s="139" t="n"/>
      <c r="C842" s="150" t="n"/>
    </row>
    <row r="843">
      <c r="B843" s="139" t="n"/>
      <c r="C843" s="150" t="n"/>
    </row>
    <row r="844">
      <c r="B844" s="139" t="n"/>
      <c r="C844" s="150" t="n"/>
    </row>
    <row r="845">
      <c r="B845" s="139" t="n"/>
      <c r="C845" s="150" t="n"/>
    </row>
    <row r="846">
      <c r="B846" s="139" t="n"/>
      <c r="C846" s="150" t="n"/>
    </row>
    <row r="847">
      <c r="B847" s="139" t="n"/>
      <c r="C847" s="150" t="n"/>
    </row>
    <row r="848">
      <c r="B848" s="139" t="n"/>
      <c r="C848" s="150" t="n"/>
    </row>
    <row r="849">
      <c r="B849" s="139" t="n"/>
      <c r="C849" s="150" t="n"/>
    </row>
    <row r="850">
      <c r="B850" s="139" t="n"/>
      <c r="C850" s="150" t="n"/>
    </row>
    <row r="851">
      <c r="B851" s="139" t="n"/>
      <c r="C851" s="150" t="n"/>
    </row>
    <row r="852">
      <c r="B852" s="139" t="n"/>
      <c r="C852" s="150" t="n"/>
    </row>
    <row r="853">
      <c r="B853" s="139" t="n"/>
      <c r="C853" s="150" t="n"/>
    </row>
    <row r="854">
      <c r="B854" s="139" t="n"/>
      <c r="C854" s="150" t="n"/>
    </row>
    <row r="855">
      <c r="B855" s="139" t="n"/>
      <c r="C855" s="150" t="n"/>
    </row>
    <row r="856">
      <c r="B856" s="139" t="n"/>
      <c r="C856" s="150" t="n"/>
    </row>
    <row r="857">
      <c r="B857" s="139" t="n"/>
      <c r="C857" s="150" t="n"/>
    </row>
    <row r="858">
      <c r="B858" s="139" t="n"/>
      <c r="C858" s="150" t="n"/>
    </row>
    <row r="859">
      <c r="B859" s="139" t="n"/>
      <c r="C859" s="150" t="n"/>
    </row>
    <row r="860">
      <c r="B860" s="139" t="n"/>
      <c r="C860" s="150" t="n"/>
    </row>
    <row r="861">
      <c r="B861" s="139" t="n"/>
      <c r="C861" s="150" t="n"/>
    </row>
    <row r="862">
      <c r="B862" s="139" t="n"/>
      <c r="C862" s="150" t="n"/>
    </row>
    <row r="863">
      <c r="B863" s="139" t="n"/>
      <c r="C863" s="150" t="n"/>
    </row>
    <row r="864">
      <c r="B864" s="139" t="n"/>
      <c r="C864" s="150" t="n"/>
    </row>
    <row r="865">
      <c r="B865" s="139" t="n"/>
      <c r="C865" s="150" t="n"/>
    </row>
    <row r="866">
      <c r="B866" s="139" t="n"/>
      <c r="C866" s="150" t="n"/>
    </row>
    <row r="867">
      <c r="B867" s="139" t="n"/>
      <c r="C867" s="150" t="n"/>
    </row>
    <row r="868">
      <c r="B868" s="139" t="n"/>
      <c r="C868" s="150" t="n"/>
    </row>
    <row r="869">
      <c r="B869" s="139" t="n"/>
      <c r="C869" s="150" t="n"/>
    </row>
    <row r="870">
      <c r="B870" s="139" t="n"/>
      <c r="C870" s="150" t="n"/>
    </row>
    <row r="871">
      <c r="B871" s="139" t="n"/>
      <c r="C871" s="150" t="n"/>
    </row>
    <row r="872">
      <c r="B872" s="139" t="n"/>
      <c r="C872" s="150" t="n"/>
    </row>
    <row r="873">
      <c r="B873" s="139" t="n"/>
      <c r="C873" s="150" t="n"/>
    </row>
    <row r="874">
      <c r="B874" s="139" t="n"/>
      <c r="C874" s="150" t="n"/>
    </row>
    <row r="875">
      <c r="B875" s="139" t="n"/>
      <c r="C875" s="150" t="n"/>
    </row>
    <row r="876">
      <c r="B876" s="139" t="n"/>
      <c r="C876" s="150" t="n"/>
    </row>
    <row r="877">
      <c r="B877" s="139" t="n"/>
      <c r="C877" s="150" t="n"/>
    </row>
    <row r="878">
      <c r="B878" s="139" t="n"/>
      <c r="C878" s="150" t="n"/>
    </row>
    <row r="879">
      <c r="B879" s="139" t="n"/>
      <c r="C879" s="150" t="n"/>
    </row>
    <row r="880">
      <c r="B880" s="139" t="n"/>
      <c r="C880" s="150" t="n"/>
    </row>
    <row r="881">
      <c r="B881" s="139" t="n"/>
      <c r="C881" s="150" t="n"/>
    </row>
    <row r="882">
      <c r="B882" s="139" t="n"/>
      <c r="C882" s="150" t="n"/>
    </row>
    <row r="883">
      <c r="B883" s="139" t="n"/>
      <c r="C883" s="150" t="n"/>
    </row>
    <row r="884">
      <c r="B884" s="139" t="n"/>
      <c r="C884" s="150" t="n"/>
    </row>
    <row r="885">
      <c r="B885" s="139" t="n"/>
      <c r="C885" s="150" t="n"/>
    </row>
    <row r="886">
      <c r="B886" s="139" t="n"/>
      <c r="C886" s="150" t="n"/>
    </row>
    <row r="887">
      <c r="B887" s="139" t="n"/>
      <c r="C887" s="150" t="n"/>
    </row>
    <row r="888">
      <c r="B888" s="139" t="n"/>
      <c r="C888" s="150" t="n"/>
    </row>
    <row r="889">
      <c r="B889" s="139" t="n"/>
      <c r="C889" s="150" t="n"/>
    </row>
    <row r="890">
      <c r="B890" s="139" t="n"/>
      <c r="C890" s="150" t="n"/>
    </row>
    <row r="891">
      <c r="B891" s="139" t="n"/>
      <c r="C891" s="150" t="n"/>
    </row>
    <row r="892">
      <c r="B892" s="139" t="n"/>
      <c r="C892" s="150" t="n"/>
    </row>
    <row r="893">
      <c r="B893" s="139" t="n"/>
      <c r="C893" s="150" t="n"/>
    </row>
    <row r="894">
      <c r="B894" s="139" t="n"/>
      <c r="C894" s="150" t="n"/>
    </row>
    <row r="895">
      <c r="B895" s="139" t="n"/>
      <c r="C895" s="150" t="n"/>
    </row>
    <row r="896">
      <c r="B896" s="139" t="n"/>
      <c r="C896" s="150" t="n"/>
    </row>
    <row r="897">
      <c r="B897" s="139" t="n"/>
      <c r="C897" s="150" t="n"/>
    </row>
    <row r="898">
      <c r="B898" s="139" t="n"/>
      <c r="C898" s="150" t="n"/>
    </row>
    <row r="899">
      <c r="B899" s="139" t="n"/>
      <c r="C899" s="150" t="n"/>
    </row>
    <row r="900">
      <c r="B900" s="139" t="n"/>
      <c r="C900" s="150" t="n"/>
    </row>
    <row r="901">
      <c r="B901" s="139" t="n"/>
      <c r="C901" s="150" t="n"/>
    </row>
    <row r="902">
      <c r="B902" s="139" t="n"/>
      <c r="C902" s="150" t="n"/>
    </row>
    <row r="903">
      <c r="B903" s="139" t="n"/>
      <c r="C903" s="150" t="n"/>
    </row>
    <row r="904">
      <c r="B904" s="139" t="n"/>
      <c r="C904" s="150" t="n"/>
    </row>
    <row r="905">
      <c r="B905" s="139" t="n"/>
      <c r="C905" s="150" t="n"/>
    </row>
    <row r="906">
      <c r="B906" s="139" t="n"/>
      <c r="C906" s="150" t="n"/>
    </row>
    <row r="907">
      <c r="B907" s="139" t="n"/>
      <c r="C907" s="150" t="n"/>
    </row>
    <row r="908">
      <c r="B908" s="139" t="n"/>
      <c r="C908" s="150" t="n"/>
    </row>
    <row r="909">
      <c r="B909" s="139" t="n"/>
      <c r="C909" s="150" t="n"/>
    </row>
    <row r="910">
      <c r="B910" s="139" t="n"/>
      <c r="C910" s="150" t="n"/>
    </row>
    <row r="911">
      <c r="B911" s="139" t="n"/>
      <c r="C911" s="150" t="n"/>
    </row>
    <row r="912">
      <c r="B912" s="139" t="n"/>
      <c r="C912" s="150" t="n"/>
    </row>
    <row r="913">
      <c r="B913" s="139" t="n"/>
      <c r="C913" s="150" t="n"/>
    </row>
    <row r="914">
      <c r="B914" s="139" t="n"/>
      <c r="C914" s="150" t="n"/>
    </row>
    <row r="915">
      <c r="B915" s="139" t="n"/>
      <c r="C915" s="150" t="n"/>
    </row>
    <row r="916">
      <c r="B916" s="139" t="n"/>
      <c r="C916" s="150" t="n"/>
    </row>
    <row r="917">
      <c r="B917" s="139" t="n"/>
      <c r="C917" s="150" t="n"/>
    </row>
    <row r="918">
      <c r="B918" s="139" t="n"/>
      <c r="C918" s="150" t="n"/>
    </row>
    <row r="919">
      <c r="B919" s="139" t="n"/>
      <c r="C919" s="150" t="n"/>
    </row>
    <row r="920">
      <c r="B920" s="139" t="n"/>
      <c r="C920" s="150" t="n"/>
    </row>
    <row r="921">
      <c r="B921" s="139" t="n"/>
      <c r="C921" s="150" t="n"/>
    </row>
    <row r="922">
      <c r="B922" s="139" t="n"/>
      <c r="C922" s="150" t="n"/>
    </row>
    <row r="923">
      <c r="B923" s="139" t="n"/>
      <c r="C923" s="150" t="n"/>
    </row>
    <row r="924">
      <c r="B924" s="139" t="n"/>
      <c r="C924" s="150" t="n"/>
    </row>
    <row r="925">
      <c r="B925" s="139" t="n"/>
      <c r="C925" s="150" t="n"/>
    </row>
    <row r="926">
      <c r="B926" s="139" t="n"/>
      <c r="C926" s="150" t="n"/>
    </row>
    <row r="927">
      <c r="B927" s="139" t="n"/>
      <c r="C927" s="150" t="n"/>
    </row>
    <row r="928">
      <c r="B928" s="139" t="n"/>
      <c r="C928" s="150" t="n"/>
    </row>
    <row r="929">
      <c r="B929" s="139" t="n"/>
      <c r="C929" s="150" t="n"/>
    </row>
    <row r="930">
      <c r="B930" s="139" t="n"/>
      <c r="C930" s="150" t="n"/>
    </row>
    <row r="931">
      <c r="B931" s="139" t="n"/>
      <c r="C931" s="150" t="n"/>
    </row>
    <row r="932">
      <c r="B932" s="139" t="n"/>
      <c r="C932" s="150" t="n"/>
    </row>
    <row r="933">
      <c r="B933" s="139" t="n"/>
      <c r="C933" s="150" t="n"/>
    </row>
    <row r="934">
      <c r="B934" s="139" t="n"/>
      <c r="C934" s="150" t="n"/>
    </row>
    <row r="935">
      <c r="B935" s="139" t="n"/>
      <c r="C935" s="150" t="n"/>
    </row>
    <row r="936">
      <c r="B936" s="139" t="n"/>
      <c r="C936" s="150" t="n"/>
    </row>
    <row r="937">
      <c r="B937" s="139" t="n"/>
      <c r="C937" s="150" t="n"/>
    </row>
    <row r="938">
      <c r="B938" s="139" t="n"/>
      <c r="C938" s="150" t="n"/>
    </row>
    <row r="939">
      <c r="B939" s="139" t="n"/>
      <c r="C939" s="150" t="n"/>
    </row>
    <row r="940">
      <c r="B940" s="139" t="n"/>
      <c r="C940" s="150" t="n"/>
    </row>
    <row r="941">
      <c r="B941" s="139" t="n"/>
      <c r="C941" s="150" t="n"/>
    </row>
    <row r="942">
      <c r="B942" s="139" t="n"/>
      <c r="C942" s="150" t="n"/>
    </row>
    <row r="943">
      <c r="B943" s="139" t="n"/>
      <c r="C943" s="150" t="n"/>
    </row>
    <row r="944">
      <c r="B944" s="139" t="n"/>
      <c r="C944" s="150" t="n"/>
    </row>
    <row r="945">
      <c r="B945" s="139" t="n"/>
      <c r="C945" s="150" t="n"/>
    </row>
    <row r="946">
      <c r="B946" s="139" t="n"/>
      <c r="C946" s="150" t="n"/>
    </row>
    <row r="947">
      <c r="B947" s="139" t="n"/>
      <c r="C947" s="150" t="n"/>
    </row>
    <row r="948">
      <c r="B948" s="139" t="n"/>
      <c r="C948" s="150" t="n"/>
    </row>
    <row r="949">
      <c r="B949" s="139" t="n"/>
      <c r="C949" s="150" t="n"/>
    </row>
    <row r="950">
      <c r="B950" s="139" t="n"/>
      <c r="C950" s="150" t="n"/>
    </row>
    <row r="951">
      <c r="B951" s="139" t="n"/>
      <c r="C951" s="150" t="n"/>
    </row>
    <row r="952">
      <c r="B952" s="139" t="n"/>
      <c r="C952" s="150" t="n"/>
    </row>
    <row r="953">
      <c r="B953" s="139" t="n"/>
      <c r="C953" s="150" t="n"/>
    </row>
    <row r="954">
      <c r="B954" s="139" t="n"/>
      <c r="C954" s="150" t="n"/>
    </row>
    <row r="955">
      <c r="B955" s="139" t="n"/>
      <c r="C955" s="150" t="n"/>
    </row>
    <row r="956">
      <c r="B956" s="139" t="n"/>
      <c r="C956" s="150" t="n"/>
    </row>
    <row r="957">
      <c r="B957" s="139" t="n"/>
      <c r="C957" s="150" t="n"/>
    </row>
    <row r="958">
      <c r="B958" s="139" t="n"/>
      <c r="C958" s="150" t="n"/>
    </row>
    <row r="959">
      <c r="B959" s="139" t="n"/>
      <c r="C959" s="150" t="n"/>
    </row>
    <row r="960">
      <c r="B960" s="139" t="n"/>
      <c r="C960" s="150" t="n"/>
    </row>
    <row r="961">
      <c r="B961" s="139" t="n"/>
      <c r="C961" s="150" t="n"/>
    </row>
    <row r="962">
      <c r="B962" s="139" t="n"/>
      <c r="C962" s="150" t="n"/>
    </row>
    <row r="963">
      <c r="B963" s="139" t="n"/>
      <c r="C963" s="150" t="n"/>
    </row>
    <row r="964">
      <c r="B964" s="139" t="n"/>
      <c r="C964" s="150" t="n"/>
    </row>
    <row r="965">
      <c r="B965" s="139" t="n"/>
      <c r="C965" s="150" t="n"/>
    </row>
    <row r="966">
      <c r="B966" s="139" t="n"/>
      <c r="C966" s="150" t="n"/>
    </row>
    <row r="967">
      <c r="B967" s="139" t="n"/>
      <c r="C967" s="150" t="n"/>
    </row>
    <row r="968">
      <c r="B968" s="139" t="n"/>
      <c r="C968" s="150" t="n"/>
    </row>
    <row r="969">
      <c r="B969" s="139" t="n"/>
      <c r="C969" s="150" t="n"/>
    </row>
    <row r="970">
      <c r="B970" s="139" t="n"/>
      <c r="C970" s="150" t="n"/>
    </row>
    <row r="971">
      <c r="B971" s="139" t="n"/>
      <c r="C971" s="150" t="n"/>
    </row>
    <row r="972">
      <c r="B972" s="139" t="n"/>
      <c r="C972" s="150" t="n"/>
    </row>
    <row r="973">
      <c r="B973" s="139" t="n"/>
      <c r="C973" s="150" t="n"/>
    </row>
    <row r="974">
      <c r="B974" s="139" t="n"/>
      <c r="C974" s="150" t="n"/>
    </row>
    <row r="975">
      <c r="B975" s="139" t="n"/>
      <c r="C975" s="150" t="n"/>
    </row>
    <row r="976">
      <c r="B976" s="139" t="n"/>
      <c r="C976" s="150" t="n"/>
    </row>
    <row r="977">
      <c r="B977" s="139" t="n"/>
      <c r="C977" s="150" t="n"/>
    </row>
  </sheetData>
  <pageMargins bottom="0.75" footer="0.3" header="0.3" left="0.7" right="0.7" top="0.75"/>
</worksheet>
</file>

<file path=xl/worksheets/sheet7.xml><?xml version="1.0" encoding="utf-8"?>
<worksheet xmlns="http://schemas.openxmlformats.org/spreadsheetml/2006/main">
  <sheetPr codeName="Sheet8">
    <outlinePr summaryBelow="1" summaryRight="1"/>
    <pageSetUpPr/>
  </sheetPr>
  <dimension ref="A3:T217"/>
  <sheetViews>
    <sheetView topLeftCell="B1" workbookViewId="0" zoomScale="78" zoomScaleNormal="78">
      <selection activeCell="I6" sqref="I6"/>
    </sheetView>
  </sheetViews>
  <sheetFormatPr baseColWidth="8" defaultColWidth="11.81640625" defaultRowHeight="14.5"/>
  <cols>
    <col customWidth="1" hidden="1" max="1" min="1" style="152" width="6.453125"/>
    <col customWidth="1" max="2" min="2" style="104" width="38.453125"/>
    <col customWidth="1" max="3" min="3" style="104" width="70.36328125"/>
    <col customWidth="1" max="4" min="4" style="152" width="8.81640625"/>
    <col customWidth="1" max="5" min="5" style="104" width="63.6328125"/>
    <col customWidth="1" max="6" min="6" style="104" width="8.81640625"/>
    <col customWidth="1" max="7" min="7" style="152" width="7.36328125"/>
    <col customWidth="1" max="8" min="8" style="11" width="12.1796875"/>
    <col customWidth="1" max="9" min="9" style="11" width="52.81640625"/>
    <col customWidth="1" max="10" min="10" style="11" width="0.1796875"/>
    <col customWidth="1" max="11" min="11" style="11" width="7"/>
    <col customWidth="1" max="12" min="12" style="100" width="31.36328125"/>
    <col customWidth="1" max="13" min="13" style="11" width="11.81640625"/>
    <col customWidth="1" max="14" min="14" style="100" width="14.81640625"/>
    <col customWidth="1" max="16" min="15" style="11" width="11.81640625"/>
    <col customWidth="1" max="17" min="17" style="100" width="38.81640625"/>
    <col customWidth="1" max="18" min="18" style="48" width="38.81640625"/>
    <col customWidth="1" max="16384" min="19" style="104" width="11.81640625"/>
  </cols>
  <sheetData>
    <row customHeight="1" ht="18.5" r="3" s="48">
      <c r="C3" s="28" t="inlineStr">
        <is>
          <t>For internal use only</t>
        </is>
      </c>
      <c r="G3" s="232" t="n"/>
    </row>
    <row customHeight="1" ht="129.5" r="4" s="48">
      <c r="B4" s="198" t="inlineStr">
        <is>
          <t>RFI SXM Evaluation - Summary</t>
        </is>
      </c>
      <c r="C4" s="199" t="inlineStr">
        <is>
          <t>Last Quarter Benchmark Average</t>
        </is>
      </c>
      <c r="D4" s="195" t="inlineStr">
        <is>
          <t>Last Quarter Provider Average</t>
        </is>
      </c>
      <c r="E4" s="196" t="inlineStr">
        <is>
          <t>Current Self-Score Average</t>
        </is>
      </c>
      <c r="F4" s="195" t="inlineStr">
        <is>
          <t>Current Provider Average</t>
        </is>
      </c>
      <c r="J4" s="232" t="n"/>
      <c r="L4" s="11" t="n"/>
      <c r="N4" s="11" t="n"/>
      <c r="O4" s="100" t="n"/>
      <c r="R4" s="11" t="n"/>
      <c r="S4" s="11" t="n"/>
      <c r="T4" s="100" t="n"/>
    </row>
    <row customHeight="1" ht="15.5" r="5" s="48">
      <c r="B5" s="151" t="inlineStr">
        <is>
          <t>MDM</t>
        </is>
      </c>
      <c r="C5" s="21" t="inlineStr">
        <is>
          <t>-</t>
        </is>
      </c>
      <c r="D5" s="21" t="n">
        <v>3.2</v>
      </c>
      <c r="E5" s="21">
        <f>AVERAGE(R21:R30)</f>
        <v/>
      </c>
      <c r="F5" s="21">
        <f>AVERAGE(S21:S30)</f>
        <v/>
      </c>
      <c r="J5" s="232" t="n"/>
      <c r="L5" s="11" t="n"/>
      <c r="N5" s="11" t="n"/>
      <c r="O5" s="100" t="n"/>
      <c r="R5" s="11" t="n"/>
      <c r="S5" s="11" t="n"/>
      <c r="T5" s="100" t="n"/>
    </row>
    <row customHeight="1" ht="15.5" r="6" s="48">
      <c r="A6" s="152" t="n"/>
      <c r="B6" s="151" t="inlineStr">
        <is>
          <t>SIM</t>
        </is>
      </c>
      <c r="C6" s="21" t="inlineStr">
        <is>
          <t>-</t>
        </is>
      </c>
      <c r="D6" s="21" t="n">
        <v>3.541666666666667</v>
      </c>
      <c r="E6" s="21">
        <f>AVERAGE(R35:R62)</f>
        <v/>
      </c>
      <c r="F6" s="21">
        <f>AVERAGE(S35:S62)</f>
        <v/>
      </c>
      <c r="J6" s="232" t="n"/>
      <c r="L6" s="11" t="n"/>
      <c r="N6" s="11" t="n"/>
      <c r="O6" s="100" t="n"/>
      <c r="R6" s="11" t="n"/>
      <c r="S6" s="11" t="n"/>
      <c r="T6" s="100" t="n"/>
    </row>
    <row customHeight="1" ht="15.5" r="7" s="48">
      <c r="A7" s="152" t="n"/>
      <c r="B7" s="151" t="inlineStr">
        <is>
          <t>SXM</t>
        </is>
      </c>
      <c r="C7" s="21" t="inlineStr">
        <is>
          <t>-</t>
        </is>
      </c>
      <c r="D7" s="21" t="n">
        <v>3.029411764705882</v>
      </c>
      <c r="E7" s="21">
        <f>AVERAGE(R72:R111)</f>
        <v/>
      </c>
      <c r="F7" s="21">
        <f>AVERAGE(S72:S111)</f>
        <v/>
      </c>
      <c r="J7" s="232" t="n"/>
      <c r="L7" s="11" t="n"/>
      <c r="N7" s="11" t="n"/>
      <c r="O7" s="100" t="n"/>
      <c r="R7" s="11" t="n"/>
      <c r="S7" s="11" t="n"/>
      <c r="T7" s="100" t="n"/>
    </row>
    <row customHeight="1" ht="15.5" r="8" s="48">
      <c r="A8" s="152" t="n"/>
      <c r="B8" s="151" t="inlineStr">
        <is>
          <t>Portal</t>
        </is>
      </c>
      <c r="C8" s="21" t="inlineStr">
        <is>
          <t>-</t>
        </is>
      </c>
      <c r="D8" s="21" t="n">
        <v>3.375</v>
      </c>
      <c r="E8" s="21">
        <f>AVERAGE(R116:R129)</f>
        <v/>
      </c>
      <c r="F8" s="21">
        <f>AVERAGE(S116:S129)</f>
        <v/>
      </c>
      <c r="J8" s="232" t="n"/>
      <c r="L8" s="11" t="n"/>
      <c r="N8" s="11" t="n"/>
      <c r="O8" s="100" t="n"/>
      <c r="R8" s="11" t="n"/>
      <c r="S8" s="11" t="n"/>
      <c r="T8" s="100" t="n"/>
    </row>
    <row customHeight="1" ht="15.5" r="9" s="48">
      <c r="A9" s="152" t="n"/>
      <c r="B9" s="151" t="inlineStr">
        <is>
          <t>Technology</t>
        </is>
      </c>
      <c r="C9" s="21" t="inlineStr">
        <is>
          <t>-</t>
        </is>
      </c>
      <c r="D9" s="21" t="n">
        <v>2.769230769230769</v>
      </c>
      <c r="E9" s="21">
        <f>AVERAGE(R134:R158)</f>
        <v/>
      </c>
      <c r="F9" s="21">
        <f>AVERAGE(S134:S158)</f>
        <v/>
      </c>
      <c r="J9" s="232" t="n"/>
      <c r="L9" s="11" t="n"/>
      <c r="N9" s="11" t="n"/>
      <c r="O9" s="100" t="n"/>
      <c r="R9" s="11" t="n"/>
      <c r="S9" s="11" t="n"/>
      <c r="T9" s="100" t="n"/>
    </row>
    <row customHeight="1" ht="15.5" r="10" s="48">
      <c r="A10" s="152" t="n"/>
      <c r="B10" s="151" t="inlineStr">
        <is>
          <t>Configurability</t>
        </is>
      </c>
      <c r="C10" s="21" t="inlineStr">
        <is>
          <t>-</t>
        </is>
      </c>
      <c r="D10" s="21" t="n">
        <v>4</v>
      </c>
      <c r="E10" s="21">
        <f>AVERAGE(R163:R175)</f>
        <v/>
      </c>
      <c r="F10" s="21">
        <f>AVERAGE(S163:S175)</f>
        <v/>
      </c>
      <c r="J10" s="232" t="n"/>
      <c r="L10" s="11" t="n"/>
      <c r="N10" s="11" t="n"/>
      <c r="O10" s="100" t="n"/>
      <c r="R10" s="11" t="n"/>
      <c r="S10" s="11" t="n"/>
      <c r="T10" s="100" t="n"/>
    </row>
    <row customHeight="1" ht="15.5" r="11" s="48">
      <c r="A11" s="152" t="n"/>
      <c r="B11" s="151" t="inlineStr">
        <is>
          <t>Services</t>
        </is>
      </c>
      <c r="C11" s="21" t="inlineStr">
        <is>
          <t>-</t>
        </is>
      </c>
      <c r="D11" s="21" t="n">
        <v>3</v>
      </c>
      <c r="E11" s="21">
        <f>AVERAGE(R180:R186)</f>
        <v/>
      </c>
      <c r="F11" s="21">
        <f>AVERAGE(S180:S186)</f>
        <v/>
      </c>
      <c r="J11" s="232" t="n"/>
      <c r="L11" s="11" t="n"/>
      <c r="N11" s="11" t="n"/>
      <c r="O11" s="100" t="n"/>
      <c r="R11" s="11" t="n"/>
      <c r="S11" s="11" t="n"/>
      <c r="T11" s="100" t="n"/>
    </row>
    <row customHeight="1" ht="15.5" r="12" s="48">
      <c r="A12" s="152" t="n"/>
      <c r="B12" s="25" t="inlineStr">
        <is>
          <t>Average Score</t>
        </is>
      </c>
      <c r="C12" s="103" t="inlineStr">
        <is>
          <t>-</t>
        </is>
      </c>
      <c r="D12" s="103" t="n">
        <v>3.273615600086188</v>
      </c>
      <c r="E12" s="103">
        <f>AVERAGE(E5:E11)</f>
        <v/>
      </c>
      <c r="F12" s="103">
        <f>AVERAGE(F5:F11)</f>
        <v/>
      </c>
      <c r="J12" s="232" t="n"/>
      <c r="L12" s="11" t="n"/>
      <c r="N12" s="11" t="n"/>
      <c r="O12" s="100" t="n"/>
      <c r="R12" s="11" t="n"/>
      <c r="S12" s="11" t="n"/>
      <c r="T12" s="100" t="n"/>
    </row>
    <row r="13">
      <c r="A13" s="152" t="n"/>
      <c r="B13" s="104" t="n"/>
      <c r="C13" s="104" t="n"/>
      <c r="D13" s="152" t="n"/>
      <c r="E13" s="104" t="n"/>
      <c r="F13" s="104" t="n"/>
      <c r="G13" s="152" t="n"/>
    </row>
    <row r="14">
      <c r="A14" s="152" t="n"/>
      <c r="B14" s="104" t="n"/>
      <c r="C14" s="104" t="n"/>
      <c r="D14" s="152" t="n"/>
      <c r="E14" s="104" t="n"/>
      <c r="F14" s="104" t="n"/>
      <c r="G14" s="152" t="n"/>
    </row>
    <row r="15">
      <c r="A15" s="152" t="n"/>
      <c r="B15" s="104" t="n"/>
      <c r="C15" s="104" t="n"/>
      <c r="E15" s="104" t="n"/>
      <c r="F15" s="104" t="n"/>
      <c r="G15" s="152" t="n"/>
    </row>
    <row customHeight="1" ht="55.5" r="16" s="48">
      <c r="A16" s="152" t="n"/>
      <c r="B16" s="9" t="inlineStr">
        <is>
          <t>Customer count (bubble size)</t>
        </is>
      </c>
      <c r="C16" s="72" t="inlineStr">
        <is>
          <t>Please provide your customer count for this category</t>
        </is>
      </c>
      <c r="E16" s="28" t="inlineStr">
        <is>
          <t>Please scroll to the right to find the quarter pertaining to the current RFI. Only submit updates in the cells blue colored cells.</t>
        </is>
      </c>
      <c r="F16" s="104" t="n"/>
      <c r="G16" s="152" t="n"/>
    </row>
    <row r="17">
      <c r="A17" s="152" t="n"/>
      <c r="B17" s="172" t="inlineStr">
        <is>
          <t>Supplier Management</t>
        </is>
      </c>
      <c r="C17" s="86" t="inlineStr">
        <is>
          <t>-</t>
        </is>
      </c>
      <c r="E17" s="104" t="n"/>
      <c r="F17" s="104" t="n"/>
      <c r="G17" s="152" t="n"/>
      <c r="I17" s="74" t="n"/>
    </row>
    <row customHeight="1" ht="166.5" r="18" s="48">
      <c r="A18" s="152" t="n"/>
      <c r="G18" s="232" t="n"/>
      <c r="M18" s="75" t="inlineStr">
        <is>
          <t>Please complete in advance of your draft scoring review - if needed</t>
        </is>
      </c>
    </row>
    <row customHeight="1" ht="15.5" r="19" s="48">
      <c r="B19" s="33" t="n"/>
      <c r="C19" s="104" t="n"/>
      <c r="D19" s="248" t="inlineStr">
        <is>
          <t>Q4 17</t>
        </is>
      </c>
      <c r="G19" s="248" t="inlineStr">
        <is>
          <t>Q4 17</t>
        </is>
      </c>
      <c r="H19" s="76" t="inlineStr">
        <is>
          <t>Q3 18</t>
        </is>
      </c>
      <c r="S19" s="248" t="inlineStr">
        <is>
          <t>Q3 18</t>
        </is>
      </c>
    </row>
    <row customHeight="1" ht="108" r="20" s="48">
      <c r="A20" s="152" t="inlineStr">
        <is>
          <t>scseID</t>
        </is>
      </c>
      <c r="B20" s="153" t="inlineStr">
        <is>
          <t>MDM</t>
        </is>
      </c>
      <c r="C20" s="108" t="inlineStr">
        <is>
          <t>Specification</t>
        </is>
      </c>
      <c r="D20" s="38" t="inlineStr">
        <is>
          <t>Self-score</t>
        </is>
      </c>
      <c r="E20" s="38" t="inlineStr">
        <is>
          <t>Self-description</t>
        </is>
      </c>
      <c r="F20" s="79" t="inlineStr">
        <is>
          <t>Attachments/Supporting Docs and Location/Link</t>
        </is>
      </c>
      <c r="G20" s="209" t="inlineStr">
        <is>
          <t>SM score</t>
        </is>
      </c>
      <c r="H20" s="80" t="inlineStr">
        <is>
          <t>Self-Score</t>
        </is>
      </c>
      <c r="I20" s="80" t="inlineStr">
        <is>
          <t>Self -Description</t>
        </is>
      </c>
      <c r="J20" s="81" t="inlineStr">
        <is>
          <t>Attachments/Supporting Docs and Location/Link</t>
        </is>
      </c>
      <c r="K20" s="82" t="inlineStr">
        <is>
          <t>SM score</t>
        </is>
      </c>
      <c r="L20" s="82" t="inlineStr">
        <is>
          <t>Analyst notes</t>
        </is>
      </c>
      <c r="M20" s="80" t="inlineStr">
        <is>
          <t>Self-Score (2)</t>
        </is>
      </c>
      <c r="N20" s="80" t="inlineStr">
        <is>
          <t>Reasoning</t>
        </is>
      </c>
      <c r="O20" s="83" t="inlineStr">
        <is>
          <t>Attachments/Supporting Docs and Location/Link</t>
        </is>
      </c>
      <c r="P20" s="82" t="inlineStr">
        <is>
          <t>SM score (2)</t>
        </is>
      </c>
      <c r="Q20" s="82" t="inlineStr">
        <is>
          <t>Analyst notes (2)</t>
        </is>
      </c>
      <c r="R20" s="192" t="inlineStr">
        <is>
          <t>Current Self-Score</t>
        </is>
      </c>
      <c r="S20" s="206" t="inlineStr">
        <is>
          <t>Current score</t>
        </is>
      </c>
    </row>
    <row customHeight="1" ht="159.5" r="21" s="48">
      <c r="A21" s="152" t="n">
        <v>494</v>
      </c>
      <c r="B21" s="113" t="inlineStr">
        <is>
          <t>Schema Support</t>
        </is>
      </c>
      <c r="C21" s="113" t="inlineStr">
        <is>
          <t>Please describe the depth of supplier information management schema support in the application, including out-of-the-box schemas, schema creation capability, a multitude of data formats, verification rules, etc.</t>
        </is>
      </c>
      <c r="D21" s="111" t="n">
        <v>5</v>
      </c>
      <c r="E21" s="113" t="inlineStr">
        <is>
          <t>SLP supports high-fidelity vendor model. It provides mapping  to &gt;480 fields in SAP Business Partner (BUT tables) and corresponding SAP Vendor Master (LFA tables) out of the box, fully available for bi-directional replication with an SAP ERP or MDG system. The vendor model can be extended with custom vendor fields in 4 segments. Beyond the vendor model, the SIM data model supports any piece of data associated with a supplier to be maintained as part of questionnaires.
Multiple data formats supported; text, list of choices, multiple choices, y/n, date, ..
Data entry for any field can be configured for synax validation (using regex).</t>
        </is>
      </c>
      <c r="F21" s="113" t="n"/>
      <c r="G21" s="111" t="n">
        <v>3</v>
      </c>
      <c r="H21" s="190" t="n"/>
      <c r="I21" s="114" t="n"/>
      <c r="J21" s="114" t="n"/>
      <c r="K21" s="115" t="n"/>
      <c r="L21" s="116" t="n"/>
      <c r="M21" s="117" t="n"/>
      <c r="N21" s="117" t="n"/>
      <c r="O21" s="114" t="n"/>
      <c r="P21" s="115" t="n"/>
      <c r="Q21" s="116" t="n"/>
      <c r="R21" s="193">
        <f>IF(M21&lt;&gt;"",M21,IF(H21&lt;&gt;"",H21,IF(D21&lt;&gt;"",D21,"")))</f>
        <v/>
      </c>
      <c r="S21" s="54">
        <f>IF(P21&lt;&gt;"",P21,IF(K21&lt;&gt;"",K21,IF(G21&lt;&gt;"",G21,"")))</f>
        <v/>
      </c>
    </row>
    <row customHeight="1" ht="29" r="22" s="48">
      <c r="A22" s="152" t="n">
        <v>495</v>
      </c>
      <c r="B22" s="149" t="inlineStr">
        <is>
          <t>Supplier Information (industry codes)</t>
        </is>
      </c>
      <c r="C22" s="149" t="inlineStr">
        <is>
          <t>Please describe the depth of out-of-the-box support for supplier information management by industry against standard, global, industry codes</t>
        </is>
      </c>
      <c r="D22" s="147" t="n">
        <v>5</v>
      </c>
      <c r="E22" s="149" t="inlineStr">
        <is>
          <t>Any set of industry specific information can be maintained, by leveraging conditions on questions.</t>
        </is>
      </c>
      <c r="F22" s="149" t="n"/>
      <c r="G22" s="147" t="n">
        <v>3</v>
      </c>
      <c r="H22" s="86" t="n"/>
      <c r="I22" s="87" t="n"/>
      <c r="J22" s="87" t="n"/>
      <c r="K22" s="250" t="n"/>
      <c r="L22" s="89" t="n"/>
      <c r="M22" s="90" t="n"/>
      <c r="N22" s="90" t="n"/>
      <c r="O22" s="87" t="n"/>
      <c r="P22" s="250" t="n"/>
      <c r="Q22" s="89" t="n"/>
      <c r="R22" s="193">
        <f>IF(M22&lt;&gt;"",M22,IF(H22&lt;&gt;"",H22,IF(D22&lt;&gt;"",D22,"")))</f>
        <v/>
      </c>
      <c r="S22" s="61">
        <f>IF(P22&lt;&gt;"",P22,IF(K22&lt;&gt;"",K22,IF(G22&lt;&gt;"",G22,"")))</f>
        <v/>
      </c>
    </row>
    <row customHeight="1" ht="116" r="23" s="48">
      <c r="A23" s="152" t="n">
        <v>496</v>
      </c>
      <c r="B23" s="149" t="inlineStr">
        <is>
          <t>Product / Service Information (e.g., UNSPSC)</t>
        </is>
      </c>
      <c r="C23" s="149" t="inlineStr">
        <is>
          <t>Please describe the depth of out-of-the-box support for standard product codes including, but not limited to, UNSPSC, H(T)S, etc.</t>
        </is>
      </c>
      <c r="D23" s="147" t="n">
        <v>5</v>
      </c>
      <c r="E23" s="149" t="inlineStr">
        <is>
          <t>SAP Ariba can classify data according to most commodity structures, including standard taxonomies such as UNSPSC, a customer-specific, custom taxonomy when based on a standard such as UNSPSC. SIC/NAICS codes are also provided as part of our enrichment process. Customers can drill through all provided taxonomies if desired within the analytics tool.</t>
        </is>
      </c>
      <c r="F23" s="149" t="n"/>
      <c r="G23" s="147" t="n">
        <v>3</v>
      </c>
      <c r="H23" s="190" t="n">
        <v>3</v>
      </c>
      <c r="I23" s="87" t="inlineStr">
        <is>
          <t>SAP Ariba provides a flexible classification code capability that enables hierarchical commodity data structures.  SAP Ariba provides UNSPSC as a standard data set, however a customer may modify or create any number of custom taxonomies, mapping values from various domains to one another. SIC/NAICS codes are also provided as part of our data enrichment process.  Customers can drill through all provided taxonomies within the analytics tool.</t>
        </is>
      </c>
      <c r="J23" s="87" t="n"/>
      <c r="K23" s="250" t="n"/>
      <c r="L23" s="89" t="n"/>
      <c r="M23" s="90" t="n"/>
      <c r="N23" s="90" t="n"/>
      <c r="O23" s="87" t="n"/>
      <c r="P23" s="250" t="n"/>
      <c r="Q23" s="89" t="n"/>
      <c r="R23" s="193">
        <f>IF(M23&lt;&gt;"",M23,IF(H23&lt;&gt;"",H23,IF(D23&lt;&gt;"",D23,"")))</f>
        <v/>
      </c>
      <c r="S23" s="61">
        <f>IF(P23&lt;&gt;"",P23,IF(K23&lt;&gt;"",K23,IF(G23&lt;&gt;"",G23,"")))</f>
        <v/>
      </c>
    </row>
    <row customHeight="1" ht="116" r="24" s="48">
      <c r="A24" s="152" t="n">
        <v>497</v>
      </c>
      <c r="B24" s="149" t="inlineStr">
        <is>
          <t>Multi-Source Integration</t>
        </is>
      </c>
      <c r="C24" s="149" t="inlineStr">
        <is>
          <t>Please describe the depth of multi-data-source integration including, but not limited to, ERPs, other MDM systems, other Supply Management systems, etc.</t>
        </is>
      </c>
      <c r="D24" s="147" t="n">
        <v>5</v>
      </c>
      <c r="E24" s="149" t="inlineStr">
        <is>
          <t>The SAP Ariba vendor model is designed for native integration with  ERP.  The solutions provide out of the box integration options to SAP ERP and MDG. The integration between SAP Ariba and  SAP ERP and MDG is bidirectional and enables customers to replicate supplier master data in SAP ERP and SAP Ariba.</t>
        </is>
      </c>
      <c r="F24" s="149" t="n"/>
      <c r="G24" s="147" t="n">
        <v>3</v>
      </c>
      <c r="H24" s="86" t="n">
        <v>4</v>
      </c>
      <c r="I24" s="87" t="inlineStr">
        <is>
          <t>The SAP Ariba vendor model is based on SAP's Business Partner data model.  This foundational concept provides for high fidelity bi-directional integration with SAP, establishing a unified vendor record.  Integration can be to SAP ERP (single landscape) or MDG (multiple landscapes), depending on a customer's footprint.  Integration options for non-SAP systems include leveraging MDG or SAP Ariba's integration toolkit for supplier data.</t>
        </is>
      </c>
      <c r="J24" s="87" t="n"/>
      <c r="K24" s="250" t="n">
        <v>4</v>
      </c>
      <c r="L24" s="89" t="n"/>
      <c r="M24" s="90" t="n"/>
      <c r="N24" s="90" t="n"/>
      <c r="O24" s="87" t="n"/>
      <c r="P24" s="250" t="n"/>
      <c r="Q24" s="89" t="n"/>
      <c r="R24" s="193">
        <f>IF(M24&lt;&gt;"",M24,IF(H24&lt;&gt;"",H24,IF(D24&lt;&gt;"",D24,"")))</f>
        <v/>
      </c>
      <c r="S24" s="61">
        <f>IF(P24&lt;&gt;"",P24,IF(K24&lt;&gt;"",K24,IF(G24&lt;&gt;"",G24,"")))</f>
        <v/>
      </c>
    </row>
    <row customHeight="1" ht="87" r="25" s="48">
      <c r="A25" s="152" t="n">
        <v>498</v>
      </c>
      <c r="B25" s="149" t="inlineStr">
        <is>
          <t>Multi-Source Federation Control</t>
        </is>
      </c>
      <c r="C25" s="149" t="inlineStr">
        <is>
          <t>Please describe the depth of distributed MDM capabilities. Can the MDM system control other MDM systems for distributed master data management across the systems for each type of data (corporate information, product information, operational information, etc.)</t>
        </is>
      </c>
      <c r="D25" s="147" t="n">
        <v>5</v>
      </c>
      <c r="E25" s="149" t="inlineStr">
        <is>
          <t>SAP's MDG system covers multiple domains; supplier, customer, material/product, finance objects.</t>
        </is>
      </c>
      <c r="F25" s="149" t="n"/>
      <c r="G25" s="147" t="n">
        <v>3</v>
      </c>
      <c r="H25" s="86" t="n">
        <v>3</v>
      </c>
      <c r="I25" s="87" t="inlineStr">
        <is>
          <t>SAP Ariba Supplier Lifecycle and Performance integrates to and recommends SAP MDG for multi-ERP integration due to typical needs like consolidation/harmonization (mapping of multiple disparate ERP numbering schema’s to single centralized business partner with single ERP Vendor ID), mass-update of vendor records, and data quality management.</t>
        </is>
      </c>
      <c r="J25" s="87" t="n"/>
      <c r="K25" s="250" t="n"/>
      <c r="L25" s="89" t="n"/>
      <c r="M25" s="90" t="n"/>
      <c r="N25" s="90" t="n"/>
      <c r="O25" s="87" t="n"/>
      <c r="P25" s="250" t="n"/>
      <c r="Q25" s="89" t="n"/>
      <c r="R25" s="193">
        <f>IF(M25&lt;&gt;"",M25,IF(H25&lt;&gt;"",H25,IF(D25&lt;&gt;"",D25,"")))</f>
        <v/>
      </c>
      <c r="S25" s="61">
        <f>IF(P25&lt;&gt;"",P25,IF(K25&lt;&gt;"",K25,IF(G25&lt;&gt;"",G25,"")))</f>
        <v/>
      </c>
    </row>
    <row customHeight="1" ht="43.5" r="26" s="48">
      <c r="A26" s="152" t="n">
        <v>499</v>
      </c>
      <c r="B26" s="149" t="inlineStr">
        <is>
          <t>Fine Grained Access / Permission Control</t>
        </is>
      </c>
      <c r="C26" s="149" t="inlineStr">
        <is>
          <t>Please describe the level of fine-grained access control implemented by the MDM system. Is it table level, record level, or field level - and how many roles can be defined? Can permissions be defined by queries?</t>
        </is>
      </c>
      <c r="D26" s="147" t="n">
        <v>5</v>
      </c>
      <c r="E26" s="149" t="inlineStr">
        <is>
          <t>SAP's MDG system supports access control on field level.</t>
        </is>
      </c>
      <c r="F26" s="149" t="n"/>
      <c r="G26" s="147" t="n">
        <v>3</v>
      </c>
      <c r="H26" s="86" t="n"/>
      <c r="I26" s="87" t="n"/>
      <c r="J26" s="87" t="n"/>
      <c r="K26" s="250" t="n"/>
      <c r="L26" s="89" t="n"/>
      <c r="M26" s="90" t="n"/>
      <c r="N26" s="90" t="n"/>
      <c r="O26" s="87" t="n"/>
      <c r="P26" s="250" t="n"/>
      <c r="Q26" s="89" t="n"/>
      <c r="R26" s="193">
        <f>IF(M26&lt;&gt;"",M26,IF(H26&lt;&gt;"",H26,IF(D26&lt;&gt;"",D26,"")))</f>
        <v/>
      </c>
      <c r="S26" s="61">
        <f>IF(P26&lt;&gt;"",P26,IF(K26&lt;&gt;"",K26,IF(G26&lt;&gt;"",G26,"")))</f>
        <v/>
      </c>
    </row>
    <row customHeight="1" ht="72.5" r="27" s="48">
      <c r="A27" s="152" t="n">
        <v>500</v>
      </c>
      <c r="B27" s="149" t="inlineStr">
        <is>
          <t>Form Support</t>
        </is>
      </c>
      <c r="C27" s="149" t="inlineStr">
        <is>
          <t>What level of form, and form construction, support is included in the solution? Can users create any form, and conditional workflow, that they need to capture all of the necessary data?</t>
        </is>
      </c>
      <c r="D27" s="147" t="n">
        <v>5</v>
      </c>
      <c r="E27" s="149" t="inlineStr">
        <is>
          <t>Forms and (numbered) surveys are supported via configuration of templates. Approvals are configured for forms and surveys also in the templates.</t>
        </is>
      </c>
      <c r="F27" s="149" t="n"/>
      <c r="G27" s="147" t="n">
        <v>3</v>
      </c>
      <c r="H27" s="86" t="n">
        <v>5</v>
      </c>
      <c r="I27" s="87" t="inlineStr">
        <is>
          <t>Forms can be created by non-technical end users using the forms builder which offers simple tools to create forms including robust field editing, creation of visibility conditions, drag and drop field layout and workflow editing. Forms are then published for use in the designated business process.</t>
        </is>
      </c>
      <c r="J27" s="87" t="n"/>
      <c r="K27" s="250" t="n">
        <v>4</v>
      </c>
      <c r="L27" s="89" t="inlineStr">
        <is>
          <t>not convinced this is the feature Ariba wins business on</t>
        </is>
      </c>
      <c r="M27" s="90" t="n"/>
      <c r="N27" s="90" t="n"/>
      <c r="O27" s="87" t="n"/>
      <c r="P27" s="250" t="n"/>
      <c r="Q27" s="89" t="n"/>
      <c r="R27" s="193">
        <f>IF(M27&lt;&gt;"",M27,IF(H27&lt;&gt;"",H27,IF(D27&lt;&gt;"",D27,"")))</f>
        <v/>
      </c>
      <c r="S27" s="61">
        <f>IF(P27&lt;&gt;"",P27,IF(K27&lt;&gt;"",K27,IF(G27&lt;&gt;"",G27,"")))</f>
        <v/>
      </c>
    </row>
    <row customHeight="1" ht="43.5" r="28" s="48">
      <c r="A28" s="152" t="n">
        <v>501</v>
      </c>
      <c r="B28" s="149" t="inlineStr">
        <is>
          <t>Data Archival and Auditing</t>
        </is>
      </c>
      <c r="C28" s="149" t="inlineStr">
        <is>
          <t>Can the solution maintain the complete edit history of every data element in the system, including who made the change, when, and what their role was at the time?</t>
        </is>
      </c>
      <c r="D28" s="147" t="n">
        <v>5</v>
      </c>
      <c r="E28" s="149" t="inlineStr">
        <is>
          <t>Changes are maintained as activities with editor and date/time stamp.</t>
        </is>
      </c>
      <c r="F28" s="149" t="n"/>
      <c r="G28" s="147" t="n">
        <v>2</v>
      </c>
      <c r="H28" s="86" t="n"/>
      <c r="I28" s="87" t="n"/>
      <c r="J28" s="87" t="n"/>
      <c r="K28" s="250" t="n"/>
      <c r="L28" s="89" t="n"/>
      <c r="M28" s="90" t="n"/>
      <c r="N28" s="90" t="n"/>
      <c r="O28" s="87" t="n"/>
      <c r="P28" s="250" t="n"/>
      <c r="Q28" s="89" t="n"/>
      <c r="R28" s="193">
        <f>IF(M28&lt;&gt;"",M28,IF(H28&lt;&gt;"",H28,IF(D28&lt;&gt;"",D28,"")))</f>
        <v/>
      </c>
      <c r="S28" s="61">
        <f>IF(P28&lt;&gt;"",P28,IF(K28&lt;&gt;"",K28,IF(G28&lt;&gt;"",G28,"")))</f>
        <v/>
      </c>
    </row>
    <row customHeight="1" ht="145" r="29" s="48">
      <c r="A29" s="152" t="n">
        <v>502</v>
      </c>
      <c r="B29" s="149" t="inlineStr">
        <is>
          <t>Document and Version Management</t>
        </is>
      </c>
      <c r="C29" s="149" t="inlineStr">
        <is>
          <t>Can the solution also serve as an advanced document management solution and maintain a detailed document and version history with complete and customizable metadata (history)?</t>
        </is>
      </c>
      <c r="D29" s="147" t="n">
        <v>5</v>
      </c>
      <c r="E29" s="149" t="inlineStr">
        <is>
          <t xml:space="preserve">Support for document upload, and update. Previous versions of documents are retained. Questionnaires can be configured to allow supplier to add comments to a response. Diversity certificates, financial statements and any compliance documentation or certificate can be uploaded by the supplier during the registration, qualification, onboarding process.   There are no limits to the total document storage volume. The maximum file attachment size is 100MB.These  certifications can be tracked for  certification number, location and expiration dates  etc. </t>
        </is>
      </c>
      <c r="F29" s="149" t="n"/>
      <c r="G29" s="147" t="n">
        <v>3</v>
      </c>
      <c r="H29" s="86" t="n">
        <v>5</v>
      </c>
      <c r="I29" s="87" t="inlineStr">
        <is>
          <t>SAP Ariba Strategic Sourcing solutions include a complete document management repository embedded in the solution. It enables easy document collaboration, sharing and management with version control, comment capability and an audit trail. Documents can be linked to to-do tasks, routed for review or approval, associated with notification tasks. Changes to documents are tracked in the version history. Documents can be locked for editing.  Documents can have metadata fields associated with them and can be searched for and reported on using the reporting capability provided.</t>
        </is>
      </c>
      <c r="J29" s="87" t="n"/>
      <c r="K29" s="250" t="n">
        <v>4</v>
      </c>
      <c r="L29" s="89" t="inlineStr">
        <is>
          <t>not convinced this is the feature Ariba wins business on</t>
        </is>
      </c>
      <c r="M29" s="90" t="n"/>
      <c r="N29" s="90" t="n"/>
      <c r="O29" s="87" t="n"/>
      <c r="P29" s="250" t="n"/>
      <c r="Q29" s="89" t="n"/>
      <c r="R29" s="193">
        <f>IF(M29&lt;&gt;"",M29,IF(H29&lt;&gt;"",H29,IF(D29&lt;&gt;"",D29,"")))</f>
        <v/>
      </c>
      <c r="S29" s="61">
        <f>IF(P29&lt;&gt;"",P29,IF(K29&lt;&gt;"",K29,IF(G29&lt;&gt;"",G29,"")))</f>
        <v/>
      </c>
    </row>
    <row customHeight="1" ht="203" r="30" s="48">
      <c r="A30" s="152" t="n">
        <v>503</v>
      </c>
      <c r="B30" s="149" t="inlineStr">
        <is>
          <t>OCR and Automatic (meta-data) Indexing</t>
        </is>
      </c>
      <c r="C30" s="149" t="inlineStr">
        <is>
          <t>Does the solution include, or integrate with, an OCR solution to automatically convert scanned and image documents into text for complete in-document searching and indexing?</t>
        </is>
      </c>
      <c r="D30" s="147" t="n">
        <v>3</v>
      </c>
      <c r="E30" s="149" t="inlineStr">
        <is>
          <t xml:space="preserve">OCR is supported across multiple solutions with the SAP Ariba solution set.  For example :We support keyword searches of documents that are OCR and loaded to the system. We support free text search and clause level search of contract documents whether created within or imported into our application from an external contracts system.
SAP Ariba also offers an invoice conversion service for paper or faxed invoices in order for a customer to receive 100% electronic invoices. We utilize a partner organization to perform the scanning / OCR, keying, and conversion of invoices into cXML format to be transmitted via the Ariba Network (eInvoicing) to the customer. Invoices received from suppliers are kept separate and stamped with the date of receipt and a unique customer identification number prior to conversion.
</t>
        </is>
      </c>
      <c r="F30" s="149" t="n"/>
      <c r="G30" s="147" t="n">
        <v>2</v>
      </c>
      <c r="H30" s="86" t="n">
        <v>3</v>
      </c>
      <c r="I30" s="87" t="inlineStr">
        <is>
          <t xml:space="preserve">SAP Ariba also offers an invoice conversion service for paper or faxed invoices in order for a customer to receive 100% electronic invoices. We utilize a partner organization to perform the scanning / OCR, keying, and conversion of invoices into cXML format to be transmitted via the Ariba Network (eInvoicing) to the customer. Invoices received from suppliers are kept separate and stamped with the date of receipt and a unique customer identification number prior to conversion.
We are considering on the roadmap for SAP Ariba Contracts an embedded OCR capability that would be used to make machine readable documents from images of contracts. </t>
        </is>
      </c>
      <c r="J30" s="87" t="n"/>
      <c r="K30" s="250" t="n">
        <v>3</v>
      </c>
      <c r="L30" s="89" t="n"/>
      <c r="M30" s="90" t="n"/>
      <c r="N30" s="90" t="n"/>
      <c r="O30" s="87" t="n"/>
      <c r="P30" s="250" t="n"/>
      <c r="Q30" s="89" t="n"/>
      <c r="R30" s="193">
        <f>IF(M30&lt;&gt;"",M30,IF(H30&lt;&gt;"",H30,IF(D30&lt;&gt;"",D30,"")))</f>
        <v/>
      </c>
      <c r="S30" s="61">
        <f>IF(P30&lt;&gt;"",P30,IF(K30&lt;&gt;"",K30,IF(G30&lt;&gt;"",G30,"")))</f>
        <v/>
      </c>
    </row>
    <row customFormat="1" r="31" s="33">
      <c r="D31" s="154" t="n"/>
      <c r="G31" s="154" t="n"/>
      <c r="H31" s="191" t="n"/>
      <c r="I31" s="155" t="n"/>
      <c r="J31" s="155" t="n"/>
      <c r="K31" s="155" t="n"/>
      <c r="L31" s="156" t="n"/>
      <c r="M31" s="155" t="n"/>
      <c r="N31" s="156" t="n"/>
      <c r="O31" s="155" t="n"/>
      <c r="P31" s="155" t="n"/>
      <c r="Q31" s="156" t="n"/>
    </row>
    <row customFormat="1" r="32" s="33">
      <c r="D32" s="154" t="n"/>
      <c r="G32" s="154" t="n"/>
      <c r="H32" s="191" t="n"/>
      <c r="I32" s="155" t="n"/>
      <c r="J32" s="155" t="n"/>
      <c r="K32" s="155" t="n"/>
      <c r="L32" s="156" t="n"/>
      <c r="M32" s="155" t="n"/>
      <c r="N32" s="156" t="n"/>
      <c r="O32" s="155" t="n"/>
      <c r="P32" s="155" t="n"/>
      <c r="Q32" s="156" t="n"/>
    </row>
    <row customFormat="1" r="33" s="33">
      <c r="D33" s="154" t="n"/>
      <c r="G33" s="154" t="n"/>
      <c r="H33" s="191" t="n"/>
      <c r="I33" s="155" t="n"/>
      <c r="J33" s="155" t="n"/>
      <c r="K33" s="155" t="n"/>
      <c r="L33" s="156" t="n"/>
      <c r="M33" s="155" t="n"/>
      <c r="N33" s="156" t="n"/>
      <c r="O33" s="155" t="n"/>
      <c r="P33" s="155" t="n"/>
      <c r="Q33" s="156" t="n"/>
    </row>
    <row customHeight="1" ht="18.5" r="34" s="48">
      <c r="B34" s="153" t="inlineStr">
        <is>
          <t>SIM</t>
        </is>
      </c>
      <c r="C34" s="33" t="n"/>
      <c r="D34" s="154" t="n"/>
      <c r="E34" s="33" t="n"/>
      <c r="F34" s="33" t="n"/>
      <c r="G34" s="154" t="n"/>
      <c r="H34" s="191" t="n"/>
      <c r="I34" s="155" t="n"/>
      <c r="J34" s="155" t="n"/>
      <c r="K34" s="155" t="n"/>
      <c r="L34" s="156" t="n"/>
      <c r="M34" s="155" t="n"/>
      <c r="N34" s="156" t="n"/>
      <c r="O34" s="155" t="n"/>
      <c r="P34" s="155" t="n"/>
      <c r="Q34" s="156" t="n"/>
    </row>
    <row customHeight="1" ht="87" r="35" s="48">
      <c r="A35" s="152" t="n">
        <v>504</v>
      </c>
      <c r="B35" s="149" t="inlineStr">
        <is>
          <t>Supplier (Pre) Registration</t>
        </is>
      </c>
      <c r="C35" s="149" t="inlineStr">
        <is>
          <t>To what degree does the platform support supplier (pre) registration? This is including, but not limited to invitation management, self-registration, and SIC support. For example, can profiles be imported from supplier networks, expressions of interest be submitted to general category calls, and the system pre-loaded with supplier records from other enterprise systems?</t>
        </is>
      </c>
      <c r="D35" s="147" t="n">
        <v>5</v>
      </c>
      <c r="E35" s="149" t="inlineStr">
        <is>
          <t>A supplier can be invited by category buyer to register on Ariba Network and fill out public profile. Subsequently, the supplier can be asked to full out buying org specific registration questions, which can be auto-populated with data already filled out in the network profile.
Suppliers can also be pre-loaded via sync from ERP (or MDG-S) and subsequently invited to register.</t>
        </is>
      </c>
      <c r="F35" s="149" t="n"/>
      <c r="G35" s="147" t="n">
        <v>4</v>
      </c>
      <c r="H35" s="86" t="n"/>
      <c r="I35" s="87" t="n"/>
      <c r="J35" s="87" t="n"/>
      <c r="K35" s="250" t="n"/>
      <c r="L35" s="89" t="n"/>
      <c r="M35" s="90" t="n"/>
      <c r="N35" s="90" t="n"/>
      <c r="O35" s="87" t="n"/>
      <c r="P35" s="250" t="n"/>
      <c r="Q35" s="89" t="n"/>
      <c r="R35" s="193">
        <f>IF(M35&lt;&gt;"",M35,IF(H35&lt;&gt;"",H35,IF(D35&lt;&gt;"",D35,"")))</f>
        <v/>
      </c>
      <c r="S35" s="61">
        <f>IF(P35&lt;&gt;"",P35,IF(K35&lt;&gt;"",K35,IF(G35&lt;&gt;"",G35,"")))</f>
        <v/>
      </c>
    </row>
    <row customHeight="1" ht="333.5" r="36" s="48">
      <c r="A36" s="152" t="n">
        <v>505</v>
      </c>
      <c r="B36" s="149" t="inlineStr">
        <is>
          <t>Invitation Management</t>
        </is>
      </c>
      <c r="C36" s="149" t="inlineStr">
        <is>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is>
      </c>
      <c r="D36" s="147" t="n">
        <v>5</v>
      </c>
      <c r="E36" s="149" t="inlineStr">
        <is>
          <t>Multiple registration and onboarding  methods can be employed in the manner that best suits the buying organization. Examples include:
Buyer Profile Registration - Buyers have active business opportunities, ongoing seller research or seller development opportunities. During registration, sellers are linked directly to a buyer at the beginning of registration and see the business opportunities to which they can directly respond. Sellers connect to buyers by responding to those business opportunities.
Cloud-Only Registration - Sellers walk up to the Ariba Cloud and register as a Cloud Seller independently of any buyer. They can respond to postings and get discovered by any buyer by virtue of being on the Cloud. 
Passive Registration - Sellers register with the buyer indirectly. Sellers are indirectly pointed to the buyer’s profile page to facilitate connecting to that buyer. 
Directed Registration - Buyers already know the sellers, but they want the seller to fill out the details of the seller’s profile as part of the registration process. This registration flow is relevant when a buyer wants sellers to register directly and fill out the buyer’s specific profile questions.
Mass invitation: : Supplier records that are synchronized from ERP system can be invited for the registration process  automatically</t>
        </is>
      </c>
      <c r="F36" s="149" t="n"/>
      <c r="G36" s="147" t="n">
        <v>4</v>
      </c>
      <c r="H36" s="86" t="n"/>
      <c r="I36" s="87" t="n"/>
      <c r="J36" s="87" t="n"/>
      <c r="K36" s="250" t="n"/>
      <c r="L36" s="89" t="n"/>
      <c r="M36" s="90" t="n"/>
      <c r="N36" s="90" t="n"/>
      <c r="O36" s="87" t="n"/>
      <c r="P36" s="250" t="n"/>
      <c r="Q36" s="89" t="n"/>
      <c r="R36" s="193">
        <f>IF(M36&lt;&gt;"",M36,IF(H36&lt;&gt;"",H36,IF(D36&lt;&gt;"",D36,"")))</f>
        <v/>
      </c>
      <c r="S36" s="61">
        <f>IF(P36&lt;&gt;"",P36,IF(K36&lt;&gt;"",K36,IF(G36&lt;&gt;"",G36,"")))</f>
        <v/>
      </c>
    </row>
    <row customHeight="1" ht="145" r="37" s="48">
      <c r="A37" s="152" t="n">
        <v>506</v>
      </c>
      <c r="B37" s="149" t="inlineStr">
        <is>
          <t>Self-Registration</t>
        </is>
      </c>
      <c r="C37" s="149" t="inlineStr">
        <is>
          <t>Does the platform support, and how extensible is, the supplier self-registration process? Does it support conditional workflows that lead the supplier down the appropriate paths to capture the relevant information, documentation, certifications, and customer/industry references?</t>
        </is>
      </c>
      <c r="D37" s="147" t="n">
        <v>5</v>
      </c>
      <c r="E37" s="149" t="inlineStr">
        <is>
          <t>Walk-up supplier registration is supported in the SAP Ariba Supplier Portal. Buying organization can maintain the supplier registration and onboarding questionnaire on their corporate website which can be accessed by third-parties to sign-up to and request registration with the customer organization. Conditions can be created on the process template using the supplier's selected location, commodity or category or any other custom data that the customer wants to capture about the supplier and be used to assign the appropriate on-boarding process. The approval workflows and data collection  process is the same for walkup supplier registrations as well as for invited suppliers</t>
        </is>
      </c>
      <c r="F37" s="149" t="n"/>
      <c r="G37" s="147" t="n">
        <v>4</v>
      </c>
      <c r="H37" s="86" t="n"/>
      <c r="I37" s="87" t="n"/>
      <c r="J37" s="87" t="n"/>
      <c r="K37" s="250" t="n"/>
      <c r="L37" s="89" t="n"/>
      <c r="M37" s="90" t="n"/>
      <c r="N37" s="90" t="n"/>
      <c r="O37" s="87" t="n"/>
      <c r="P37" s="250" t="n"/>
      <c r="Q37" s="89" t="n"/>
      <c r="R37" s="193">
        <f>IF(M37&lt;&gt;"",M37,IF(H37&lt;&gt;"",H37,IF(D37&lt;&gt;"",D37,"")))</f>
        <v/>
      </c>
      <c r="S37" s="61">
        <f>IF(P37&lt;&gt;"",P37,IF(K37&lt;&gt;"",K37,IF(G37&lt;&gt;"",G37,"")))</f>
        <v/>
      </c>
    </row>
    <row customHeight="1" ht="43.5" r="38" s="48">
      <c r="A38" s="152" t="n">
        <v>507</v>
      </c>
      <c r="B38" s="149" t="inlineStr">
        <is>
          <t>SIC Support</t>
        </is>
      </c>
      <c r="C38" s="149" t="inlineStr">
        <is>
          <t>How exstensible is the support for standard industry codes and the identification and collection of data relevant to those industry codes?</t>
        </is>
      </c>
      <c r="D38" s="147" t="n">
        <v>3</v>
      </c>
      <c r="E38" s="149" t="inlineStr">
        <is>
          <t>Vendor Model supports 2 standard fields: industryClassificationSystemCode and industrialSectorCode, which allows for full extension.</t>
        </is>
      </c>
      <c r="F38" s="149" t="inlineStr">
        <is>
          <t>CHECK W MARIA?</t>
        </is>
      </c>
      <c r="G38" s="147" t="n">
        <v>3</v>
      </c>
      <c r="H38" s="86" t="n"/>
      <c r="I38" s="87" t="n"/>
      <c r="J38" s="87" t="n"/>
      <c r="K38" s="250" t="n"/>
      <c r="L38" s="89" t="n"/>
      <c r="M38" s="90" t="n"/>
      <c r="N38" s="90" t="n"/>
      <c r="O38" s="87" t="n"/>
      <c r="P38" s="250" t="n"/>
      <c r="Q38" s="89" t="n"/>
      <c r="R38" s="193">
        <f>IF(M38&lt;&gt;"",M38,IF(H38&lt;&gt;"",H38,IF(D38&lt;&gt;"",D38,"")))</f>
        <v/>
      </c>
      <c r="S38" s="61">
        <f>IF(P38&lt;&gt;"",P38,IF(K38&lt;&gt;"",K38,IF(G38&lt;&gt;"",G38,"")))</f>
        <v/>
      </c>
    </row>
    <row customFormat="1" r="39" s="33">
      <c r="D39" s="154" t="n"/>
      <c r="G39" s="154" t="n"/>
      <c r="H39" s="191" t="n"/>
      <c r="I39" s="155" t="n"/>
      <c r="J39" s="155" t="n"/>
      <c r="K39" s="155" t="n"/>
      <c r="L39" s="156" t="n"/>
      <c r="M39" s="155" t="n"/>
      <c r="N39" s="156" t="n"/>
      <c r="O39" s="155" t="n"/>
      <c r="P39" s="155" t="n"/>
      <c r="Q39" s="156" t="n"/>
    </row>
    <row customHeight="1" ht="87" r="40" s="48">
      <c r="A40" s="152" t="n">
        <v>508</v>
      </c>
      <c r="B40" s="149" t="inlineStr">
        <is>
          <t>Supplier On-Boarding</t>
        </is>
      </c>
      <c r="C40" s="149" t="inlineStr">
        <is>
          <t>To what degree does the platform support full supplier onboarding (once a supplier, already registered, has been selected for participation in an RFX or been given an award)? How far does it go beyond (integrated) reach-out, supplier network integration, and auto data verification?</t>
        </is>
      </c>
      <c r="D40" s="147" t="n">
        <v>5</v>
      </c>
      <c r="E40" s="149" t="inlineStr">
        <is>
          <t>SLP is natively integrated with the sourcing/contract/risk app suite. For example, suppliers onboarded, qualified and with preference status for a category/region in SLP, can be automatically displayed in Guided Buying, and automatically invited to sourcing events (essentially operationalizing and scaling a preferred supplier management program by category/region).</t>
        </is>
      </c>
      <c r="F40" s="149" t="n"/>
      <c r="G40" s="147" t="n">
        <v>4</v>
      </c>
      <c r="H40" s="86" t="n"/>
      <c r="I40" s="87" t="n"/>
      <c r="J40" s="87" t="n"/>
      <c r="K40" s="250" t="n"/>
      <c r="L40" s="89" t="n"/>
      <c r="M40" s="90" t="n"/>
      <c r="N40" s="90" t="n"/>
      <c r="O40" s="87" t="n"/>
      <c r="P40" s="250" t="n"/>
      <c r="Q40" s="89" t="n"/>
      <c r="R40" s="193">
        <f>IF(M40&lt;&gt;"",M40,IF(H40&lt;&gt;"",H40,IF(D40&lt;&gt;"",D40,"")))</f>
        <v/>
      </c>
      <c r="S40" s="61">
        <f>IF(P40&lt;&gt;"",P40,IF(K40&lt;&gt;"",K40,IF(G40&lt;&gt;"",G40,"")))</f>
        <v/>
      </c>
    </row>
    <row customHeight="1" ht="377" r="41" s="48">
      <c r="A41" s="152" t="n">
        <v>509</v>
      </c>
      <c r="B41" s="149" t="inlineStr">
        <is>
          <t>On-Boarding Templates</t>
        </is>
      </c>
      <c r="C41" s="149" t="inlineStr">
        <is>
          <t>What templates are provided with the application? For example, supplier diversity, anti-corruption, anti-slavery, conflict minerals, etc.</t>
        </is>
      </c>
      <c r="D41" s="147" t="n">
        <v>5</v>
      </c>
      <c r="E41" s="149" t="inlineStr">
        <is>
          <t xml:space="preserve">SAP Ariba uses a matrix based process for supplier management workflows. Matrix is a combination of business dimensions that can be used for managing the suppliers based on specific parameters such as region, commodity, and business unit. Users are to able to customize segmentation and qualification, performance management templates, approvals, workflows, questionnaires, etc.  based on the specific matrix dimension. </t>
        </is>
      </c>
      <c r="F41" s="149" t="n"/>
      <c r="G41" s="147" t="n">
        <v>3</v>
      </c>
      <c r="H41" s="86" t="n">
        <v>5</v>
      </c>
      <c r="I41" s="87" t="inlineStr">
        <is>
          <t>SAP Ariba Strategic Sourcing Solutions come with best practice templates for key processes that can be configured for unique customer needs. This includes supplier onboarding and qualification, strategic sourcing, contact management, and performance management, risk and other processes. 
For supplier onboarding and qualification, SAP Ariba uses a matrix based process for supplier management workflows. A matrix is a combination of business dimensions that can be used for managing the suppliers based on specific parameters such as commodity, region and business unit. Users can customize segmentation and qualification, performance management templates, approvals, workflows, questionnaires, etc.  based on the specific matrix dimension.
Supplier Risk includes out of the box content feeds that determine country-sector level potential risk exposure to forced labor - based on the suppliers’ country and industry sector.  
Also, the Supplier Risk product roadmap includes out of the box standardized risk assessment questionnaires tied to risk types and sub-types.  This includes SIG questionnaires from the Santa Fe group, and purpose built standard questionnaires for Sustainability topics.</t>
        </is>
      </c>
      <c r="J41" s="87" t="n"/>
      <c r="K41" s="250" t="n">
        <v>5</v>
      </c>
      <c r="L41" s="89" t="inlineStr">
        <is>
          <t xml:space="preserve">this matrix based approach will win some customers … </t>
        </is>
      </c>
      <c r="M41" s="90" t="n"/>
      <c r="N41" s="90" t="n"/>
      <c r="O41" s="87" t="n"/>
      <c r="P41" s="250" t="n"/>
      <c r="Q41" s="89" t="n"/>
      <c r="R41" s="193">
        <f>IF(M41&lt;&gt;"",M41,IF(H41&lt;&gt;"",H41,IF(D41&lt;&gt;"",D41,"")))</f>
        <v/>
      </c>
      <c r="S41" s="61">
        <f>IF(P41&lt;&gt;"",P41,IF(K41&lt;&gt;"",K41,IF(G41&lt;&gt;"",G41,"")))</f>
        <v/>
      </c>
    </row>
    <row customHeight="1" ht="232" r="42" s="48">
      <c r="A42" s="152" t="n">
        <v>510</v>
      </c>
      <c r="B42" s="149" t="inlineStr">
        <is>
          <t>Integrated Off-Line Reach Out (phone, fax)</t>
        </is>
      </c>
      <c r="C42" s="149" t="inlineStr">
        <is>
          <t>Does the platform support reach-out beyond traditional e-mail? Is there social network integration, (e-)fax integration, and/or phone integration?</t>
        </is>
      </c>
      <c r="D42" s="147" t="n">
        <v>4</v>
      </c>
      <c r="E42" s="149" t="inlineStr">
        <is>
          <t>SAP Ariba offers the technology to help buyers electronically interact in real-time with suppliers and trading partners around the world. SAP Ariba also offers the enablement services to help both buyer and supplier enterprises achieve high adoption of the technology to ensure success. SAP Ariba's Commerce Services Organization draws from existing service packages to create customized combinations of services that best meet each customer's needs. SAP Ariba supports fast, flexible enablement for thousands of suppliers through multiple levels of integration (from web-based interface (HTML), email and fax to automated access via cXML and EDI), mass enablement via self-service or Ariba service supported registration options and extensive online documentation, training and testing tools. Suppliers can connect electronically using their preferred format and have full control to change their setup at any time without buyer or SAP Ariba involvement. SAP Ariba also offers Help Desk Support as well so that buyers and suppliers can access Ariba's team of experts for one-on-one resolution of questions and issue.</t>
        </is>
      </c>
      <c r="F42" s="149" t="n"/>
      <c r="G42" s="147" t="n">
        <v>4</v>
      </c>
      <c r="H42" s="86" t="n"/>
      <c r="I42" s="87" t="n"/>
      <c r="J42" s="87" t="n"/>
      <c r="K42" s="250" t="n"/>
      <c r="L42" s="89" t="n"/>
      <c r="M42" s="90" t="n"/>
      <c r="N42" s="90" t="n"/>
      <c r="O42" s="87" t="n"/>
      <c r="P42" s="250" t="n"/>
      <c r="Q42" s="89" t="n"/>
      <c r="R42" s="193">
        <f>IF(M42&lt;&gt;"",M42,IF(H42&lt;&gt;"",H42,IF(D42&lt;&gt;"",D42,"")))</f>
        <v/>
      </c>
      <c r="S42" s="61">
        <f>IF(P42&lt;&gt;"",P42,IF(K42&lt;&gt;"",K42,IF(G42&lt;&gt;"",G42,"")))</f>
        <v/>
      </c>
    </row>
    <row customHeight="1" ht="87" r="43" s="48">
      <c r="A43" s="152" t="n">
        <v>511</v>
      </c>
      <c r="B43" s="149" t="inlineStr">
        <is>
          <t>Supplier Network Integration</t>
        </is>
      </c>
      <c r="C43" s="149" t="inlineStr">
        <is>
          <t>Does the platform integrate with one or more supplier networks, and, if so, to what degree? Simple profile integration? Full profile integration?</t>
        </is>
      </c>
      <c r="D43" s="147" t="n">
        <v>5</v>
      </c>
      <c r="E43" s="149" t="inlineStr">
        <is>
          <t>Natively integrated with Ariba Network (establish a single unique ANID for all lifecycle and operational procurement engagement). AN Profile is automatically displayed in SLP supplier 360. AN Profile fields can be automatically populated in buying org registration questionnaires. Updated to profile data can automatically trigger buying org notification and approval workflow.</t>
        </is>
      </c>
      <c r="F43" s="149" t="n"/>
      <c r="G43" s="147" t="n">
        <v>5</v>
      </c>
      <c r="H43" s="86" t="n"/>
      <c r="I43" s="87" t="n"/>
      <c r="J43" s="87" t="n"/>
      <c r="K43" s="250" t="n"/>
      <c r="L43" s="89" t="n"/>
      <c r="M43" s="90" t="n"/>
      <c r="N43" s="90" t="n"/>
      <c r="O43" s="87" t="n"/>
      <c r="P43" s="250" t="n"/>
      <c r="Q43" s="89" t="n"/>
      <c r="R43" s="193">
        <f>IF(M43&lt;&gt;"",M43,IF(H43&lt;&gt;"",H43,IF(D43&lt;&gt;"",D43,"")))</f>
        <v/>
      </c>
      <c r="S43" s="61">
        <f>IF(P43&lt;&gt;"",P43,IF(K43&lt;&gt;"",K43,IF(G43&lt;&gt;"",G43,"")))</f>
        <v/>
      </c>
    </row>
    <row customHeight="1" ht="58" r="44" s="48">
      <c r="A44" s="152" t="n">
        <v>512</v>
      </c>
      <c r="B44" s="149" t="inlineStr">
        <is>
          <t>Auto Data Verification</t>
        </is>
      </c>
      <c r="C44" s="149" t="inlineStr">
        <is>
          <t>Does the platform integrate with one or more government/third party data sources that can be used to verify the data being provided by suppliers, including, but not limited to, registry numbers, non-appearance on denied party lists, third party evaluations, etc.?</t>
        </is>
      </c>
      <c r="D44" s="147" t="n">
        <v>3</v>
      </c>
      <c r="E44" s="149" t="inlineStr">
        <is>
          <t>SLP is integrated with SAP MDG-S, which supports business partner level matching/deduplication, data validation  (eg address normalization and cleansing), and enrichment (eg DUNS lookup). Majority of large customers have this central in MDM; not in SM platform.</t>
        </is>
      </c>
      <c r="F44" s="149" t="n"/>
      <c r="G44" s="147" t="n">
        <v>3</v>
      </c>
      <c r="H44" s="86" t="n"/>
      <c r="I44" s="87" t="n"/>
      <c r="J44" s="87" t="n"/>
      <c r="K44" s="250" t="n"/>
      <c r="L44" s="89" t="n"/>
      <c r="M44" s="90" t="n"/>
      <c r="N44" s="90" t="n"/>
      <c r="O44" s="87" t="n"/>
      <c r="P44" s="250" t="n"/>
      <c r="Q44" s="89" t="n"/>
      <c r="R44" s="193">
        <f>IF(M44&lt;&gt;"",M44,IF(H44&lt;&gt;"",H44,IF(D44&lt;&gt;"",D44,"")))</f>
        <v/>
      </c>
      <c r="S44" s="61">
        <f>IF(P44&lt;&gt;"",P44,IF(K44&lt;&gt;"",K44,IF(G44&lt;&gt;"",G44,"")))</f>
        <v/>
      </c>
    </row>
    <row customFormat="1" r="45" s="33">
      <c r="D45" s="154" t="n"/>
      <c r="G45" s="154" t="n"/>
      <c r="H45" s="191" t="n"/>
      <c r="I45" s="155" t="n"/>
      <c r="J45" s="155" t="n"/>
      <c r="K45" s="155" t="n"/>
      <c r="L45" s="156" t="n"/>
      <c r="M45" s="155" t="n"/>
      <c r="N45" s="156" t="n"/>
      <c r="O45" s="155" t="n"/>
      <c r="P45" s="155" t="n"/>
      <c r="Q45" s="156" t="n"/>
    </row>
    <row customHeight="1" ht="145" r="46" s="48">
      <c r="A46" s="152" t="n">
        <v>513</v>
      </c>
      <c r="B46" s="149" t="inlineStr">
        <is>
          <t>Supplier Qualification</t>
        </is>
      </c>
      <c r="C46" s="149" t="inlineStr">
        <is>
          <t>To what degree can the product be used to qualify suppliers for the organization? And what capabilities does it have beyond data collection, delegation of control, and auto document verification?</t>
        </is>
      </c>
      <c r="D46" s="147" t="n">
        <v>5</v>
      </c>
      <c r="E46" s="149" t="inlineStr">
        <is>
          <t>Suppliers can be qualified based on a matrix, which consists of 3 hierarchical dimensions; category, region and organization. Sourcing for example, can configure supplier eligibility criteria for the invite and the award processes to require a min registration/qualification/preference status for specific category/region/organization.</t>
        </is>
      </c>
      <c r="F46" s="149" t="n"/>
      <c r="G46" s="147" t="n">
        <v>3</v>
      </c>
      <c r="H46" s="86" t="n">
        <v>4</v>
      </c>
      <c r="I46" s="87" t="inlineStr">
        <is>
          <t>Supplier Qualification takes the form of both internal and external questionnaires, segmented by region, commodity, and business unit through our Matrix-based capability.  This allows the SAP Ariba solution to tailor questions and targeted data collection for suppliers given a specific context, thus reducing the burden on suppliers.  A late 2018 capability will introduce "reuse" whereby a supplier may answer a questionnaire for one region/commodity/business unit matrix combination and then automatically resuse those same responses in a different combination/context.</t>
        </is>
      </c>
      <c r="J46" s="87" t="n"/>
      <c r="K46" s="250" t="n">
        <v>3</v>
      </c>
      <c r="L46" s="89" t="inlineStr">
        <is>
          <t>UX is there, but capability is not substantially above the pure-play best of breed leades</t>
        </is>
      </c>
      <c r="M46" s="90" t="n"/>
      <c r="N46" s="90" t="n"/>
      <c r="O46" s="87" t="n"/>
      <c r="P46" s="250" t="n"/>
      <c r="Q46" s="89" t="n"/>
      <c r="R46" s="193">
        <f>IF(M46&lt;&gt;"",M46,IF(H46&lt;&gt;"",H46,IF(D46&lt;&gt;"",D46,"")))</f>
        <v/>
      </c>
      <c r="S46" s="61">
        <f>IF(P46&lt;&gt;"",P46,IF(K46&lt;&gt;"",K46,IF(G46&lt;&gt;"",G46,"")))</f>
        <v/>
      </c>
    </row>
    <row customHeight="1" ht="72.5" r="47" s="48">
      <c r="A47" s="152" t="n">
        <v>514</v>
      </c>
      <c r="B47" s="149" t="inlineStr">
        <is>
          <t>Data Collection / Branching Workflow</t>
        </is>
      </c>
      <c r="C47" s="149" t="inlineStr">
        <is>
          <t>How powerful is the data collection capability? Does the workflow branch based on each data element to allow for the appropriate collection of supplier, product, and/or service information?</t>
        </is>
      </c>
      <c r="D47" s="147" t="n">
        <v>4</v>
      </c>
      <c r="E47" s="149" t="inlineStr">
        <is>
          <t>Fully configurable based on conditions. For example, qualification template can be configured to require Code of Conduct only over certain spend volume, and additionally if supplier is not willing to acknowledge, to upload own, and then automatically trigger additional workflow for sustainability team to review/approve the supplier provided CoC.</t>
        </is>
      </c>
      <c r="F47" s="149" t="n"/>
      <c r="G47" s="147" t="n">
        <v>4</v>
      </c>
      <c r="H47" s="86" t="n"/>
      <c r="I47" s="87" t="n"/>
      <c r="J47" s="87" t="n"/>
      <c r="K47" s="250" t="n"/>
      <c r="L47" s="89" t="n"/>
      <c r="M47" s="90" t="n"/>
      <c r="N47" s="90" t="n"/>
      <c r="O47" s="87" t="n"/>
      <c r="P47" s="250" t="n"/>
      <c r="Q47" s="89" t="n"/>
      <c r="R47" s="193">
        <f>IF(M47&lt;&gt;"",M47,IF(H47&lt;&gt;"",H47,IF(D47&lt;&gt;"",D47,"")))</f>
        <v/>
      </c>
      <c r="S47" s="61">
        <f>IF(P47&lt;&gt;"",P47,IF(K47&lt;&gt;"",K47,IF(G47&lt;&gt;"",G47,"")))</f>
        <v/>
      </c>
    </row>
    <row customHeight="1" ht="58" r="48" s="48">
      <c r="A48" s="152" t="n">
        <v>515</v>
      </c>
      <c r="B48" s="149" t="inlineStr">
        <is>
          <t>Delegation of Control</t>
        </is>
      </c>
      <c r="C48" s="149" t="inlineStr">
        <is>
          <t>To what degree does the product support delegation of control? Can the supplier add their own delegates and specify the roles and authorities that each person they authorize on their behalf has, or is user creation and privilege control limited to the lead buyer?</t>
        </is>
      </c>
      <c r="D48" s="147" t="n">
        <v>4</v>
      </c>
      <c r="E48" s="149" t="inlineStr">
        <is>
          <t>Supplier can add any user on Ariba Network that needs to be involved in engaging w buyer org throughout the lifecycle and performance processes.</t>
        </is>
      </c>
      <c r="F48" s="149" t="n"/>
      <c r="G48" s="147" t="n">
        <v>3</v>
      </c>
      <c r="H48" s="86" t="n"/>
      <c r="I48" s="87" t="n"/>
      <c r="J48" s="87" t="n"/>
      <c r="K48" s="250" t="n"/>
      <c r="L48" s="89" t="n"/>
      <c r="M48" s="90" t="n"/>
      <c r="N48" s="90" t="n"/>
      <c r="O48" s="87" t="n"/>
      <c r="P48" s="250" t="n"/>
      <c r="Q48" s="89" t="n"/>
      <c r="R48" s="193">
        <f>IF(M48&lt;&gt;"",M48,IF(H48&lt;&gt;"",H48,IF(D48&lt;&gt;"",D48,"")))</f>
        <v/>
      </c>
      <c r="S48" s="61">
        <f>IF(P48&lt;&gt;"",P48,IF(K48&lt;&gt;"",K48,IF(G48&lt;&gt;"",G48,"")))</f>
        <v/>
      </c>
    </row>
    <row customHeight="1" ht="43.5" r="49" s="48">
      <c r="A49" s="152" t="n">
        <v>516</v>
      </c>
      <c r="B49" s="149" t="inlineStr">
        <is>
          <t>Auto Document Identification &amp; Verification</t>
        </is>
      </c>
      <c r="C49" s="149" t="inlineStr">
        <is>
          <t>To what degree can documents be automatically identified and validated by the platform? For example, can insurance documents be automatically detected, verified for validity, inspected for inclusion of mandatory clauses, etc?</t>
        </is>
      </c>
      <c r="D49" s="147" t="n">
        <v>3</v>
      </c>
      <c r="E49" s="149" t="inlineStr">
        <is>
          <t xml:space="preserve">SAP Ariba delivers this capability in partnership with a 3rd party solution - Global Risk Management Solution.  </t>
        </is>
      </c>
      <c r="F49" s="149" t="n"/>
      <c r="G49" s="147" t="n">
        <v>2</v>
      </c>
      <c r="H49" s="86" t="n"/>
      <c r="I49" s="87" t="n"/>
      <c r="J49" s="87" t="n"/>
      <c r="K49" s="250" t="n"/>
      <c r="L49" s="89" t="n"/>
      <c r="M49" s="90" t="n"/>
      <c r="N49" s="90" t="n"/>
      <c r="O49" s="87" t="n"/>
      <c r="P49" s="250" t="n"/>
      <c r="Q49" s="89" t="n"/>
      <c r="R49" s="193">
        <f>IF(M49&lt;&gt;"",M49,IF(H49&lt;&gt;"",H49,IF(D49&lt;&gt;"",D49,"")))</f>
        <v/>
      </c>
      <c r="S49" s="61">
        <f>IF(P49&lt;&gt;"",P49,IF(K49&lt;&gt;"",K49,IF(G49&lt;&gt;"",G49,"")))</f>
        <v/>
      </c>
    </row>
    <row customFormat="1" r="50" s="33">
      <c r="D50" s="154" t="n"/>
      <c r="G50" s="154" t="n"/>
      <c r="H50" s="191" t="n"/>
      <c r="I50" s="155" t="n"/>
      <c r="J50" s="155" t="n"/>
      <c r="K50" s="155" t="n"/>
      <c r="L50" s="156" t="n"/>
      <c r="M50" s="155" t="n"/>
      <c r="N50" s="156" t="n"/>
      <c r="O50" s="155" t="n"/>
      <c r="P50" s="155" t="n"/>
      <c r="Q50" s="156" t="n"/>
    </row>
    <row customHeight="1" ht="101.5" r="51" s="48">
      <c r="A51" s="152" t="n">
        <v>517</v>
      </c>
      <c r="B51" s="149" t="inlineStr">
        <is>
          <t>Supplier Data Management</t>
        </is>
      </c>
      <c r="C51" s="149" t="inlineStr">
        <is>
          <t>To what degree of detail is supplier data supported in the SIM portion of the SXM solution, either out-of-the-box, through schema-extensibility, or through custom definition on the client's part?</t>
        </is>
      </c>
      <c r="D51" s="147" t="n">
        <v>5</v>
      </c>
      <c r="E51" s="149" t="inlineStr">
        <is>
          <t>SLP supports high-fidelity vendor model. It provides mapping  to &gt;480 fields in SAP Business Partner (BUT tables) and corresponding SAP Vendor Master (LFA tables) out of the box, fully available for bi-directional replication with an SAP ERP or MDG system. The vendor model can be extended with custom vendor fields in 4 segments. Beyond the vendor model, the SIM data model supports any piece of data associated with a supplier to be maintained as part of questionnaires.</t>
        </is>
      </c>
      <c r="F51" s="149" t="n"/>
      <c r="G51" s="147" t="n">
        <v>4</v>
      </c>
      <c r="H51" s="86" t="n"/>
      <c r="I51" s="87" t="n"/>
      <c r="J51" s="87" t="n"/>
      <c r="K51" s="250" t="n"/>
      <c r="L51" s="89" t="n"/>
      <c r="M51" s="90" t="n"/>
      <c r="N51" s="90" t="n"/>
      <c r="O51" s="87" t="n"/>
      <c r="P51" s="250" t="n"/>
      <c r="Q51" s="89" t="n"/>
      <c r="R51" s="193">
        <f>IF(M51&lt;&gt;"",M51,IF(H51&lt;&gt;"",H51,IF(D51&lt;&gt;"",D51,"")))</f>
        <v/>
      </c>
      <c r="S51" s="61">
        <f>IF(P51&lt;&gt;"",P51,IF(K51&lt;&gt;"",K51,IF(G51&lt;&gt;"",G51,"")))</f>
        <v/>
      </c>
    </row>
    <row customHeight="1" ht="101.5" r="52" s="48">
      <c r="A52" s="152" t="n">
        <v>518</v>
      </c>
      <c r="B52" s="149" t="inlineStr">
        <is>
          <t>Entity Core Data</t>
        </is>
      </c>
      <c r="C52" s="149" t="inlineStr">
        <is>
          <t>How extensive is the out-of-the-box support for entity core data -- locations, financial, structure, personnel, industry profiles, category profiles, etc. etc. etc.?</t>
        </is>
      </c>
      <c r="D52" s="147" t="n">
        <v>4</v>
      </c>
      <c r="E52" s="149" t="inlineStr">
        <is>
          <t>SLP supports high-fidelity vendor model. It provides mapping  to &gt;480 fields in SAP Business Partner (BUT tables) and corresponding SAP Vendor Master (LFA tables) out of the box, fully available for bi-directional replication with an SAP ERP or MDG system. The vendor model can be extended with custom vendor fields in 4 segments. Beyond the vendor model, the SIM data model supports any piece of data associated with a supplier to be maintained as part of questionnaires.</t>
        </is>
      </c>
      <c r="F52" s="149" t="n"/>
      <c r="G52" s="147" t="n">
        <v>4</v>
      </c>
      <c r="H52" s="86" t="n"/>
      <c r="I52" s="87" t="n"/>
      <c r="J52" s="87" t="n"/>
      <c r="K52" s="250" t="n"/>
      <c r="L52" s="89" t="n"/>
      <c r="M52" s="90" t="n"/>
      <c r="N52" s="90" t="n"/>
      <c r="O52" s="87" t="n"/>
      <c r="P52" s="250" t="n"/>
      <c r="Q52" s="89" t="n"/>
      <c r="R52" s="193">
        <f>IF(M52&lt;&gt;"",M52,IF(H52&lt;&gt;"",H52,IF(D52&lt;&gt;"",D52,"")))</f>
        <v/>
      </c>
      <c r="S52" s="61">
        <f>IF(P52&lt;&gt;"",P52,IF(K52&lt;&gt;"",K52,IF(G52&lt;&gt;"",G52,"")))</f>
        <v/>
      </c>
    </row>
    <row customHeight="1" ht="130.5" r="53" s="48">
      <c r="A53" s="152" t="n">
        <v>519</v>
      </c>
      <c r="B53" s="149" t="inlineStr">
        <is>
          <t>Financial Data / ACH Integration</t>
        </is>
      </c>
      <c r="C53" s="149" t="inlineStr">
        <is>
          <t>How extensive is the support for financial data tracking and is the system capable of integrating with ACH systems to manage payments and transfers?</t>
        </is>
      </c>
      <c r="D53" s="147" t="n">
        <v>4</v>
      </c>
      <c r="E53" s="149" t="inlineStr">
        <is>
          <t xml:space="preserve">Support for supplier bank account(s), incl account and routing numbers, with type specific syntax validation. SAP Ariba also delivers an end-to-end e-payment solution that combines the delivery of funds settlement and the rich, line-level remittance detail that suppliers need to reconcile and post payments. Built on the foundation of the Ariba Network and harnessing the global reach and security of the Discover Network, Ariba Pay gives companies and their suppliers complete control over their B2B payments with more confidence, more efficiency and more visibility.  
</t>
        </is>
      </c>
      <c r="F53" s="149" t="n"/>
      <c r="G53" s="147" t="n">
        <v>4</v>
      </c>
      <c r="H53" s="86" t="n"/>
      <c r="I53" s="87" t="n"/>
      <c r="J53" s="87" t="n"/>
      <c r="K53" s="250" t="n"/>
      <c r="L53" s="89" t="n"/>
      <c r="M53" s="90" t="n"/>
      <c r="N53" s="90" t="n"/>
      <c r="O53" s="87" t="n"/>
      <c r="P53" s="250" t="n"/>
      <c r="Q53" s="89" t="n"/>
      <c r="R53" s="193">
        <f>IF(M53&lt;&gt;"",M53,IF(H53&lt;&gt;"",H53,IF(D53&lt;&gt;"",D53,"")))</f>
        <v/>
      </c>
      <c r="S53" s="61">
        <f>IF(P53&lt;&gt;"",P53,IF(K53&lt;&gt;"",K53,IF(G53&lt;&gt;"",G53,"")))</f>
        <v/>
      </c>
    </row>
    <row customHeight="1" ht="261" r="54" s="48">
      <c r="A54" s="152" t="n">
        <v>520</v>
      </c>
      <c r="B54" s="149" t="inlineStr">
        <is>
          <t>3P Data Integration (scores/audits/etc.)</t>
        </is>
      </c>
      <c r="C54" s="149" t="inlineStr">
        <is>
          <t>How extensive is the built in support for third party data feed integration for external risk scores, audits, data enrichment, etc?</t>
        </is>
      </c>
      <c r="D54" s="147" t="n">
        <v>5</v>
      </c>
      <c r="E54" s="149" t="inlineStr">
        <is>
          <t>The risk  engine within the SAP Ariba system scans open web content sources spanning over 550,000+ sources ( new sites, paid sites, NGO's, company websites etc. The SAP Ariba systems also syndicates information from a number of verified third party content providers to enrich third party information with screened information. Examples include - Using a unified supplier enrichment database of more than 245 million + records , all the third party records are enriched for information on Parentage and linkages, diversity indicators, trade styles/ alternate name, family tree/ corporate hierarchy, number of suits, liens, judgements bankruptcy indicator etc. SAP Ariba also uses country risk ranking and country competitiveness ranking based on World Economic Forum information. Syndicated content form Global Disaster and Alert Coordination System (GDACS) provides natural disaster alerts using supplier geographical coordinates. Optional add-on’s include third-party checks on regulatory and compliance violations, sanctions and watch-list monitoring, anti-corruption and bribery violations, people risk profiles. As a result, the users are presented with highly accurate and real time view of real risk in their third party ecosystem.</t>
        </is>
      </c>
      <c r="F54" s="149" t="n"/>
      <c r="G54" s="147" t="n">
        <v>4</v>
      </c>
      <c r="H54" s="86" t="n"/>
      <c r="I54" s="87" t="n"/>
      <c r="J54" s="87" t="n"/>
      <c r="K54" s="250" t="n"/>
      <c r="L54" s="89" t="n"/>
      <c r="M54" s="90" t="n"/>
      <c r="N54" s="90" t="n"/>
      <c r="O54" s="87" t="n"/>
      <c r="P54" s="250" t="n"/>
      <c r="Q54" s="89" t="n"/>
      <c r="R54" s="193">
        <f>IF(M54&lt;&gt;"",M54,IF(H54&lt;&gt;"",H54,IF(D54&lt;&gt;"",D54,"")))</f>
        <v/>
      </c>
      <c r="S54" s="61">
        <f>IF(P54&lt;&gt;"",P54,IF(K54&lt;&gt;"",K54,IF(G54&lt;&gt;"",G54,"")))</f>
        <v/>
      </c>
    </row>
    <row customHeight="1" ht="87" r="55" s="48">
      <c r="A55" s="152" t="n">
        <v>521</v>
      </c>
      <c r="B55" s="149" t="inlineStr">
        <is>
          <t>Document Management</t>
        </is>
      </c>
      <c r="C55" s="149" t="inlineStr">
        <is>
          <t>How deep is the document management compared to a best-in-class document management platforms? Is there word integration for collaborative creation, editing, mark-up, and indexing? Is there support for comments and markup? Is there complete version tracking?</t>
        </is>
      </c>
      <c r="D55" s="147" t="n">
        <v>4</v>
      </c>
      <c r="E55" s="149" t="inlineStr">
        <is>
          <t xml:space="preserve">Support for document upload, and update. Previous versions of documents are retained. Questionnaires can be configured to allow supplier to add comments to a response. SAP Ariba supports native integration to MS Word  through the contract authoring solution. Capabilities such as  collaborative creation, edits, redlining, version management are supported within the solution </t>
        </is>
      </c>
      <c r="F55" s="149" t="n"/>
      <c r="G55" s="147" t="n">
        <v>3</v>
      </c>
      <c r="H55" s="86" t="n"/>
      <c r="I55" s="87" t="n"/>
      <c r="J55" s="87" t="n"/>
      <c r="K55" s="250" t="n"/>
      <c r="L55" s="89" t="n"/>
      <c r="M55" s="90" t="n"/>
      <c r="N55" s="90" t="n"/>
      <c r="O55" s="87" t="n"/>
      <c r="P55" s="250" t="n"/>
      <c r="Q55" s="89" t="n"/>
      <c r="R55" s="193">
        <f>IF(M55&lt;&gt;"",M55,IF(H55&lt;&gt;"",H55,IF(D55&lt;&gt;"",D55,"")))</f>
        <v/>
      </c>
      <c r="S55" s="61">
        <f>IF(P55&lt;&gt;"",P55,IF(K55&lt;&gt;"",K55,IF(G55&lt;&gt;"",G55,"")))</f>
        <v/>
      </c>
    </row>
    <row customHeight="1" ht="43.5" r="56" s="48">
      <c r="A56" s="152" t="n">
        <v>522</v>
      </c>
      <c r="B56" s="149" t="inlineStr">
        <is>
          <t>Certificates / Insurance</t>
        </is>
      </c>
      <c r="C56" s="149" t="inlineStr">
        <is>
          <t>Is there extra built-in capability for certification and insurance document management, which organizations need to confirm and be on top off to meet risk and regulatory requirements?</t>
        </is>
      </c>
      <c r="D56" s="147" t="n">
        <v>4</v>
      </c>
      <c r="E56" s="149" t="inlineStr">
        <is>
          <t>Certificates are managed as their own object, aggregated in a certificate view, with certificate-type based expiration dates, notifications, and expiration-triggered status changes.</t>
        </is>
      </c>
      <c r="F56" s="149" t="n"/>
      <c r="G56" s="147" t="n">
        <v>3</v>
      </c>
      <c r="H56" s="86" t="n"/>
      <c r="I56" s="87" t="n"/>
      <c r="J56" s="87" t="n"/>
      <c r="K56" s="250" t="n"/>
      <c r="L56" s="89" t="n"/>
      <c r="M56" s="90" t="n"/>
      <c r="N56" s="90" t="n"/>
      <c r="O56" s="87" t="n"/>
      <c r="P56" s="250" t="n"/>
      <c r="Q56" s="89" t="n"/>
      <c r="R56" s="193">
        <f>IF(M56&lt;&gt;"",M56,IF(H56&lt;&gt;"",H56,IF(D56&lt;&gt;"",D56,"")))</f>
        <v/>
      </c>
      <c r="S56" s="61">
        <f>IF(P56&lt;&gt;"",P56,IF(K56&lt;&gt;"",K56,IF(G56&lt;&gt;"",G56,"")))</f>
        <v/>
      </c>
    </row>
    <row customHeight="1" ht="43.5" r="57" s="48">
      <c r="A57" s="152" t="n">
        <v>523</v>
      </c>
      <c r="B57" s="149" t="inlineStr">
        <is>
          <t>Product / Catalog Management</t>
        </is>
      </c>
      <c r="C57" s="149" t="inlineStr">
        <is>
          <t>Is there extensive catalog management? To what degree can the supplier update, and to what degree does the buyer have to update? Can complete price history be maintained? Can similar SKUs be associated? Can product history be maintained?</t>
        </is>
      </c>
      <c r="D57" s="147" t="n">
        <v>5</v>
      </c>
      <c r="E57" s="149" t="inlineStr">
        <is>
          <t>Ariba Product Catalog is an industry proven solution. Either supplier can upload/update product data, or Ariba services can supports.</t>
        </is>
      </c>
      <c r="F57" s="149" t="n"/>
      <c r="G57" s="147" t="n">
        <v>4</v>
      </c>
      <c r="H57" s="86" t="n"/>
      <c r="I57" s="87" t="n"/>
      <c r="J57" s="87" t="n"/>
      <c r="K57" s="250" t="n"/>
      <c r="L57" s="89" t="n"/>
      <c r="M57" s="90" t="n"/>
      <c r="N57" s="90" t="n"/>
      <c r="O57" s="87" t="n"/>
      <c r="P57" s="250" t="n"/>
      <c r="Q57" s="89" t="n"/>
      <c r="R57" s="193">
        <f>IF(M57&lt;&gt;"",M57,IF(H57&lt;&gt;"",H57,IF(D57&lt;&gt;"",D57,"")))</f>
        <v/>
      </c>
      <c r="S57" s="61">
        <f>IF(P57&lt;&gt;"",P57,IF(K57&lt;&gt;"",K57,IF(G57&lt;&gt;"",G57,"")))</f>
        <v/>
      </c>
    </row>
    <row customHeight="1" ht="72.5" r="58" s="48">
      <c r="A58" s="152" t="n">
        <v>524</v>
      </c>
      <c r="B58" s="149" t="inlineStr">
        <is>
          <t>Ratings, Approvals, &amp; Preferred Suppliers</t>
        </is>
      </c>
      <c r="C58" s="149" t="inlineStr">
        <is>
          <t>How extensive is the rating and approval system? Can the ratings be defined as group-based weightings? Can approvals be defined as bifurcating workflows with overrides? And what about preferred status -- does it have to be supplier level, or can it be product/service level and can it be limited to certain locales and even production locations?</t>
        </is>
      </c>
      <c r="D58" s="147" t="n">
        <v>5</v>
      </c>
      <c r="E58" s="149" t="inlineStr">
        <is>
          <t>Approval flows can be fully customized; any steps, serial/parallel/custom, with inclusion conditions on any step.
Preference status is on supplier and category/region/organization (matrix) and supports its own approval template.</t>
        </is>
      </c>
      <c r="F58" s="149" t="n"/>
      <c r="G58" s="147" t="n">
        <v>3</v>
      </c>
      <c r="H58" s="86" t="n"/>
      <c r="I58" s="87" t="n"/>
      <c r="J58" s="87" t="n"/>
      <c r="K58" s="250" t="n"/>
      <c r="L58" s="89" t="n"/>
      <c r="M58" s="90" t="n"/>
      <c r="N58" s="90" t="n"/>
      <c r="O58" s="87" t="n"/>
      <c r="P58" s="250" t="n"/>
      <c r="Q58" s="89" t="n"/>
      <c r="R58" s="193">
        <f>IF(M58&lt;&gt;"",M58,IF(H58&lt;&gt;"",H58,IF(D58&lt;&gt;"",D58,"")))</f>
        <v/>
      </c>
      <c r="S58" s="61">
        <f>IF(P58&lt;&gt;"",P58,IF(K58&lt;&gt;"",K58,IF(G58&lt;&gt;"",G58,"")))</f>
        <v/>
      </c>
    </row>
    <row customFormat="1" r="59" s="33">
      <c r="D59" s="154" t="n"/>
      <c r="G59" s="154" t="n"/>
      <c r="H59" s="191" t="n"/>
      <c r="I59" s="155" t="n"/>
      <c r="J59" s="155" t="n"/>
      <c r="K59" s="155" t="n"/>
      <c r="L59" s="156" t="n"/>
      <c r="M59" s="155" t="n"/>
      <c r="N59" s="156" t="n"/>
      <c r="O59" s="155" t="n"/>
      <c r="P59" s="155" t="n"/>
      <c r="Q59" s="156" t="n"/>
    </row>
    <row customHeight="1" ht="29" r="60" s="48">
      <c r="A60" s="152" t="n">
        <v>525</v>
      </c>
      <c r="B60" s="149" t="inlineStr">
        <is>
          <t>Supplier Collaboration</t>
        </is>
      </c>
      <c r="C60" s="149" t="inlineStr">
        <is>
          <t>How extensive is the built-in supplier collaboration capability?</t>
        </is>
      </c>
      <c r="D60" s="147" t="n">
        <v>4</v>
      </c>
      <c r="E60" s="149" t="inlineStr">
        <is>
          <t>Supplier collaboration can be structured using lifecycle specific templates with supplier questionnaires.</t>
        </is>
      </c>
      <c r="F60" s="149" t="n"/>
      <c r="G60" s="147" t="n">
        <v>3</v>
      </c>
      <c r="H60" s="86" t="n"/>
      <c r="I60" s="87" t="n"/>
      <c r="J60" s="87" t="n"/>
      <c r="K60" s="250" t="n"/>
      <c r="L60" s="89" t="n"/>
      <c r="M60" s="90" t="n"/>
      <c r="N60" s="90" t="n"/>
      <c r="O60" s="87" t="n"/>
      <c r="P60" s="250" t="n"/>
      <c r="Q60" s="89" t="n"/>
      <c r="R60" s="193">
        <f>IF(M60&lt;&gt;"",M60,IF(H60&lt;&gt;"",H60,IF(D60&lt;&gt;"",D60,"")))</f>
        <v/>
      </c>
      <c r="S60" s="61">
        <f>IF(P60&lt;&gt;"",P60,IF(K60&lt;&gt;"",K60,IF(G60&lt;&gt;"",G60,"")))</f>
        <v/>
      </c>
    </row>
    <row customHeight="1" ht="43.5" r="61" s="48">
      <c r="A61" s="152" t="n">
        <v>526</v>
      </c>
      <c r="B61" s="149" t="inlineStr">
        <is>
          <t>Real-Time Messaging</t>
        </is>
      </c>
      <c r="C61" s="149" t="inlineStr">
        <is>
          <t>Does the tool support integrated real-time (group) messaging between all parties with compete archival, audit trails, and indexing for association with different data elements and platform functionality?</t>
        </is>
      </c>
      <c r="D61" s="147" t="n">
        <v>4</v>
      </c>
      <c r="E61" s="149" t="inlineStr">
        <is>
          <t>Platform supports both in-process messages (eg requesting supplier additional/corrected data) and within message boards.</t>
        </is>
      </c>
      <c r="F61" s="149" t="n"/>
      <c r="G61" s="147" t="n">
        <v>3</v>
      </c>
      <c r="H61" s="86" t="n"/>
      <c r="I61" s="87" t="n"/>
      <c r="J61" s="87" t="n"/>
      <c r="K61" s="250" t="n"/>
      <c r="L61" s="89" t="n"/>
      <c r="M61" s="90" t="n"/>
      <c r="N61" s="90" t="n"/>
      <c r="O61" s="87" t="n"/>
      <c r="P61" s="250" t="n"/>
      <c r="Q61" s="89" t="n"/>
      <c r="R61" s="193">
        <f>IF(M61&lt;&gt;"",M61,IF(H61&lt;&gt;"",H61,IF(D61&lt;&gt;"",D61,"")))</f>
        <v/>
      </c>
      <c r="S61" s="61">
        <f>IF(P61&lt;&gt;"",P61,IF(K61&lt;&gt;"",K61,IF(G61&lt;&gt;"",G61,"")))</f>
        <v/>
      </c>
    </row>
    <row customHeight="1" ht="116" r="62" s="48">
      <c r="A62" s="152" t="n">
        <v>527</v>
      </c>
      <c r="B62" s="149" t="inlineStr">
        <is>
          <t>Collaborative Whiteboards</t>
        </is>
      </c>
      <c r="C62" s="149" t="inlineStr">
        <is>
          <t>Does the platform contain collaborative white-boards that allow both parties to co-develop plans, work on innovations, and other collaborative projects?</t>
        </is>
      </c>
      <c r="D62" s="147" t="n">
        <v>2</v>
      </c>
      <c r="E62" s="149" t="inlineStr">
        <is>
          <t xml:space="preserve">Platform supports both in-process messages (eg requesting supplier additional/corrected data) and within message boards. [Aarathi] there is no ask for realtime messaging here so our entire ACM infrastructure so we should recondsider this. We are able to collaborate on documents and message back and forth with customers. </t>
        </is>
      </c>
      <c r="F62" s="149" t="n"/>
      <c r="G62" s="147" t="n">
        <v>1</v>
      </c>
      <c r="H62" s="86" t="n">
        <v>2</v>
      </c>
      <c r="I62" s="87" t="inlineStr">
        <is>
          <t>The SAP Ariba platform supports both an in-process messaging framework, for example requesting  additional/corrected data on an invoice from a supplier, as well as message boards associated with various objects such as a Sourcing Project, Contract Workspace, Performance Management project, Supplier Risk Engagement Request, and other collaborative workspaces where multiple stakeholders collaborate.</t>
        </is>
      </c>
      <c r="J62" s="87" t="n"/>
      <c r="K62" s="250" t="n">
        <v>2</v>
      </c>
      <c r="L62" s="89" t="n"/>
      <c r="M62" s="90" t="n"/>
      <c r="N62" s="90" t="n"/>
      <c r="O62" s="87" t="n"/>
      <c r="P62" s="250" t="n"/>
      <c r="Q62" s="89" t="n"/>
      <c r="R62" s="193">
        <f>IF(M62&lt;&gt;"",M62,IF(H62&lt;&gt;"",H62,IF(D62&lt;&gt;"",D62,"")))</f>
        <v/>
      </c>
      <c r="S62" s="61">
        <f>IF(P62&lt;&gt;"",P62,IF(K62&lt;&gt;"",K62,IF(G62&lt;&gt;"",G62,"")))</f>
        <v/>
      </c>
    </row>
    <row r="63">
      <c r="C63" s="33" t="n"/>
      <c r="D63" s="154" t="n"/>
      <c r="E63" s="33" t="n"/>
      <c r="F63" s="33" t="n"/>
      <c r="G63" s="154" t="n"/>
      <c r="H63" s="191" t="n"/>
      <c r="I63" s="155" t="n"/>
      <c r="J63" s="155" t="n"/>
      <c r="K63" s="155" t="n"/>
      <c r="L63" s="156" t="n"/>
      <c r="M63" s="155" t="n"/>
      <c r="N63" s="156" t="n"/>
      <c r="O63" s="155" t="n"/>
      <c r="P63" s="155" t="n"/>
      <c r="Q63" s="156" t="n"/>
    </row>
    <row r="64">
      <c r="C64" s="33" t="n"/>
      <c r="D64" s="154" t="n"/>
      <c r="E64" s="33" t="n"/>
      <c r="F64" s="33" t="n"/>
      <c r="G64" s="154" t="n"/>
      <c r="H64" s="191" t="n"/>
      <c r="I64" s="155" t="n"/>
      <c r="J64" s="155" t="n"/>
      <c r="K64" s="155" t="n"/>
      <c r="L64" s="156" t="n"/>
      <c r="M64" s="155" t="n"/>
      <c r="N64" s="156" t="n"/>
      <c r="O64" s="155" t="n"/>
      <c r="P64" s="155" t="n"/>
      <c r="Q64" s="156" t="n"/>
    </row>
    <row r="65">
      <c r="C65" s="33" t="n"/>
      <c r="D65" s="154" t="n"/>
      <c r="E65" s="33" t="n"/>
      <c r="F65" s="33" t="n"/>
      <c r="G65" s="154" t="n"/>
      <c r="H65" s="191" t="n"/>
      <c r="I65" s="155" t="n"/>
      <c r="J65" s="155" t="n"/>
      <c r="K65" s="155" t="n"/>
      <c r="L65" s="156" t="n"/>
      <c r="M65" s="155" t="n"/>
      <c r="N65" s="156" t="n"/>
      <c r="O65" s="155" t="n"/>
      <c r="P65" s="155" t="n"/>
      <c r="Q65" s="156" t="n"/>
    </row>
    <row customHeight="1" ht="18.5" r="66" s="48">
      <c r="B66" s="153" t="inlineStr">
        <is>
          <t>SXM</t>
        </is>
      </c>
      <c r="C66" s="33" t="n"/>
      <c r="D66" s="154" t="n"/>
      <c r="E66" s="33" t="n"/>
      <c r="F66" s="33" t="n"/>
      <c r="G66" s="154" t="n"/>
      <c r="H66" s="191" t="n"/>
      <c r="I66" s="155" t="n"/>
      <c r="J66" s="155" t="n"/>
      <c r="K66" s="155" t="n"/>
      <c r="L66" s="156" t="n"/>
      <c r="M66" s="155" t="n"/>
      <c r="N66" s="156" t="n"/>
      <c r="O66" s="155" t="n"/>
      <c r="P66" s="155" t="n"/>
      <c r="Q66" s="156" t="n"/>
    </row>
    <row r="67">
      <c r="B67" s="157" t="inlineStr">
        <is>
          <t>Conflict Resolution (Average)</t>
        </is>
      </c>
      <c r="H67" s="191" t="n"/>
      <c r="I67" s="155" t="n"/>
      <c r="J67" s="155" t="n"/>
      <c r="K67" s="155" t="n"/>
      <c r="L67" s="156" t="n"/>
      <c r="M67" s="155" t="n"/>
      <c r="N67" s="156" t="n"/>
      <c r="O67" s="155" t="n"/>
      <c r="P67" s="155" t="n"/>
      <c r="Q67" s="156" t="n"/>
    </row>
    <row r="68">
      <c r="B68" s="158" t="inlineStr">
        <is>
          <t>SPM (Average)</t>
        </is>
      </c>
      <c r="H68" s="191" t="n"/>
      <c r="I68" s="155" t="n"/>
      <c r="J68" s="155" t="n"/>
      <c r="K68" s="155" t="n"/>
      <c r="L68" s="156" t="n"/>
      <c r="M68" s="155" t="n"/>
      <c r="N68" s="156" t="n"/>
      <c r="O68" s="155" t="n"/>
      <c r="P68" s="155" t="n"/>
      <c r="Q68" s="156" t="n"/>
    </row>
    <row r="69">
      <c r="B69" s="159" t="inlineStr">
        <is>
          <t>Innovation Magament &amp; NPD (Average)</t>
        </is>
      </c>
      <c r="H69" s="191" t="n"/>
      <c r="I69" s="155" t="n"/>
      <c r="J69" s="155" t="n"/>
      <c r="K69" s="155" t="n"/>
      <c r="L69" s="156" t="n"/>
      <c r="M69" s="155" t="n"/>
      <c r="N69" s="156" t="n"/>
      <c r="O69" s="155" t="n"/>
      <c r="P69" s="155" t="n"/>
      <c r="Q69" s="156" t="n"/>
    </row>
    <row r="70">
      <c r="B70" s="160" t="inlineStr">
        <is>
          <t>Risk Management (Average)</t>
        </is>
      </c>
      <c r="H70" s="191" t="n"/>
      <c r="I70" s="155" t="n"/>
      <c r="J70" s="155" t="n"/>
      <c r="K70" s="155" t="n"/>
      <c r="L70" s="156" t="n"/>
      <c r="M70" s="155" t="n"/>
      <c r="N70" s="156" t="n"/>
      <c r="O70" s="155" t="n"/>
      <c r="P70" s="155" t="n"/>
      <c r="Q70" s="156" t="n"/>
    </row>
    <row customFormat="1" r="71" s="33">
      <c r="D71" s="154" t="n"/>
      <c r="G71" s="154" t="n"/>
      <c r="H71" s="191" t="n"/>
      <c r="I71" s="155" t="n"/>
      <c r="J71" s="155" t="n"/>
      <c r="K71" s="155" t="n"/>
      <c r="L71" s="156" t="n"/>
      <c r="M71" s="155" t="n"/>
      <c r="N71" s="156" t="n"/>
      <c r="O71" s="155" t="n"/>
      <c r="P71" s="155" t="n"/>
      <c r="Q71" s="156" t="n"/>
    </row>
    <row customHeight="1" ht="130.5" r="72" s="48">
      <c r="A72" s="152" t="n">
        <v>528</v>
      </c>
      <c r="B72" s="161" t="inlineStr">
        <is>
          <t>Conflict Resolution CAR/CAM</t>
        </is>
      </c>
      <c r="C72" s="216" t="inlineStr">
        <is>
          <t>How deep is the corrective action management / corrective action resolution capability in the product? How deep is the collaborative dispute resolution functionality?</t>
        </is>
      </c>
      <c r="D72" s="136" t="n">
        <v>4</v>
      </c>
      <c r="E72" s="216" t="inlineStr">
        <is>
          <t xml:space="preserve">On the Aria Network,  Ariba Supply chain collaboration supports CAM as part of its Quality Collaboration process allowing full integration into Buyers Quality Management systems. When defects or process deviations occur either buyer or supplier can create quality notifications and share it with the partner to collaboratively work on a resolution of the issue. SAP Ariba strategic sourcing application suite also provides the capability of corrective action plan and management, preventive action plan, execution of plan with collaboration of supplier and internal stake holders. The solution also provides strong workflow capability. </t>
        </is>
      </c>
      <c r="F72" s="216" t="n"/>
      <c r="G72" s="136" t="n">
        <v>3</v>
      </c>
      <c r="H72" s="86" t="n"/>
      <c r="I72" s="87" t="n"/>
      <c r="J72" s="87" t="n"/>
      <c r="K72" s="250" t="n"/>
      <c r="L72" s="89" t="n"/>
      <c r="M72" s="90" t="n"/>
      <c r="N72" s="90" t="n"/>
      <c r="O72" s="87" t="n"/>
      <c r="P72" s="250" t="n"/>
      <c r="Q72" s="89" t="n"/>
      <c r="R72" s="193">
        <f>IF(M72&lt;&gt;"",M72,IF(H72&lt;&gt;"",H72,IF(D72&lt;&gt;"",D72,"")))</f>
        <v/>
      </c>
      <c r="S72" s="61">
        <f>IF(P72&lt;&gt;"",P72,IF(K72&lt;&gt;"",K72,IF(G72&lt;&gt;"",G72,"")))</f>
        <v/>
      </c>
    </row>
    <row customHeight="1" ht="159.5" r="73" s="48">
      <c r="A73" s="152" t="n">
        <v>529</v>
      </c>
      <c r="B73" s="161" t="inlineStr">
        <is>
          <t>Issue Identification and Tracking</t>
        </is>
      </c>
      <c r="C73" s="216" t="inlineStr">
        <is>
          <t>What is the capability provided to identify issues, from whichever view the user is in and associated with whatever data the issues relate to, in the product, track them over time, and use the history and data as the basis for an issue and a corrective action plan?</t>
        </is>
      </c>
      <c r="D73" s="136" t="n">
        <v>4</v>
      </c>
      <c r="E73" s="216" t="inlineStr">
        <is>
          <t xml:space="preserve">On the Ariba Network supplier can create defect or view defect which are created by buyer. Quality notification can contain one or more defect items. Defect item provides details about a specific problem or defect. You can use a code to classify each item according to the type of problem or defect (codes). Each defect can have one or  many cause, task or activities.  Cause is defined a reason or event that led to the occurrence of a notification item. SAP Ariba strategic sourcing suite also provides issue identification, recording, responsibility assignment, classification of the issue, issue remediation, corrective action plan, preventive action plan, execution of remediation, and verification of the effectiveness,  track of issue status, and workflow capability. </t>
        </is>
      </c>
      <c r="F73" s="216" t="n"/>
      <c r="G73" s="136" t="n">
        <v>3</v>
      </c>
      <c r="H73" s="86" t="n"/>
      <c r="I73" s="87" t="n"/>
      <c r="J73" s="87" t="n"/>
      <c r="K73" s="250" t="n"/>
      <c r="L73" s="89" t="n"/>
      <c r="M73" s="90" t="n"/>
      <c r="N73" s="90" t="n"/>
      <c r="O73" s="87" t="n"/>
      <c r="P73" s="250" t="n"/>
      <c r="Q73" s="89" t="n"/>
      <c r="R73" s="193">
        <f>IF(M73&lt;&gt;"",M73,IF(H73&lt;&gt;"",H73,IF(D73&lt;&gt;"",D73,"")))</f>
        <v/>
      </c>
      <c r="S73" s="61">
        <f>IF(P73&lt;&gt;"",P73,IF(K73&lt;&gt;"",K73,IF(G73&lt;&gt;"",G73,"")))</f>
        <v/>
      </c>
    </row>
    <row customHeight="1" ht="145" r="74" s="48">
      <c r="A74" s="152" t="n">
        <v>530</v>
      </c>
      <c r="B74" s="161" t="inlineStr">
        <is>
          <t>Plan Development &amp; Milestone Definition</t>
        </is>
      </c>
      <c r="C74" s="216" t="inlineStr">
        <is>
          <t>How easy is it to create detailed project plans built around milestones, tasks, and team members? And how powerful is the capability?</t>
        </is>
      </c>
      <c r="D74" s="136" t="n">
        <v>4</v>
      </c>
      <c r="E74" s="216" t="inlineStr">
        <is>
          <t xml:space="preserve">On the Ariba Network,  here is a capability to create required tasks to quality notifications on header or item/defect level, assign them to trading partner and track execution status via activity log.  Using tasks user can plan the way in which various people work together to process the notification and perform the activities within a specified period of time. In application suite, it is core ability to add tasks to workflows. Tasks can be triggered via dependency to status of other tasks. SAP Ariba application suite provides a set of forms and documents and associated tasks for customer to model the E2E business process of project plan and milestone in phases. </t>
        </is>
      </c>
      <c r="F74" s="216" t="n"/>
      <c r="G74" s="136" t="n">
        <v>3</v>
      </c>
      <c r="H74" s="86" t="n"/>
      <c r="I74" s="87" t="n"/>
      <c r="J74" s="87" t="n"/>
      <c r="K74" s="250" t="n"/>
      <c r="L74" s="89" t="n"/>
      <c r="M74" s="90" t="n"/>
      <c r="N74" s="90" t="n"/>
      <c r="O74" s="87" t="n"/>
      <c r="P74" s="250" t="n"/>
      <c r="Q74" s="89" t="n"/>
      <c r="R74" s="193">
        <f>IF(M74&lt;&gt;"",M74,IF(H74&lt;&gt;"",H74,IF(D74&lt;&gt;"",D74,"")))</f>
        <v/>
      </c>
      <c r="S74" s="61">
        <f>IF(P74&lt;&gt;"",P74,IF(K74&lt;&gt;"",K74,IF(G74&lt;&gt;"",G74,"")))</f>
        <v/>
      </c>
    </row>
    <row customHeight="1" ht="72.5" r="75" s="48">
      <c r="A75" s="152" t="n">
        <v>531</v>
      </c>
      <c r="B75" s="161" t="inlineStr">
        <is>
          <t>Status Updates</t>
        </is>
      </c>
      <c r="C75" s="216" t="inlineStr">
        <is>
          <t>How easy is it to do status updates, share them, take actions on those updates, and evaluate progress and modify the plan collaboratively based on those updates?</t>
        </is>
      </c>
      <c r="D75" s="136" t="n">
        <v>3</v>
      </c>
      <c r="E75" s="216" t="inlineStr">
        <is>
          <t>On the Ariba Network, it is a standard to make updates to the notification at any level via straightforward edit mode and share it with trading partner. In the application suite, tasks and status can be shared thru a group of individuals to collaborate on the task. The workflow can be configured to meet a specific business need.</t>
        </is>
      </c>
      <c r="F75" s="216" t="n"/>
      <c r="G75" s="136" t="n">
        <v>3</v>
      </c>
      <c r="H75" s="86" t="n"/>
      <c r="I75" s="87" t="n"/>
      <c r="J75" s="87" t="n"/>
      <c r="K75" s="250" t="n"/>
      <c r="L75" s="89" t="n"/>
      <c r="M75" s="90" t="n"/>
      <c r="N75" s="90" t="n"/>
      <c r="O75" s="87" t="n"/>
      <c r="P75" s="250" t="n"/>
      <c r="Q75" s="89" t="n"/>
      <c r="R75" s="193">
        <f>IF(M75&lt;&gt;"",M75,IF(H75&lt;&gt;"",H75,IF(D75&lt;&gt;"",D75,"")))</f>
        <v/>
      </c>
      <c r="S75" s="61">
        <f>IF(P75&lt;&gt;"",P75,IF(K75&lt;&gt;"",K75,IF(G75&lt;&gt;"",G75,"")))</f>
        <v/>
      </c>
    </row>
    <row customHeight="1" ht="116" r="76" s="48">
      <c r="A76" s="152" t="n">
        <v>532</v>
      </c>
      <c r="B76" s="161" t="inlineStr">
        <is>
          <t>Resolution Mechanisms</t>
        </is>
      </c>
      <c r="C76" s="216" t="inlineStr">
        <is>
          <t>What does the platform support in the way of resolution mechanisms? How are these tied to issue tracking, milestones, and statuses, and how effective are they in closing corrective actions?</t>
        </is>
      </c>
      <c r="D76" s="136" t="n">
        <v>4</v>
      </c>
      <c r="E76" s="216" t="inlineStr">
        <is>
          <t>On the Ariba Network, an activity is a action performed within the framework of a notification. It documents an activity that someone has performed in the process of solving a notification problem. Root causes can be requested and assigned to defects in order to determine effective tasks to resolve the issues. In the application suite, issues are remediated and verified before resolution is finally closed. Typically a preventive action is required to carry out before a verification task is executed to ensure the effectiveness of the resolution.</t>
        </is>
      </c>
      <c r="F76" s="216" t="n"/>
      <c r="G76" s="136" t="n">
        <v>3</v>
      </c>
      <c r="H76" s="86" t="n"/>
      <c r="I76" s="87" t="n"/>
      <c r="J76" s="87" t="n"/>
      <c r="K76" s="250" t="n"/>
      <c r="L76" s="89" t="n"/>
      <c r="M76" s="90" t="n"/>
      <c r="N76" s="90" t="n"/>
      <c r="O76" s="87" t="n"/>
      <c r="P76" s="250" t="n"/>
      <c r="Q76" s="89" t="n"/>
      <c r="R76" s="193">
        <f>IF(M76&lt;&gt;"",M76,IF(H76&lt;&gt;"",H76,IF(D76&lt;&gt;"",D76,"")))</f>
        <v/>
      </c>
      <c r="S76" s="61">
        <f>IF(P76&lt;&gt;"",P76,IF(K76&lt;&gt;"",K76,IF(G76&lt;&gt;"",G76,"")))</f>
        <v/>
      </c>
    </row>
    <row customFormat="1" r="77" s="33">
      <c r="D77" s="154" t="n"/>
      <c r="G77" s="154" t="n"/>
      <c r="H77" s="191" t="n"/>
      <c r="I77" s="155" t="n"/>
      <c r="J77" s="155" t="n"/>
      <c r="K77" s="155" t="n"/>
      <c r="L77" s="156" t="n"/>
      <c r="M77" s="155" t="n"/>
      <c r="N77" s="156" t="n"/>
      <c r="O77" s="155" t="n"/>
      <c r="P77" s="155" t="n"/>
      <c r="Q77" s="156" t="n"/>
    </row>
    <row customHeight="1" ht="188.5" r="78" s="48">
      <c r="A78" s="152" t="n">
        <v>533</v>
      </c>
      <c r="B78" s="162" t="inlineStr">
        <is>
          <t>Measurement</t>
        </is>
      </c>
      <c r="C78" s="216" t="inlineStr">
        <is>
          <t>What degree of measurement, and metric, support is included in the platform?</t>
        </is>
      </c>
      <c r="D78" s="136" t="n">
        <v>5</v>
      </c>
      <c r="E78" s="216" t="inlineStr">
        <is>
          <t>SAP Ariba supports quantitative or qualitative KPI's.  A best practice is to obtain organizational approval on a core set of KPI's (i.e. Quality, Service, Innovation…). The criteria represent macro areas of measurement. Once this is established, commodity-specific Key Performance Indicators (KPI's) are developed within each performance criteria. The KPIs for a given category or business unit represent a micro-level perspective on specific behaviors desired from suppliers and often differ among various categories. For example the KPI's for Quality are much different between Print and IT suppliers. 
SAP Ariba enables end users not only to create and modify category / business unit specific scorecards, but automatically associate these metrics to suppliers when a user creates an SPM project.</t>
        </is>
      </c>
      <c r="F78" s="216" t="n"/>
      <c r="G78" s="136" t="n">
        <v>3</v>
      </c>
      <c r="H78" s="86" t="n">
        <v>5</v>
      </c>
      <c r="I78" s="87" t="inlineStr">
        <is>
          <t>Same as before</t>
        </is>
      </c>
      <c r="J78" s="87" t="n"/>
      <c r="K78" s="250" t="n">
        <v>4</v>
      </c>
      <c r="L78" s="89" t="inlineStr">
        <is>
          <t>based on the ability to define very detailed performance models or risk models, especaly the latter in the current vesion</t>
        </is>
      </c>
      <c r="M78" s="90" t="n"/>
      <c r="N78" s="90" t="n"/>
      <c r="O78" s="87" t="n"/>
      <c r="P78" s="250" t="n"/>
      <c r="Q78" s="89" t="n"/>
      <c r="R78" s="193">
        <f>IF(M78&lt;&gt;"",M78,IF(H78&lt;&gt;"",H78,IF(D78&lt;&gt;"",D78,"")))</f>
        <v/>
      </c>
      <c r="S78" s="61">
        <f>IF(P78&lt;&gt;"",P78,IF(K78&lt;&gt;"",K78,IF(G78&lt;&gt;"",G78,"")))</f>
        <v/>
      </c>
    </row>
    <row customHeight="1" ht="145" r="79" s="48">
      <c r="A79" s="152" t="n">
        <v>534</v>
      </c>
      <c r="B79" s="162" t="inlineStr">
        <is>
          <t>Survey Integration</t>
        </is>
      </c>
      <c r="C79" s="216" t="inlineStr">
        <is>
          <t>Does the platform integrate with, or provide, leading survey functionality that can gather all of the subjective rankings required for complete supplier performance analysis?</t>
        </is>
      </c>
      <c r="D79" s="136" t="n">
        <v>5</v>
      </c>
      <c r="E79" s="216" t="inlineStr">
        <is>
          <t xml:space="preserve">Organizations have the ability to define corporate, business unit, commodity or even supplier-specific scorecards and surveys that reflect the behaviors that the buying organizations wish to measure and monitor. Supplier performance projects can be set up to run on a schedule or ad-hoc basis. For a given period associated to a performance review, final scores will be calculated and stored in the Supplier Performance database which can then be reported on over multiple time periods. Upcoming functionality also incudes the capability to define supplier performance projects based on a combination of regional, category and business unit based dimensions.  </t>
        </is>
      </c>
      <c r="F79" s="216" t="n"/>
      <c r="G79" s="136" t="n">
        <v>3</v>
      </c>
      <c r="H79" s="86" t="n"/>
      <c r="I79" s="87" t="n"/>
      <c r="J79" s="87" t="n"/>
      <c r="K79" s="250" t="n"/>
      <c r="L79" s="89" t="n"/>
      <c r="M79" s="90" t="n"/>
      <c r="N79" s="90" t="n"/>
      <c r="O79" s="87" t="n"/>
      <c r="P79" s="250" t="n"/>
      <c r="Q79" s="89" t="n"/>
      <c r="R79" s="193">
        <f>IF(M79&lt;&gt;"",M79,IF(H79&lt;&gt;"",H79,IF(D79&lt;&gt;"",D79,"")))</f>
        <v/>
      </c>
      <c r="S79" s="61">
        <f>IF(P79&lt;&gt;"",P79,IF(K79&lt;&gt;"",K79,IF(G79&lt;&gt;"",G79,"")))</f>
        <v/>
      </c>
    </row>
    <row customHeight="1" ht="58" r="80" s="48">
      <c r="A80" s="152" t="n">
        <v>535</v>
      </c>
      <c r="B80" s="162" t="inlineStr">
        <is>
          <t>Formulaic Metric Definition on Raw Data</t>
        </is>
      </c>
      <c r="C80" s="216" t="inlineStr">
        <is>
          <t>How advanced is the formulaic support, necessary for KPI calculations for effective 360-degree scorecards? Is it limited to simple algebraic operators, or statistical functions, or advanced mathematical formula defined over multiple levels of data?</t>
        </is>
      </c>
      <c r="D80" s="136" t="n">
        <v>5</v>
      </c>
      <c r="E80" s="216" t="inlineStr">
        <is>
          <t>Mapping of responses to scores. Calculation of aggregate scores based on weighted scores.</t>
        </is>
      </c>
      <c r="F80" s="216" t="n"/>
      <c r="G80" s="136" t="n">
        <v>2</v>
      </c>
      <c r="H80" s="86" t="n"/>
      <c r="I80" s="87" t="n"/>
      <c r="J80" s="87" t="n"/>
      <c r="K80" s="250" t="n"/>
      <c r="L80" s="89" t="n"/>
      <c r="M80" s="90" t="n"/>
      <c r="N80" s="90" t="n"/>
      <c r="O80" s="87" t="n"/>
      <c r="P80" s="250" t="n"/>
      <c r="Q80" s="89" t="n"/>
      <c r="R80" s="193">
        <f>IF(M80&lt;&gt;"",M80,IF(H80&lt;&gt;"",H80,IF(D80&lt;&gt;"",D80,"")))</f>
        <v/>
      </c>
      <c r="S80" s="61">
        <f>IF(P80&lt;&gt;"",P80,IF(K80&lt;&gt;"",K80,IF(G80&lt;&gt;"",G80,"")))</f>
        <v/>
      </c>
    </row>
    <row customHeight="1" ht="261" r="81" s="48">
      <c r="A81" s="152" t="n">
        <v>536</v>
      </c>
      <c r="B81" s="162" t="inlineStr">
        <is>
          <t>3rd Party Data Integration</t>
        </is>
      </c>
      <c r="C81" s="216" t="inlineStr">
        <is>
          <t>What is the capability to integrate 3rd party data feeds, preferably as needed, in real time, for updates as often as daily (if available), and how many feeds are integrated out-of-the-box?</t>
        </is>
      </c>
      <c r="D81" s="136" t="n">
        <v>5</v>
      </c>
      <c r="E81" s="216" t="inlineStr">
        <is>
          <t>The risk  engine within the SAP Ariba system scans open web content sources spanning over 550,000+ sources ( new sites, paid sites, NGO's, company websites etc. The SAP Ariba systems also syndicates information from a number of verified third party content providers to enrich third party information with screened information. Examples include - Using a unified supplier enrichment database of more than 245 million + records , all the third party records are enriched for information on Parentage and linkages, diversity indicators, trade styles/ alternate name, family tree/ corporate hierarchy, number of suits, liens, judgements bankruptcy indicator etc. SAP Ariba also uses country risk ranking and country competitiveness ranking based on World Economic Forum information. Syndicated content form Global Disaster and Alert Coordination System (GDACS) provides natural disaster alerts using supplier geographical coordinates. Optional add-on’s include third-party checks on regulatory and compliance violations, sanctions and watch-list monitoring, anti-corruption and bribery violations, people risk profiles. As a result, the users are presented with highly accurate and real time view of real risk in their third party ecosystem.</t>
        </is>
      </c>
      <c r="F81" s="216" t="n"/>
      <c r="G81" s="136" t="n">
        <v>4</v>
      </c>
      <c r="H81" s="86" t="n"/>
      <c r="I81" s="87" t="n"/>
      <c r="J81" s="87" t="n"/>
      <c r="K81" s="250" t="n"/>
      <c r="L81" s="89" t="n"/>
      <c r="M81" s="90" t="n"/>
      <c r="N81" s="90" t="n"/>
      <c r="O81" s="87" t="n"/>
      <c r="P81" s="250" t="n"/>
      <c r="Q81" s="89" t="n"/>
      <c r="R81" s="193">
        <f>IF(M81&lt;&gt;"",M81,IF(H81&lt;&gt;"",H81,IF(D81&lt;&gt;"",D81,"")))</f>
        <v/>
      </c>
      <c r="S81" s="61">
        <f>IF(P81&lt;&gt;"",P81,IF(K81&lt;&gt;"",K81,IF(G81&lt;&gt;"",G81,"")))</f>
        <v/>
      </c>
    </row>
    <row customHeight="1" ht="43.5" r="82" s="48">
      <c r="A82" s="152" t="n">
        <v>537</v>
      </c>
      <c r="B82" s="162" t="inlineStr">
        <is>
          <t>Scorecards w/ Automatic Updates</t>
        </is>
      </c>
      <c r="C82" s="216" t="inlineStr">
        <is>
          <t>How deep is the scorecard functionality, how extensive is the KPI functionality, and what is the ability to update the scorecards in real time, compute trends, detect changes, and alert key personnel?</t>
        </is>
      </c>
      <c r="D82" s="136" t="n">
        <v>4</v>
      </c>
      <c r="E82" s="216" t="inlineStr">
        <is>
          <t>Scorecards can be automatically updated. Ability to publish to supplier. Support for threshold triggered notification. Notification message can be customer defined, including translation.</t>
        </is>
      </c>
      <c r="F82" s="216" t="n"/>
      <c r="G82" s="136" t="n">
        <v>3</v>
      </c>
      <c r="H82" s="86" t="n"/>
      <c r="I82" s="87" t="n"/>
      <c r="J82" s="87" t="n"/>
      <c r="K82" s="250" t="n"/>
      <c r="L82" s="89" t="n"/>
      <c r="M82" s="90" t="n"/>
      <c r="N82" s="90" t="n"/>
      <c r="O82" s="87" t="n"/>
      <c r="P82" s="250" t="n"/>
      <c r="Q82" s="89" t="n"/>
      <c r="R82" s="193">
        <f>IF(M82&lt;&gt;"",M82,IF(H82&lt;&gt;"",H82,IF(D82&lt;&gt;"",D82,"")))</f>
        <v/>
      </c>
      <c r="S82" s="61">
        <f>IF(P82&lt;&gt;"",P82,IF(K82&lt;&gt;"",K82,IF(G82&lt;&gt;"",G82,"")))</f>
        <v/>
      </c>
    </row>
    <row customFormat="1" r="83" s="33">
      <c r="D83" s="154" t="n"/>
      <c r="G83" s="154" t="n"/>
      <c r="H83" s="191" t="n"/>
      <c r="I83" s="155" t="n"/>
      <c r="J83" s="155" t="n"/>
      <c r="K83" s="155" t="n"/>
      <c r="L83" s="156" t="n"/>
      <c r="M83" s="155" t="n"/>
      <c r="N83" s="156" t="n"/>
      <c r="O83" s="155" t="n"/>
      <c r="P83" s="155" t="n"/>
      <c r="Q83" s="156" t="n"/>
    </row>
    <row customHeight="1" ht="188.5" r="84" s="48">
      <c r="A84" s="152" t="n">
        <v>538</v>
      </c>
      <c r="B84" s="163" t="inlineStr">
        <is>
          <t>Development &amp; Innovation Management</t>
        </is>
      </c>
      <c r="C84" s="216" t="inlineStr">
        <is>
          <t>How much support for development and innovation management is built into the platform?</t>
        </is>
      </c>
      <c r="D84" s="136" t="n">
        <v>4</v>
      </c>
      <c r="E84" s="216" t="inlineStr">
        <is>
          <t>Suppliers can be included in the performance valuation and have a convenient single location with one login in which to access their evaluation as well as any other activities that are being managed by the client through the  SAP Ariba  Network.
Performance improvement plans can be incorporated as part of the Supplier Performance Project. Once created, they can be communicated to the supplier through the supplier Portal through review task assigned to the supplier. The buyer representative can generate Issue Tracking notifications directly to the supplier by creating an Issue Tracking review task. An email will also be sent to the supplier representative. The supplier can view the task and associated documentation by logging on to the portal.</t>
        </is>
      </c>
      <c r="F84" s="216" t="n"/>
      <c r="G84" s="136" t="n">
        <v>2</v>
      </c>
      <c r="H84" s="86" t="n">
        <v>4</v>
      </c>
      <c r="I84" s="87" t="inlineStr">
        <is>
          <t>Same as before</t>
        </is>
      </c>
      <c r="J84" s="87" t="n"/>
      <c r="K84" s="250" t="n">
        <v>2</v>
      </c>
      <c r="L84" s="89" t="inlineStr">
        <is>
          <t>don't see it yet … I espect capability will be substantially improved in Q4 release and will justify at least a 3 then based on discussions</t>
        </is>
      </c>
      <c r="M84" s="90" t="n"/>
      <c r="N84" s="90" t="n"/>
      <c r="O84" s="87" t="n"/>
      <c r="P84" s="250" t="n"/>
      <c r="Q84" s="89" t="n"/>
      <c r="R84" s="193">
        <f>IF(M84&lt;&gt;"",M84,IF(H84&lt;&gt;"",H84,IF(D84&lt;&gt;"",D84,"")))</f>
        <v/>
      </c>
      <c r="S84" s="61">
        <f>IF(P84&lt;&gt;"",P84,IF(K84&lt;&gt;"",K84,IF(G84&lt;&gt;"",G84,"")))</f>
        <v/>
      </c>
    </row>
    <row customHeight="1" ht="145" r="85" s="48">
      <c r="A85" s="152" t="n">
        <v>539</v>
      </c>
      <c r="B85" s="163" t="inlineStr">
        <is>
          <t>Challenge Definition</t>
        </is>
      </c>
      <c r="C85" s="216" t="inlineStr">
        <is>
          <t>What kind of support is included for the definition, and management, of innovation challenges? Is it just push a request, pull some responses? A collaborative forum? The ability to break it up and possibly award different steps of a challenge to multiple parties?</t>
        </is>
      </c>
      <c r="D85" s="136" t="n">
        <v>3</v>
      </c>
      <c r="E85" s="216" t="inlineStr">
        <is>
          <t xml:space="preserve">The Definition and management of innovation challenges can be built in a survey in a project and sent supplier or internal stake holders. It is possible to break the survey questions into different forms in which some of them will go to the internal stake holders and some will go to Supplier. Then a workflow with review, to-do and approval tasks can be associated with the survey/form to model the desired business process. </t>
        </is>
      </c>
      <c r="F85" s="216" t="n"/>
      <c r="G85" s="136" t="n">
        <v>2</v>
      </c>
      <c r="H85" s="86" t="n">
        <v>4</v>
      </c>
      <c r="I85" s="87" t="inlineStr">
        <is>
          <t xml:space="preserve">The definition and management of innovation challenges can be addressed in a number of ways. It can be built into a survey in a project framework which is inherent in the SAP Ariba solutions and sent to the supplier or internal stake holders. It is possible to break the survey questions into different forms in which some of the questions will go to the internal stake holders and some will go to the supplier. Then a workflow with review, to-do and approval tasks can be associated with the survey/form to model the desired business process. </t>
        </is>
      </c>
      <c r="J85" s="87" t="n"/>
      <c r="K85" s="250" t="n">
        <v>2</v>
      </c>
      <c r="L85" s="89" t="inlineStr">
        <is>
          <t>again, no specific functionality … I hope the upgrades to performance scheduled for end of year address this</t>
        </is>
      </c>
      <c r="M85" s="90" t="n"/>
      <c r="N85" s="90" t="n"/>
      <c r="O85" s="87" t="n"/>
      <c r="P85" s="250" t="n"/>
      <c r="Q85" s="89" t="n"/>
      <c r="R85" s="193">
        <f>IF(M85&lt;&gt;"",M85,IF(H85&lt;&gt;"",H85,IF(D85&lt;&gt;"",D85,"")))</f>
        <v/>
      </c>
      <c r="S85" s="61">
        <f>IF(P85&lt;&gt;"",P85,IF(K85&lt;&gt;"",K85,IF(G85&lt;&gt;"",G85,"")))</f>
        <v/>
      </c>
    </row>
    <row customHeight="1" ht="101.5" r="86" s="48">
      <c r="A86" s="152" t="n">
        <v>540</v>
      </c>
      <c r="B86" s="163" t="inlineStr">
        <is>
          <t>Unsolicited Idea Management</t>
        </is>
      </c>
      <c r="C86" s="216" t="inlineStr">
        <is>
          <t>Can suppliers contribute ideas unsolicited? How are they managed to make sure no good idea slips through the cracks? Can they be turned into challenges if they are the start, but not the end, of a need, possibly as a three-way collaboration project (that could result in a joint award)?</t>
        </is>
      </c>
      <c r="D86" s="136" t="n">
        <v>3</v>
      </c>
      <c r="E86" s="216" t="inlineStr">
        <is>
          <t>An questionnaire in supplier registration refresh, or a particular collaboration project can be added to capture the supplier's idea in doing the business in a better and more efficient way. A workflow can be configured to ensure these ideas are reviewed and assessed by the internal stakeholders thru the workflow configuration.</t>
        </is>
      </c>
      <c r="F86" s="216" t="n"/>
      <c r="G86" s="136" t="n">
        <v>1</v>
      </c>
      <c r="H86" s="86" t="n">
        <v>3</v>
      </c>
      <c r="I86" s="87" t="inlineStr">
        <is>
          <t>Supplier ideas can be captured from suppliers proactively in a questionnaire during supplier registration, qualification or on an ongoing basis in a supplier performance management project.  In this framework, suppliers can provide their idea(s) for doing business in a better and more efficient way.  Workflow can be easily configured to ensure these ideas are reviewed and assessed by the internal stakeholders.</t>
        </is>
      </c>
      <c r="J86" s="87" t="n"/>
      <c r="K86" s="250" t="n">
        <v>2</v>
      </c>
      <c r="L86" s="89" t="inlineStr">
        <is>
          <t>only because the form capability allows for solicited input of an unpsecified nature … but this is a kluge and not a long-term approach</t>
        </is>
      </c>
      <c r="M86" s="90" t="n"/>
      <c r="N86" s="90" t="n"/>
      <c r="O86" s="87" t="n"/>
      <c r="P86" s="250" t="n"/>
      <c r="Q86" s="89" t="n"/>
      <c r="R86" s="193">
        <f>IF(M86&lt;&gt;"",M86,IF(H86&lt;&gt;"",H86,IF(D86&lt;&gt;"",D86,"")))</f>
        <v/>
      </c>
      <c r="S86" s="61">
        <f>IF(P86&lt;&gt;"",P86,IF(K86&lt;&gt;"",K86,IF(G86&lt;&gt;"",G86,"")))</f>
        <v/>
      </c>
    </row>
    <row customHeight="1" ht="145" r="87" s="48">
      <c r="A87" s="152" t="n">
        <v>541</v>
      </c>
      <c r="B87" s="163" t="inlineStr">
        <is>
          <t>Review and Decision Support</t>
        </is>
      </c>
      <c r="C87" s="216" t="inlineStr">
        <is>
          <t>What level of review and decision support is included? Are multi-level approvals supported? Can the buying team work collaboratively? Can the suppliers provide feedback at appropriate points?</t>
        </is>
      </c>
      <c r="D87" s="136" t="n">
        <v>3</v>
      </c>
      <c r="E87" s="216" t="inlineStr">
        <is>
          <t xml:space="preserve">SAP Ariba provides an highly-configurable and yet sophisticated review and decision support workflow by suppling the building blocks of forms, document, surveys and associated with to-do, review, and approval tasks. You can model the business process in these tasks and approval in multi-level or single level approval, or collaboratively. Supplier can provide feedback thru a survey task in the project. </t>
        </is>
      </c>
      <c r="F87" s="216" t="n"/>
      <c r="G87" s="136" t="n">
        <v>2</v>
      </c>
      <c r="H87" s="86" t="n">
        <v>3</v>
      </c>
      <c r="I87" s="87" t="inlineStr">
        <is>
          <t xml:space="preserve">SAP Ariba provides an highly-configurable yet sophisticated review and decision support capability by suppling the building blocks to review and manage inputs from suppliers and users.  This consists of forms, document management capabilities, questionnaires, and surveys along with associated to-do, review, notification and approval tasks. You can model the business process in these tasks and approval in multi-level approvals, or collaboratively. Suppliers can provide feedback through responses to forms, documents, questionnaires and surveys. </t>
        </is>
      </c>
      <c r="J87" s="87" t="n"/>
      <c r="K87" s="250" t="n">
        <v>3</v>
      </c>
      <c r="L87" s="89" t="inlineStr">
        <is>
          <t xml:space="preserve">workflows are verry good, especially around risk … </t>
        </is>
      </c>
      <c r="M87" s="90" t="n"/>
      <c r="N87" s="90" t="n"/>
      <c r="O87" s="87" t="n"/>
      <c r="P87" s="250" t="n"/>
      <c r="Q87" s="89" t="n"/>
      <c r="R87" s="193">
        <f>IF(M87&lt;&gt;"",M87,IF(H87&lt;&gt;"",H87,IF(D87&lt;&gt;"",D87,"")))</f>
        <v/>
      </c>
      <c r="S87" s="61">
        <f>IF(P87&lt;&gt;"",P87,IF(K87&lt;&gt;"",K87,IF(G87&lt;&gt;"",G87,"")))</f>
        <v/>
      </c>
    </row>
    <row customFormat="1" r="88" s="33">
      <c r="D88" s="154" t="n"/>
      <c r="G88" s="154" t="n"/>
      <c r="H88" s="191" t="n"/>
      <c r="I88" s="155" t="n"/>
      <c r="J88" s="155" t="n"/>
      <c r="K88" s="155" t="n"/>
      <c r="L88" s="156" t="n"/>
      <c r="M88" s="155" t="n"/>
      <c r="N88" s="156" t="n"/>
      <c r="O88" s="155" t="n"/>
      <c r="P88" s="155" t="n"/>
      <c r="Q88" s="156" t="n"/>
    </row>
    <row customHeight="1" ht="362.5" r="89" s="48">
      <c r="A89" s="152" t="n">
        <v>542</v>
      </c>
      <c r="B89" s="162" t="inlineStr">
        <is>
          <t>Monitoring</t>
        </is>
      </c>
      <c r="C89" s="216" t="inlineStr">
        <is>
          <t>What level of data monitoring is included in the SXM application and how is it integrated with the scorecards and benchmarking?</t>
        </is>
      </c>
      <c r="D89" s="136" t="n">
        <v>5</v>
      </c>
      <c r="E89" s="216" t="inlineStr">
        <is>
          <t xml:space="preserve">These capabilities are jointly delivered by the SAP Ariba Supply Chain Collaboration and SAP Ariba Supplier Risk solutions. Integrated with the customers  ERP and supply chain optimization systems, the Supply Chain Collaboration platform equips users to work safely and easily with multiple tiers of contract manufacturers and suppliers across key supply chain planning and execution processes. Key features include 
- Share production forecasts, orders, and related demand information with suppliers and obtain their responses in real time.
- Anticipate and resolve supply assurance problems quickly with collaboration dashboards that alert customers to supply and demand mismatches.
- Onboarding of all suppliers using our on-demand tools, multiple integration options, and supplier enablement teams with decades of onboarding expertise. Integration into supplier management platform on 2018 roadmap.
SAP Ariba Supplier Risk is an on-demand solution that provides assessment, monitoring and mitigation capabilities to manage an organization’s supplier and third-party risk exposure. With SAP Ariba Supplier Risk, organizations can segment their supply base by risk type and severity, establish risk due diligence, ongoing monitoring and remediation processes to proactively address risks across the source-to-pay process and the full supplier base.
</t>
        </is>
      </c>
      <c r="F89" s="216" t="n"/>
      <c r="G89" s="136" t="n">
        <v>4</v>
      </c>
      <c r="H89" s="86" t="n"/>
      <c r="I89" s="87" t="n"/>
      <c r="J89" s="87" t="n"/>
      <c r="K89" s="250" t="n"/>
      <c r="L89" s="89" t="n"/>
      <c r="M89" s="90" t="n"/>
      <c r="N89" s="90" t="n"/>
      <c r="O89" s="87" t="n"/>
      <c r="P89" s="250" t="n"/>
      <c r="Q89" s="89" t="n"/>
      <c r="R89" s="193">
        <f>IF(M89&lt;&gt;"",M89,IF(H89&lt;&gt;"",H89,IF(D89&lt;&gt;"",D89,"")))</f>
        <v/>
      </c>
      <c r="S89" s="61">
        <f>IF(P89&lt;&gt;"",P89,IF(K89&lt;&gt;"",K89,IF(G89&lt;&gt;"",G89,"")))</f>
        <v/>
      </c>
    </row>
    <row customHeight="1" ht="29" r="90" s="48">
      <c r="A90" s="152" t="n">
        <v>543</v>
      </c>
      <c r="B90" s="162" t="inlineStr">
        <is>
          <t>Automatic Data / Scorecard Updates</t>
        </is>
      </c>
      <c r="C90" s="216" t="inlineStr">
        <is>
          <t>Can the scorecards be automatically updated with relevant data? How often? What level of application and feed integration is supported?</t>
        </is>
      </c>
      <c r="D90" s="136" t="n">
        <v>4</v>
      </c>
      <c r="E90" s="216" t="inlineStr">
        <is>
          <t>Scorecards can be automatically updated. Ability to publish to supplier.</t>
        </is>
      </c>
      <c r="F90" s="216" t="n"/>
      <c r="G90" s="136" t="n">
        <v>2</v>
      </c>
      <c r="H90" s="86" t="n"/>
      <c r="I90" s="87" t="n"/>
      <c r="J90" s="87" t="n"/>
      <c r="K90" s="250" t="n"/>
      <c r="L90" s="89" t="n"/>
      <c r="M90" s="90" t="n"/>
      <c r="N90" s="90" t="n"/>
      <c r="O90" s="87" t="n"/>
      <c r="P90" s="250" t="n"/>
      <c r="Q90" s="89" t="n"/>
      <c r="R90" s="193">
        <f>IF(M90&lt;&gt;"",M90,IF(H90&lt;&gt;"",H90,IF(D90&lt;&gt;"",D90,"")))</f>
        <v/>
      </c>
      <c r="S90" s="61">
        <f>IF(P90&lt;&gt;"",P90,IF(K90&lt;&gt;"",K90,IF(G90&lt;&gt;"",G90,"")))</f>
        <v/>
      </c>
    </row>
    <row customHeight="1" ht="43.5" r="91" s="48">
      <c r="A91" s="152" t="n">
        <v>544</v>
      </c>
      <c r="B91" s="162" t="inlineStr">
        <is>
          <t>Alerts &amp; Notification</t>
        </is>
      </c>
      <c r="C91" s="216" t="inlineStr">
        <is>
          <t>Can alerts be defined that notify an individual when scorecards drop below a threshold, trends change, changes happen faster or slower than expected, or other relevant factors that need to be monitored?</t>
        </is>
      </c>
      <c r="D91" s="136" t="n">
        <v>4</v>
      </c>
      <c r="E91" s="216" t="inlineStr">
        <is>
          <t>Support for threshold triggered notification. Notification message can be customer defined, including translation.</t>
        </is>
      </c>
      <c r="F91" s="216" t="n"/>
      <c r="G91" s="136" t="n">
        <v>2</v>
      </c>
      <c r="H91" s="86" t="n"/>
      <c r="I91" s="87" t="n"/>
      <c r="J91" s="87" t="n"/>
      <c r="K91" s="250" t="n"/>
      <c r="L91" s="89" t="n"/>
      <c r="M91" s="90" t="n"/>
      <c r="N91" s="90" t="n"/>
      <c r="O91" s="87" t="n"/>
      <c r="P91" s="250" t="n"/>
      <c r="Q91" s="89" t="n"/>
      <c r="R91" s="193">
        <f>IF(M91&lt;&gt;"",M91,IF(H91&lt;&gt;"",H91,IF(D91&lt;&gt;"",D91,"")))</f>
        <v/>
      </c>
      <c r="S91" s="61">
        <f>IF(P91&lt;&gt;"",P91,IF(K91&lt;&gt;"",K91,IF(G91&lt;&gt;"",G91,"")))</f>
        <v/>
      </c>
    </row>
    <row customHeight="1" ht="188.5" r="92" s="48">
      <c r="A92" s="152" t="n">
        <v>545</v>
      </c>
      <c r="B92" s="161" t="inlineStr">
        <is>
          <t>Integration with CAR/CAM</t>
        </is>
      </c>
      <c r="C92" s="216" t="inlineStr">
        <is>
          <t>Does it integrate with the CAR/CAM functionality and allow the buying organization to be notified when statuses change, input is provided, or milestone deadlines are not met?</t>
        </is>
      </c>
      <c r="D92" s="136" t="n">
        <v>4</v>
      </c>
      <c r="E92" s="216" t="inlineStr">
        <is>
          <t>On the Aria Network,  Ariba Supply chain collaboration supports CAM as part of its Quality Collaboration process allowing full integration into Buyers Quality Management systems. When defects or process deviations occur either buyer or supplier can create quality notifications and share it with the partner to collaboratively work on a resolution of the issue. The buyer and supplier will have full visibility of the status of the CAR/CAM.</t>
        </is>
      </c>
      <c r="F92" s="216" t="n"/>
      <c r="G92" s="136" t="n">
        <v>2</v>
      </c>
      <c r="H92" s="86" t="n">
        <v>4</v>
      </c>
      <c r="I92" s="87" t="inlineStr">
        <is>
          <t>This can be done in several ways with SAP Ariba. Ariba Supply chain collaboration supports CAM as part of its Quality Collaboration process allowing full integration into a Buyer's Quality Management systems. When defects or process deviations occur, either the buyer or supplier can create quality notifications and share it with the partner to collaboratively work on a resolution of the issue. This is fully integrated to the buyer's quality management system. The buyer and supplier will have full visibility of the status of the CAR/CAM. In addition, in Q3, the SAP Ariba Supplier Risk solution includes an enhanced Issue Management capability that allows users to identify Risk Issues and manage the process of correcting and or mitigating the issue.</t>
        </is>
      </c>
      <c r="J92" s="87" t="n"/>
      <c r="K92" s="250" t="n">
        <v>3</v>
      </c>
      <c r="L92" s="89" t="inlineStr">
        <is>
          <t>based entirely on risk demo</t>
        </is>
      </c>
      <c r="M92" s="90" t="n"/>
      <c r="N92" s="90" t="n"/>
      <c r="O92" s="87" t="n"/>
      <c r="P92" s="250" t="n"/>
      <c r="Q92" s="89" t="n"/>
      <c r="R92" s="193">
        <f>IF(M92&lt;&gt;"",M92,IF(H92&lt;&gt;"",H92,IF(D92&lt;&gt;"",D92,"")))</f>
        <v/>
      </c>
      <c r="S92" s="61">
        <f>IF(P92&lt;&gt;"",P92,IF(K92&lt;&gt;"",K92,IF(G92&lt;&gt;"",G92,"")))</f>
        <v/>
      </c>
    </row>
    <row customFormat="1" r="93" s="33">
      <c r="D93" s="154" t="n"/>
      <c r="G93" s="154" t="n"/>
      <c r="H93" s="191" t="n"/>
      <c r="I93" s="155" t="n"/>
      <c r="J93" s="155" t="n"/>
      <c r="K93" s="155" t="n"/>
      <c r="L93" s="156" t="n"/>
      <c r="M93" s="155" t="n"/>
      <c r="N93" s="156" t="n"/>
      <c r="O93" s="155" t="n"/>
      <c r="P93" s="155" t="n"/>
      <c r="Q93" s="156" t="n"/>
    </row>
    <row customHeight="1" ht="348" r="94" s="48">
      <c r="A94" s="152" t="n">
        <v>546</v>
      </c>
      <c r="B94" s="164" t="inlineStr">
        <is>
          <t>Risk Management</t>
        </is>
      </c>
      <c r="C94" s="216" t="inlineStr">
        <is>
          <t>To what extent does the platform support risk identification, management, and monitoring?</t>
        </is>
      </c>
      <c r="D94" s="136" t="n">
        <v>5</v>
      </c>
      <c r="E94" s="216" t="inlineStr">
        <is>
          <t xml:space="preserve">SAP Ariba Supplier Risk solution groups the risk incidents under the following categories 
• Regulatory and Legal, 
• Financial, 
• Environmental and Social, and 
• Operational.  
Over 30 different risk incidents are tracked on a real-time basis under these four categories. The risk incidents include - 
Sanctions and watch lists, Bribery and corruption,  Legal, IT security, Fraud, Anticompetitive behavior, Corporate crime,  Human rights, Labor issues, Health and safety, Environmental issues, Conflict minerals, Unethical practice, Decertification, Bankruptcy, Insolvency, Mergers and acquisitions, Divestiture, Credit rating downgrade, Downsizing, Liquidation, Tax issue, Natural disasters and accidents, Plant disruption or shutdown, Labor issues, Product issues,  or Project delays.
The  supplier risk dashboard provides an visual and real-time overview of the number of suppliers risk against each category as well as the count of risk incidents by severity. The risk categories are pre-configured within the SAP Ariba solution and  users can configure which alerts they are notified about. The solution also supports engagement level risk calculation and management </t>
        </is>
      </c>
      <c r="F94" s="216" t="n"/>
      <c r="G94" s="136" t="n">
        <v>5</v>
      </c>
      <c r="H94" s="86" t="n"/>
      <c r="I94" s="87" t="n"/>
      <c r="J94" s="87" t="n"/>
      <c r="K94" s="250" t="n"/>
      <c r="L94" s="89" t="n"/>
      <c r="M94" s="90" t="n"/>
      <c r="N94" s="90" t="n"/>
      <c r="O94" s="87" t="n"/>
      <c r="P94" s="250" t="n"/>
      <c r="Q94" s="89" t="n"/>
      <c r="R94" s="193">
        <f>IF(M94&lt;&gt;"",M94,IF(H94&lt;&gt;"",H94,IF(D94&lt;&gt;"",D94,"")))</f>
        <v/>
      </c>
      <c r="S94" s="61">
        <f>IF(P94&lt;&gt;"",P94,IF(K94&lt;&gt;"",K94,IF(G94&lt;&gt;"",G94,"")))</f>
        <v/>
      </c>
    </row>
    <row customHeight="1" ht="174" r="95" s="48">
      <c r="A95" s="152" t="n">
        <v>547</v>
      </c>
      <c r="B95" s="164" t="inlineStr">
        <is>
          <t>Risk Identification</t>
        </is>
      </c>
      <c r="C95" s="216" t="inlineStr">
        <is>
          <t>What is the extent of risk identification? Is it limited to manual identification, definition and data entry or does it come with the capability to identify risks based on key supplier data, scorecards, trends, and/ or an appropriate cross-section of such data?</t>
        </is>
      </c>
      <c r="D95" s="136" t="n">
        <v>5</v>
      </c>
      <c r="E95" s="216" t="inlineStr">
        <is>
          <t>While presenting a risk threat to the users, the solutions identifies all the related incidents for a given risk threat and groups the article in to a single alert thus providing concise views on the risk incident. Each external incident is then mapped in to risk category, and the current state of incident together with multiple meta data factors are used to score based on risk relevance. By focusing on current to 60 days, the risk score represents current state. An incident may have a continuing lifecycle, and this is grouped in to scenarios to not only impact the risk score but to also provide the user with information relating to the contributing factors to risk score.  Tracing back ‘why’ a risk score is what it is or what changed, all the way back to information source provides full insight and traceability, as well as information for quick decisions and actions.</t>
        </is>
      </c>
      <c r="F95" s="216" t="n"/>
      <c r="G95" s="136" t="n">
        <v>4</v>
      </c>
      <c r="H95" s="86" t="n"/>
      <c r="I95" s="87" t="n"/>
      <c r="J95" s="87" t="n"/>
      <c r="K95" s="250" t="n"/>
      <c r="L95" s="89" t="n"/>
      <c r="M95" s="90" t="n"/>
      <c r="N95" s="90" t="n"/>
      <c r="O95" s="87" t="n"/>
      <c r="P95" s="250" t="n"/>
      <c r="Q95" s="89" t="n"/>
      <c r="R95" s="193">
        <f>IF(M95&lt;&gt;"",M95,IF(H95&lt;&gt;"",H95,IF(D95&lt;&gt;"",D95,"")))</f>
        <v/>
      </c>
      <c r="S95" s="61">
        <f>IF(P95&lt;&gt;"",P95,IF(K95&lt;&gt;"",K95,IF(G95&lt;&gt;"",G95,"")))</f>
        <v/>
      </c>
    </row>
    <row customHeight="1" ht="43.5" r="96" s="48">
      <c r="A96" s="152" t="n">
        <v>548</v>
      </c>
      <c r="B96" s="164" t="inlineStr">
        <is>
          <t>Mitigation Plan</t>
        </is>
      </c>
      <c r="C96" s="216" t="inlineStr">
        <is>
          <t>Does the system support the creation of mitigation plans? And are they completely manual, or can they be automatically generated from templates based on key risk identifiers?</t>
        </is>
      </c>
      <c r="D96" s="136" t="n">
        <v>5</v>
      </c>
      <c r="E96" s="216" t="inlineStr">
        <is>
          <t xml:space="preserve">Based on risk incidents tracked within the solution, users can initiate risk issue creation tasks, mitigation and remediation plans for the incident.  These steps can be automated or manual. </t>
        </is>
      </c>
      <c r="F96" s="216" t="n"/>
      <c r="G96" s="136" t="n">
        <v>4</v>
      </c>
      <c r="H96" s="86" t="n"/>
      <c r="I96" s="87" t="n"/>
      <c r="J96" s="87" t="n"/>
      <c r="K96" s="250" t="n"/>
      <c r="L96" s="89" t="n"/>
      <c r="M96" s="90" t="n"/>
      <c r="N96" s="90" t="n"/>
      <c r="O96" s="87" t="n"/>
      <c r="P96" s="250" t="n"/>
      <c r="Q96" s="89" t="n"/>
      <c r="R96" s="193">
        <f>IF(M96&lt;&gt;"",M96,IF(H96&lt;&gt;"",H96,IF(D96&lt;&gt;"",D96,"")))</f>
        <v/>
      </c>
      <c r="S96" s="61">
        <f>IF(P96&lt;&gt;"",P96,IF(K96&lt;&gt;"",K96,IF(G96&lt;&gt;"",G96,"")))</f>
        <v/>
      </c>
    </row>
    <row customHeight="1" ht="174" r="97" s="48">
      <c r="A97" s="152" t="n">
        <v>549</v>
      </c>
      <c r="B97" s="164" t="inlineStr">
        <is>
          <t>Trend Monitoring</t>
        </is>
      </c>
      <c r="C97" s="216" t="inlineStr">
        <is>
          <t>What is the extent of trend definition and monitoring in the system? Can the trends be mapped to, and monitored against, different distributions? Can advanced forecasting algorithms be applied? Are the included and integrated?</t>
        </is>
      </c>
      <c r="D97" s="136" t="n">
        <v>5</v>
      </c>
      <c r="E97" s="216" t="inlineStr">
        <is>
          <t>While presenting a risk threat to the users, the solutions identifies all the related incidents for a given risk threat and groups the article in to a single alert thus providing concise views on the risk incident. Each external incident is then mapped in to risk category, and the current state of incident together with multiple meta data factors are used to score based on risk relevance. By focusing on current to 60 days, the risk score represents current state. An incident may have a continuing lifecycle, and this is grouped in to scenarios to not only impact the risk score but to also provide the user with information relating to the contributing factors to risk score.  Tracing back ‘why’ a risk score is what it is or what changed, all the way back to information source provides full insight and traceability, as well as information for quick decisions and actions.</t>
        </is>
      </c>
      <c r="F97" s="216" t="n"/>
      <c r="G97" s="136" t="n">
        <v>4</v>
      </c>
      <c r="H97" s="86" t="n"/>
      <c r="I97" s="87" t="n"/>
      <c r="J97" s="87" t="n"/>
      <c r="K97" s="250" t="n"/>
      <c r="L97" s="89" t="n"/>
      <c r="M97" s="90" t="n"/>
      <c r="N97" s="90" t="n"/>
      <c r="O97" s="87" t="n"/>
      <c r="P97" s="250" t="n"/>
      <c r="Q97" s="89" t="n"/>
      <c r="R97" s="193">
        <f>IF(M97&lt;&gt;"",M97,IF(H97&lt;&gt;"",H97,IF(D97&lt;&gt;"",D97,"")))</f>
        <v/>
      </c>
      <c r="S97" s="61">
        <f>IF(P97&lt;&gt;"",P97,IF(K97&lt;&gt;"",K97,IF(G97&lt;&gt;"",G97,"")))</f>
        <v/>
      </c>
    </row>
    <row customHeight="1" ht="275.5" r="98" s="48">
      <c r="A98" s="152" t="n">
        <v>550</v>
      </c>
      <c r="B98" s="164" t="inlineStr">
        <is>
          <t>Event Monitoring</t>
        </is>
      </c>
      <c r="C98" s="216" t="inlineStr">
        <is>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is>
      </c>
      <c r="D98" s="136" t="n">
        <v>5</v>
      </c>
      <c r="E98" s="216" t="inlineStr">
        <is>
          <t xml:space="preserve">The risk  engine within the SAP Ariba system scans open web content sources spanning over 550,000+ sources ( new sites, paid sites, NGO's, company websites etc. The SAP Ariba systems also syndicates information from a number of verified third party content providers to enrich third party information with screened information. Examples include - Using a unified supplier enrichment database of more than 245 million + records , all the third party records are enriched for information on Parentage and linkages, diversity indicators, trade styles/ alternate name, family tree/ corporate hierarchy, number of suits, liens, judgements bankruptcy indicator etc. SAP Ariba also uses country risk ranking and country competitiveness ranking based on World Economic Forum information. Syndicated content form Global Disaster and Alert Coordination System (GDACS) provides natural disaster alerts using supplier geographical coordinates. Optional add-on’s include third-party checks on regulatory and compliance violations, sanctions and watch-list monitoring, anti-corruption and bribery violations, people risk profiles. As a result, the users are presented with highly accurate and real time view of real risk in their third party ecosystem.
</t>
        </is>
      </c>
      <c r="F98" s="216" t="n"/>
      <c r="G98" s="136" t="n">
        <v>4</v>
      </c>
      <c r="H98" s="86" t="n"/>
      <c r="I98" s="87" t="n"/>
      <c r="J98" s="87" t="n"/>
      <c r="K98" s="250" t="n"/>
      <c r="L98" s="89" t="n"/>
      <c r="M98" s="90" t="n"/>
      <c r="N98" s="90" t="n"/>
      <c r="O98" s="87" t="n"/>
      <c r="P98" s="250" t="n"/>
      <c r="Q98" s="89" t="n"/>
      <c r="R98" s="193">
        <f>IF(M98&lt;&gt;"",M98,IF(H98&lt;&gt;"",H98,IF(D98&lt;&gt;"",D98,"")))</f>
        <v/>
      </c>
      <c r="S98" s="61">
        <f>IF(P98&lt;&gt;"",P98,IF(K98&lt;&gt;"",K98,IF(G98&lt;&gt;"",G98,"")))</f>
        <v/>
      </c>
    </row>
    <row customFormat="1" r="99" s="33">
      <c r="D99" s="154" t="n"/>
      <c r="G99" s="154" t="n"/>
      <c r="H99" s="191" t="n"/>
      <c r="I99" s="155" t="n"/>
      <c r="J99" s="155" t="n"/>
      <c r="K99" s="155" t="n"/>
      <c r="L99" s="156" t="n"/>
      <c r="M99" s="155" t="n"/>
      <c r="N99" s="156" t="n"/>
      <c r="O99" s="155" t="n"/>
      <c r="P99" s="155" t="n"/>
      <c r="Q99" s="156" t="n"/>
    </row>
    <row customHeight="1" ht="29" r="100" s="48">
      <c r="A100" s="152" t="n">
        <v>551</v>
      </c>
      <c r="B100" s="163" t="inlineStr">
        <is>
          <t>NPD / NPI</t>
        </is>
      </c>
      <c r="C100" s="216" t="inlineStr">
        <is>
          <t>To what extent does the platform support new product development and/or new product introduction?</t>
        </is>
      </c>
      <c r="D100" s="136" t="n">
        <v>4</v>
      </c>
      <c r="E100" s="216" t="inlineStr">
        <is>
          <t>SAP PLM provides extensive NPDI support. Ariba SLP supports supplier qualification for a specific material group, as part of AVL/ASL creation.</t>
        </is>
      </c>
      <c r="F100" s="216" t="n"/>
      <c r="G100" s="136" t="n">
        <v>3</v>
      </c>
      <c r="H100" s="86" t="n"/>
      <c r="I100" s="87" t="n"/>
      <c r="J100" s="87" t="n"/>
      <c r="K100" s="250" t="n"/>
      <c r="L100" s="89" t="n"/>
      <c r="M100" s="90" t="n"/>
      <c r="N100" s="90" t="n"/>
      <c r="O100" s="87" t="n"/>
      <c r="P100" s="250" t="n"/>
      <c r="Q100" s="89" t="n"/>
      <c r="R100" s="193">
        <f>IF(M100&lt;&gt;"",M100,IF(H100&lt;&gt;"",H100,IF(D100&lt;&gt;"",D100,"")))</f>
        <v/>
      </c>
      <c r="S100" s="61">
        <f>IF(P100&lt;&gt;"",P100,IF(K100&lt;&gt;"",K100,IF(G100&lt;&gt;"",G100,"")))</f>
        <v/>
      </c>
    </row>
    <row customHeight="1" ht="101.5" r="101" s="48">
      <c r="A101" s="152" t="n">
        <v>552</v>
      </c>
      <c r="B101" s="163" t="inlineStr">
        <is>
          <t>Product Management</t>
        </is>
      </c>
      <c r="C101" s="216" t="inlineStr">
        <is>
          <t>How extensible is the product management capability? Is it limited to bill of material definition or can it be used to define should cost models, alternative designs, and real-time market data tracking?</t>
        </is>
      </c>
      <c r="D101" s="136" t="n">
        <v>4</v>
      </c>
      <c r="E101" s="216" t="inlineStr">
        <is>
          <t xml:space="preserve">Key capabilities include - ECC integration, BOM Tagging, BOM Rollup, Additional BOM Costs, Multi-Level Hierarchy, Material name and description, Price History and Trends calculated based past sourcing awards, Ownership View, Sourcing Activity
</t>
        </is>
      </c>
      <c r="F101" s="216" t="n"/>
      <c r="G101" s="136" t="n">
        <v>3</v>
      </c>
      <c r="H101" s="86" t="n"/>
      <c r="I101" s="87" t="n"/>
      <c r="J101" s="87" t="n"/>
      <c r="K101" s="250" t="n"/>
      <c r="L101" s="89" t="n"/>
      <c r="M101" s="90" t="n"/>
      <c r="N101" s="90" t="n"/>
      <c r="O101" s="87" t="n"/>
      <c r="P101" s="250" t="n"/>
      <c r="Q101" s="89" t="n"/>
      <c r="R101" s="193">
        <f>IF(M101&lt;&gt;"",M101,IF(H101&lt;&gt;"",H101,IF(D101&lt;&gt;"",D101,"")))</f>
        <v/>
      </c>
      <c r="S101" s="61">
        <f>IF(P101&lt;&gt;"",P101,IF(K101&lt;&gt;"",K101,IF(G101&lt;&gt;"",G101,"")))</f>
        <v/>
      </c>
    </row>
    <row customHeight="1" ht="101.5" r="102" s="48">
      <c r="A102" s="152" t="n">
        <v>553</v>
      </c>
      <c r="B102" s="163" t="inlineStr">
        <is>
          <t>BoM Management</t>
        </is>
      </c>
      <c r="C102" s="216" t="inlineStr">
        <is>
          <t>How extensible is the bill of material capability? Is it a basic component definition or can it support extensive multi-level bill of material definition that includes modelling support at each and every level of a multi-level bill of materials from an engine all the way down to a screw?</t>
        </is>
      </c>
      <c r="D102" s="136" t="n">
        <v>4</v>
      </c>
      <c r="E102" s="216" t="inlineStr">
        <is>
          <t xml:space="preserve">Key capabilities include - ECC integration, BOM Tagging, BOM Rollup, Additional BOM Costs, Multi-Level Hierarchy, Material name and description, Price History and Trends calculated based past sourcing awards, Ownership View, Sourcing Activity
</t>
        </is>
      </c>
      <c r="F102" s="216" t="n"/>
      <c r="G102" s="136" t="n">
        <v>3</v>
      </c>
      <c r="H102" s="86" t="n"/>
      <c r="I102" s="87" t="n"/>
      <c r="J102" s="87" t="n"/>
      <c r="K102" s="250" t="n"/>
      <c r="L102" s="89" t="n"/>
      <c r="M102" s="90" t="n"/>
      <c r="N102" s="90" t="n"/>
      <c r="O102" s="87" t="n"/>
      <c r="P102" s="250" t="n"/>
      <c r="Q102" s="89" t="n"/>
      <c r="R102" s="193">
        <f>IF(M102&lt;&gt;"",M102,IF(H102&lt;&gt;"",H102,IF(D102&lt;&gt;"",D102,"")))</f>
        <v/>
      </c>
      <c r="S102" s="61">
        <f>IF(P102&lt;&gt;"",P102,IF(K102&lt;&gt;"",K102,IF(G102&lt;&gt;"",G102,"")))</f>
        <v/>
      </c>
    </row>
    <row customHeight="1" ht="58" r="103" s="48">
      <c r="A103" s="152" t="n">
        <v>554</v>
      </c>
      <c r="B103" s="163" t="inlineStr">
        <is>
          <t>Innovation Integration</t>
        </is>
      </c>
      <c r="C103" s="216" t="inlineStr">
        <is>
          <t>To what extent is NPD/NPI integrated into innovation management? Is it a basic push/pull or is there extensive integration that allows for innovation to be launched from and spark each stage of NPD/NPI?</t>
        </is>
      </c>
      <c r="D103" s="136" t="n">
        <v>4</v>
      </c>
      <c r="E103" s="216" t="inlineStr">
        <is>
          <t xml:space="preserve">SAP Innovation Mgt, SAP Project and Resource Mgt, SAP PLM, SAP FiCo, are all integrated. Ideas can be turner into projects, which in turn can be associated with a BOM. Suppliers can be either created IN SAP Ariba SLP or in SAP, and replicated within the unified vendor master. </t>
        </is>
      </c>
      <c r="F103" s="216" t="n"/>
      <c r="G103" s="136" t="n">
        <v>2</v>
      </c>
      <c r="H103" s="86" t="n"/>
      <c r="I103" s="87" t="n"/>
      <c r="J103" s="87" t="n"/>
      <c r="K103" s="250" t="n"/>
      <c r="L103" s="89" t="n"/>
      <c r="M103" s="90" t="n"/>
      <c r="N103" s="90" t="n"/>
      <c r="O103" s="87" t="n"/>
      <c r="P103" s="250" t="n"/>
      <c r="Q103" s="89" t="n"/>
      <c r="R103" s="193">
        <f>IF(M103&lt;&gt;"",M103,IF(H103&lt;&gt;"",H103,IF(D103&lt;&gt;"",D103,"")))</f>
        <v/>
      </c>
      <c r="S103" s="61">
        <f>IF(P103&lt;&gt;"",P103,IF(K103&lt;&gt;"",K103,IF(G103&lt;&gt;"",G103,"")))</f>
        <v/>
      </c>
    </row>
    <row customHeight="1" ht="43.5" r="104" s="48">
      <c r="A104" s="152" t="n">
        <v>555</v>
      </c>
      <c r="B104" s="163" t="inlineStr">
        <is>
          <t>Process Management</t>
        </is>
      </c>
      <c r="C104" s="216" t="inlineStr">
        <is>
          <t>To what extent is process management supported in the platform? Is it basic task definition or integrated NPD/NPI project management?</t>
        </is>
      </c>
      <c r="D104" s="136" t="n">
        <v>4</v>
      </c>
      <c r="E104" s="216" t="inlineStr">
        <is>
          <t>SAP has extensive workflow mgt inside its core (Netweaver), as well as in the Process Orchestration (PO) module. All SAP NPDI modules leverage core workflow engine.</t>
        </is>
      </c>
      <c r="F104" s="216" t="n"/>
      <c r="G104" s="136" t="n">
        <v>2</v>
      </c>
      <c r="H104" s="86" t="n"/>
      <c r="I104" s="87" t="n"/>
      <c r="J104" s="87" t="n"/>
      <c r="K104" s="250" t="n"/>
      <c r="L104" s="89" t="n"/>
      <c r="M104" s="90" t="n"/>
      <c r="N104" s="90" t="n"/>
      <c r="O104" s="87" t="n"/>
      <c r="P104" s="250" t="n"/>
      <c r="Q104" s="89" t="n"/>
      <c r="R104" s="193">
        <f>IF(M104&lt;&gt;"",M104,IF(H104&lt;&gt;"",H104,IF(D104&lt;&gt;"",D104,"")))</f>
        <v/>
      </c>
      <c r="S104" s="61">
        <f>IF(P104&lt;&gt;"",P104,IF(K104&lt;&gt;"",K104,IF(G104&lt;&gt;"",G104,"")))</f>
        <v/>
      </c>
    </row>
    <row customFormat="1" r="105" s="33">
      <c r="D105" s="154" t="n"/>
      <c r="G105" s="154" t="n"/>
      <c r="H105" s="191" t="n"/>
      <c r="I105" s="155" t="n"/>
      <c r="J105" s="155" t="n"/>
      <c r="K105" s="155" t="n"/>
      <c r="L105" s="156" t="n"/>
      <c r="M105" s="155" t="n"/>
      <c r="N105" s="156" t="n"/>
      <c r="O105" s="155" t="n"/>
      <c r="P105" s="155" t="n"/>
      <c r="Q105" s="156" t="n"/>
    </row>
    <row customHeight="1" ht="409.5" r="106" s="48">
      <c r="A106" s="152" t="n">
        <v>556</v>
      </c>
      <c r="B106" s="162" t="inlineStr">
        <is>
          <t>Analytics</t>
        </is>
      </c>
      <c r="C106" s="216" t="inlineStr">
        <is>
          <t>To what extent is analytics integrated in the platform?</t>
        </is>
      </c>
      <c r="D106" s="136" t="n">
        <v>5</v>
      </c>
      <c r="E106" s="216" t="inlineStr">
        <is>
          <t>SAP  Ariba  is powered by the SAP HANA database platform. Traditional database architectures are severely limited in their ability to handle the exponential growth of spend data while offering the desired speed to customers.  HANA database platform breaks this limitation by combining all data processing functionality in-memory.  As a result, customers experience significantly faster reporting times as well as unlimited scalability.
It offers user-friendly interface as other SAP Ariba products to ensure broad acceptance among procurement, sourcing, finance and division analysts. User-friendly features include:
• Two-way contextual linking between SAP Ariba  and other SAP Ariba applications for seamless access to information across the enterprise
• One-click pie and bar-charting capabilities and a three-step process to create custom analysis and wizards for visual presentation of results
• Parameter-based reports to make analysis readily accessible even to new and infrequent users
• Creation of multi-measure charts
• Drag and Drop capability so users can edit existing reports directly from the Field Browser or the actual report by dragging and dropping available fields to/from reports. 
• Line-Level Reporting to view line level details.
• Scheduled Reports to schedule a report by date, time and frequency that can be cached for performance and quick retrieval.
• Support for Alerts and Grades to create visual alerts and 
grades determined by user-defined thresholds and metrics.
• Pivot table user interface, 80/20 filter and flexible grouping of spend 
across multiple dimensions so users can locate what they need 
using rapid response analysis, flexible drill-downs, expansion and 
navigation
• Analysis by custom or pre-defined attributes so staff can focus on 
areas such as category, business unit, department, region, cost 
center, supplier and GL code
• Metadata layer supports easy data model customization and flexible 
aggregation across ERP systems</t>
        </is>
      </c>
      <c r="F106" s="216" t="n"/>
      <c r="G106" s="136" t="n">
        <v>3</v>
      </c>
      <c r="H106" s="86" t="n">
        <v>5</v>
      </c>
      <c r="I106" s="87" t="inlineStr">
        <is>
          <t xml:space="preserve">The full suite of SAP Ariba solutions have a built-in analytics capability designed for procurement, sourcing, finance, accounts payables, supplier management and supply chain users to easily analyze data and make decisions.  The reporting provides robust charting capabilities, a simple three-step process to create custom reports to enable visual presentation of results. It allows users to create multi-measure tables and charts and use Drag and Drop capability to edit  reports directly from a Field Browser or edit reports by dragging and dropping available fields to/from reports. The reporting capability is seamlessly embedded in a user’s dashboard, which is an easily configured, tabbed screen on which users can organize and access key tasks, actions and information from each Ariba spend management application. Recent innovations allow data in SAP Ariba to be easily extracted through reporting APIs.
User-friendly analytics features include:
• Pre-packaged reports with easy to understand analyses to help with decision making
• Action tiles that summarize key data and allow the user to click on them to take action
• Two-way contextual linking between SAP Ariba applications for seamless access to information across the enterprise 
• One-click pie and bar-charting capabilities and a three-step process to create custom analysis and wizards for visual presentation of results
• Parameter-based reports to make analysis readily accessible even to new and infrequent users
• Creation of multi-measure charts
• Drag and Drop capability so users can edit existing reports directly from the Field Browser or the actual report by dragging and dropping available fields to/from reports. 
• Line-Level Reporting to view line level details.
• Scheduled Reports to schedule a report by date, time and frequency that can be cached for performance and quick retrieval.
• Support for Alerts and Grades to create visual alerts and grades determined by user-defined thresholds and metrics.
• Pivot table user interface, 80/20 filter and flexible grouping of spend across multiple dimensions so users can locate what they need using rapid response analysis, flexible drill-downs, expansion and navigation
• Analysis by custom or pre-defined attributes so staff can focus on areas such as category, business unit, department, region, cost center, supplier and GL code
• Metadata layer supports easy data model customization and flexible aggregation across ERP systems
SAP Ariba is powered by the SAP HANA database platform. Traditional database architectures are severely limited in their ability to handle the exponential growth of spend data while offering the desired speed to customers.  The HANA database platform breaks this limitation by combining all data processing functionality in-memory.  As a result, customers experience significantly faster reporting times as well as unlimited scalability.
</t>
        </is>
      </c>
      <c r="J106" s="87" t="n"/>
      <c r="K106" s="250" t="n">
        <v>3</v>
      </c>
      <c r="L106" s="89" t="inlineStr">
        <is>
          <t>improvements expected with the full integration with SAP cloud analytics due end of yea, but not  4 yet … at least not for SXM</t>
        </is>
      </c>
      <c r="M106" s="90" t="n"/>
      <c r="N106" s="90" t="n"/>
      <c r="O106" s="87" t="n"/>
      <c r="P106" s="250" t="n"/>
      <c r="Q106" s="89" t="n"/>
      <c r="R106" s="193">
        <f>IF(M106&lt;&gt;"",M106,IF(H106&lt;&gt;"",H106,IF(D106&lt;&gt;"",D106,"")))</f>
        <v/>
      </c>
      <c r="S106" s="61">
        <f>IF(P106&lt;&gt;"",P106,IF(K106&lt;&gt;"",K106,IF(G106&lt;&gt;"",G106,"")))</f>
        <v/>
      </c>
    </row>
    <row customHeight="1" ht="304.5" r="107" s="48">
      <c r="A107" s="152" t="n">
        <v>557</v>
      </c>
      <c r="B107" s="162" t="inlineStr">
        <is>
          <t>Report Builder</t>
        </is>
      </c>
      <c r="C107" s="216" t="inlineStr">
        <is>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is>
      </c>
      <c r="D107" s="136" t="n">
        <v>5</v>
      </c>
      <c r="E107" s="216" t="inlineStr">
        <is>
          <t>Please refer to the response to the question on 'Analytics'. SAP Ariba also provides a set of API's that enable extraction of supplier qualification and preference status data as basis for external reporting tools. Extension of this API are on roadmap 4Q17 and 2018.</t>
        </is>
      </c>
      <c r="F107" s="216" t="n"/>
      <c r="G107" s="136" t="n">
        <v>3</v>
      </c>
      <c r="H107" s="86" t="n">
        <v>5</v>
      </c>
      <c r="I107" s="87" t="inlineStr">
        <is>
          <t xml:space="preserve">The full suite of SAP Ariba solutions have a built-in analytics capability designed for procurement, sourcing, finance, accounts payables, supplier management and supply chain users to easily analyze data and make decisions.  
One key differentiator is SAP Ariba solutions are built on the SAP HANA In-memory platform, allowing unprecedented speed in analyzing large set of data.  In addition, SAP Ariba also has recently delivered a set of API's that enable extraction of key data to external reporting tools. 
Other differentiators include robust charting capabilities, a simple three-step process to create custom reports to enable visual presentation of results; the ability to create multi-measure tables and charts and use Drag and Drop capability to edit reports directly from a Field Browser or edit reports by dragging and dropping available fields to/from reports. The reporting capability is seamlessly embedded in a user’s dashboard, which is an easily configured, tabbed screen on which users can organize and access key tasks, actions and information from each Ariba spend management application. </t>
        </is>
      </c>
      <c r="J107" s="87" t="n"/>
      <c r="K107" s="250" t="n">
        <v>3</v>
      </c>
      <c r="L107" s="89" t="inlineStr">
        <is>
          <t>report building capabilities demo'd did not go beyond what Qlik, Tabluea, Looker, etc. could do - and that's a 3</t>
        </is>
      </c>
      <c r="M107" s="90" t="n"/>
      <c r="N107" s="90" t="n"/>
      <c r="O107" s="87" t="n"/>
      <c r="P107" s="250" t="n"/>
      <c r="Q107" s="89" t="n"/>
      <c r="R107" s="193">
        <f>IF(M107&lt;&gt;"",M107,IF(H107&lt;&gt;"",H107,IF(D107&lt;&gt;"",D107,"")))</f>
        <v/>
      </c>
      <c r="S107" s="61">
        <f>IF(P107&lt;&gt;"",P107,IF(K107&lt;&gt;"",K107,IF(G107&lt;&gt;"",G107,"")))</f>
        <v/>
      </c>
    </row>
    <row customHeight="1" ht="72.5" r="108" s="48">
      <c r="A108" s="152" t="n">
        <v>558</v>
      </c>
      <c r="B108" s="162" t="inlineStr">
        <is>
          <t>Out-of-the-Box Scorecards</t>
        </is>
      </c>
      <c r="C108" s="216" t="inlineStr">
        <is>
          <t>Are there a number of scorecards that are available out of the box? Preferably built on best-practice, actionable, KPIs?</t>
        </is>
      </c>
      <c r="D108" s="136" t="n">
        <v>5</v>
      </c>
      <c r="E108" s="216" t="inlineStr">
        <is>
          <t>All scorecards are template defined. Ariba consulting has a very large set of reference/example scorecards based on several hundreds customer engagements.</t>
        </is>
      </c>
      <c r="F108" s="216" t="n"/>
      <c r="G108" s="136" t="n">
        <v>2</v>
      </c>
      <c r="H108" s="86" t="n">
        <v>3</v>
      </c>
      <c r="I108" s="87" t="inlineStr">
        <is>
          <t>Ariba Best Practice Center services provide access to process expertise to help customers  achieve better results.  It provides access to a world-leading commerce process and solution expertise and proven processes, templates, and best practices including templates and guidance for scorecards.</t>
        </is>
      </c>
      <c r="J108" s="87" t="n"/>
      <c r="K108" s="250" t="n"/>
      <c r="L108" s="89" t="n"/>
      <c r="M108" s="90" t="n"/>
      <c r="N108" s="90" t="n"/>
      <c r="O108" s="87" t="n"/>
      <c r="P108" s="250" t="n"/>
      <c r="Q108" s="89" t="n"/>
      <c r="R108" s="193">
        <f>IF(M108&lt;&gt;"",M108,IF(H108&lt;&gt;"",H108,IF(D108&lt;&gt;"",D108,"")))</f>
        <v/>
      </c>
      <c r="S108" s="61">
        <f>IF(P108&lt;&gt;"",P108,IF(K108&lt;&gt;"",K108,IF(G108&lt;&gt;"",G108,"")))</f>
        <v/>
      </c>
    </row>
    <row customHeight="1" ht="174" r="109" s="48">
      <c r="A109" s="152" t="n">
        <v>559</v>
      </c>
      <c r="B109" s="162" t="inlineStr">
        <is>
          <t>Out-of-the-Box Metric Reports</t>
        </is>
      </c>
      <c r="C109" s="216" t="inlineStr">
        <is>
          <t>What is the extent of support for out-of-the-box operational metric reports?</t>
        </is>
      </c>
      <c r="D109" s="136" t="n">
        <v>5</v>
      </c>
      <c r="E109" s="216" t="inlineStr">
        <is>
          <t>SAP Ariba supports dozens of pre-packaged reports out of the box that include metric level data, performance information, onboarding status, risk levels etc. Custom data tables referred to as "fact tables" can be created to pull external data in to the system and  used for reporting purposes.  Users can also join   data from multiple tables to create sophisticated reporting options. SAP Ariba also provides a set of API's that enable extraction of supplier qualification and preference status data as basis for external reporting tools. Extension of this API are on roadmap 4Q17 and 2018.</t>
        </is>
      </c>
      <c r="F109" s="216" t="n"/>
      <c r="G109" s="136" t="n">
        <v>2</v>
      </c>
      <c r="H109" s="86" t="n">
        <v>4</v>
      </c>
      <c r="I109" s="87" t="inlineStr">
        <is>
          <t>SAP Ariba supports dozens of pre-packaged reports that include metric-level data, performance information, onboarding status, risk levels, etc. Custom data tables referred to as "fact tables" can be created to pull external data in to the system and  used for reporting purposes.  Users can also join data from multiple tables to create sophisticated reporting options. 
Recently released capabilities include API's that enable extraction of supplier questoinnaire data as a basis for external reporting tools.  Extension of these API's to include additional data types and elements are forthcoming in 2018.</t>
        </is>
      </c>
      <c r="J109" s="87" t="n"/>
      <c r="K109" s="250" t="n"/>
      <c r="L109" s="89" t="n"/>
      <c r="M109" s="90" t="n"/>
      <c r="N109" s="90" t="n"/>
      <c r="O109" s="87" t="n"/>
      <c r="P109" s="250" t="n"/>
      <c r="Q109" s="89" t="n"/>
      <c r="R109" s="193">
        <f>IF(M109&lt;&gt;"",M109,IF(H109&lt;&gt;"",H109,IF(D109&lt;&gt;"",D109,"")))</f>
        <v/>
      </c>
      <c r="S109" s="61">
        <f>IF(P109&lt;&gt;"",P109,IF(K109&lt;&gt;"",K109,IF(G109&lt;&gt;"",G109,"")))</f>
        <v/>
      </c>
    </row>
    <row customHeight="1" ht="174" r="110" s="48">
      <c r="A110" s="152" t="n">
        <v>560</v>
      </c>
      <c r="B110" s="162" t="inlineStr">
        <is>
          <t>Out-of-the-Box Trend Reports</t>
        </is>
      </c>
      <c r="C110" s="216" t="inlineStr">
        <is>
          <t>What is the extent of support for out-of-the-box trend reports?</t>
        </is>
      </c>
      <c r="D110" s="136" t="n">
        <v>5</v>
      </c>
      <c r="E110" s="216" t="inlineStr">
        <is>
          <t>SAP Ariba supports dozens of pre-packaged reports out of the box that include metric level data, performance information, onboarding status, risk levels etc. Custom data tables referred to as "fact tables" can be created to pull external data in to the system and  used for reporting purposes.  Users can also join   data from multiple tables to create sophisticated reporting options. SAP Ariba also provides a set of API's that enable extraction of supplier qualification and preference status data as basis for external reporting tools. Extension of this API are on roadmap 4Q17 and 2018.</t>
        </is>
      </c>
      <c r="F110" s="216" t="n"/>
      <c r="G110" s="136" t="n">
        <v>3</v>
      </c>
      <c r="H110" s="86" t="n">
        <v>4</v>
      </c>
      <c r="I110" s="87" t="inlineStr">
        <is>
          <t>SAP Ariba supports dozens of pre-packaged reports that include metric-level data, performance information, onboarding status, risk levels, etc. Custom data tables referred to as "fact tables" can be created to pull external data in to the system and  used for reporting purposes.  Users can also join data from multiple tables to create sophisticated reporting options. 
Recently released capabilities include API's that enable extraction of supplier questoinnaire data as a basis for external reporting tools.  Extension of these API's to include additional data types and elements are forthcoming in 2018.</t>
        </is>
      </c>
      <c r="J110" s="87" t="n"/>
      <c r="K110" s="250" t="n">
        <v>4</v>
      </c>
      <c r="L110" s="89" t="inlineStr">
        <is>
          <t>the pre-built reports are improved .. Not sure it's a 4, but at least a 3.5 on the current scale (as it's mre than 3) … giving the benefit of the doubt here</t>
        </is>
      </c>
      <c r="M110" s="90" t="n"/>
      <c r="N110" s="90" t="n"/>
      <c r="O110" s="87" t="n"/>
      <c r="P110" s="250" t="n"/>
      <c r="Q110" s="89" t="n"/>
      <c r="R110" s="193">
        <f>IF(M110&lt;&gt;"",M110,IF(H110&lt;&gt;"",H110,IF(D110&lt;&gt;"",D110,"")))</f>
        <v/>
      </c>
      <c r="S110" s="61">
        <f>IF(P110&lt;&gt;"",P110,IF(K110&lt;&gt;"",K110,IF(G110&lt;&gt;"",G110,"")))</f>
        <v/>
      </c>
    </row>
    <row customHeight="1" ht="130.5" r="111" s="48">
      <c r="A111" s="152" t="n">
        <v>561</v>
      </c>
      <c r="B111" s="164" t="inlineStr">
        <is>
          <t>Out-of-the-Box Risk Reports</t>
        </is>
      </c>
      <c r="C111" s="216" t="inlineStr">
        <is>
          <t>What is the extent of support for out-of-the-box risk reports?</t>
        </is>
      </c>
      <c r="D111" s="136" t="n">
        <v>5</v>
      </c>
      <c r="E111" s="216" t="inlineStr">
        <is>
          <t>SAP Ariba supports dozens of pre-packaged reports out of the box that include metric level data, performance information, onboarding status, risk levels etc. Custom data tables referred to as "fact tables" can be created to pull external data in to the system and  used for reporting purposes.  Users can also join   data from multiple tables to create sophisticated reporting options. SAP Ariba also provides a set of API's that enable extraction of supplier qualification and preference status data as basis for external reporting tools. Extension of this API are on roadmap 4Q17 and 2018.</t>
        </is>
      </c>
      <c r="F111" s="216" t="n"/>
      <c r="G111" s="136" t="n">
        <v>4</v>
      </c>
      <c r="H111" s="86" t="n"/>
      <c r="I111" s="87" t="n"/>
      <c r="J111" s="87" t="n"/>
      <c r="K111" s="250" t="n"/>
      <c r="L111" s="89" t="n"/>
      <c r="M111" s="90" t="n"/>
      <c r="N111" s="90" t="n"/>
      <c r="O111" s="87" t="n"/>
      <c r="P111" s="250" t="n"/>
      <c r="Q111" s="89" t="n"/>
      <c r="R111" s="193">
        <f>IF(M111&lt;&gt;"",M111,IF(H111&lt;&gt;"",H111,IF(D111&lt;&gt;"",D111,"")))</f>
        <v/>
      </c>
      <c r="S111" s="61">
        <f>IF(P111&lt;&gt;"",P111,IF(K111&lt;&gt;"",K111,IF(G111&lt;&gt;"",G111,"")))</f>
        <v/>
      </c>
    </row>
    <row r="112">
      <c r="C112" s="33" t="n"/>
      <c r="D112" s="154" t="n"/>
      <c r="E112" s="33" t="n"/>
      <c r="F112" s="33" t="n"/>
      <c r="G112" s="154" t="n"/>
      <c r="H112" s="191" t="n"/>
      <c r="I112" s="155" t="n"/>
      <c r="J112" s="155" t="n"/>
      <c r="K112" s="155" t="n"/>
      <c r="L112" s="156" t="n"/>
      <c r="M112" s="155" t="n"/>
      <c r="N112" s="156" t="n"/>
      <c r="O112" s="155" t="n"/>
      <c r="P112" s="155" t="n"/>
      <c r="Q112" s="156" t="n"/>
    </row>
    <row r="113">
      <c r="C113" s="33" t="n"/>
      <c r="D113" s="154" t="n"/>
      <c r="E113" s="33" t="n"/>
      <c r="F113" s="33" t="n"/>
      <c r="G113" s="154" t="n"/>
      <c r="H113" s="191" t="n"/>
      <c r="I113" s="155" t="n"/>
      <c r="J113" s="155" t="n"/>
      <c r="K113" s="155" t="n"/>
      <c r="L113" s="156" t="n"/>
      <c r="M113" s="155" t="n"/>
      <c r="N113" s="156" t="n"/>
      <c r="O113" s="155" t="n"/>
      <c r="P113" s="155" t="n"/>
      <c r="Q113" s="156" t="n"/>
    </row>
    <row r="114">
      <c r="C114" s="33" t="n"/>
      <c r="D114" s="154" t="n"/>
      <c r="E114" s="33" t="n"/>
      <c r="F114" s="33" t="n"/>
      <c r="G114" s="154" t="n"/>
      <c r="H114" s="191" t="n"/>
      <c r="I114" s="155" t="n"/>
      <c r="J114" s="155" t="n"/>
      <c r="K114" s="155" t="n"/>
      <c r="L114" s="156" t="n"/>
      <c r="M114" s="155" t="n"/>
      <c r="N114" s="156" t="n"/>
      <c r="O114" s="155" t="n"/>
      <c r="P114" s="155" t="n"/>
      <c r="Q114" s="156" t="n"/>
    </row>
    <row customHeight="1" ht="18.5" r="115" s="48">
      <c r="B115" s="153" t="inlineStr">
        <is>
          <t>Portal</t>
        </is>
      </c>
      <c r="C115" s="33" t="n"/>
      <c r="D115" s="154" t="n"/>
      <c r="E115" s="33" t="n"/>
      <c r="F115" s="33" t="n"/>
      <c r="G115" s="154" t="n"/>
      <c r="H115" s="191" t="n"/>
      <c r="I115" s="155" t="n"/>
      <c r="J115" s="155" t="n"/>
      <c r="K115" s="155" t="n"/>
      <c r="L115" s="156" t="n"/>
      <c r="M115" s="155" t="n"/>
      <c r="N115" s="156" t="n"/>
      <c r="O115" s="155" t="n"/>
      <c r="P115" s="155" t="n"/>
      <c r="Q115" s="156" t="n"/>
    </row>
    <row customHeight="1" ht="217.5" r="116" s="48">
      <c r="A116" s="152" t="n">
        <v>562</v>
      </c>
      <c r="B116" s="149" t="inlineStr">
        <is>
          <t>Single View &amp; Sign-On</t>
        </is>
      </c>
      <c r="C116" s="149" t="inlineStr">
        <is>
          <t>Does the portal support single view and sign on? Can a supplier manage their data, surveys, RFXs, innovation requests, etc. for all customers through one sign-on? How integrated is the portal? Is data organized by customer, request type, or can the supplier representative filter in to what they want to see when they want to see it?</t>
        </is>
      </c>
      <c r="D116" s="147" t="n">
        <v>5</v>
      </c>
      <c r="E116" s="149" t="inlineStr">
        <is>
          <t>SAP Ariba offers a Unified Seller Experience to suppliers transacting on the SAP Ariba Network.  The Supplier portal is designed so that users from a supplier can login once and interact with all buyers that they conduct business with that use the SAP Ariba solutions. This simplifies the registration process and makes it easier for the vendor to keep common information updated across all their clients while easily providing buyer-specific information to all the supplier's clients.  The supplier can also use the single -sign on to transact with  all connected customers  across PO-invoice transactions, discount management, supply chain operations etc. . Over 2.5 million suppliers are connected to the SAP Ariba Network transacting over 1 trillion dollars in commerce every year.
This concept also helps drive supplier adoption since, by connecting to many buyers, the supplier can increase the likelihood of obtaining more business.</t>
        </is>
      </c>
      <c r="F116" s="149" t="n"/>
      <c r="G116" s="147" t="n">
        <v>4</v>
      </c>
      <c r="H116" s="86" t="n"/>
      <c r="I116" s="87" t="n"/>
      <c r="J116" s="87" t="n"/>
      <c r="K116" s="250" t="n"/>
      <c r="L116" s="89" t="n"/>
      <c r="M116" s="90" t="n"/>
      <c r="N116" s="90" t="n"/>
      <c r="O116" s="87" t="n"/>
      <c r="P116" s="250" t="n"/>
      <c r="Q116" s="89" t="n"/>
      <c r="R116" s="193">
        <f>IF(M116&lt;&gt;"",M116,IF(H116&lt;&gt;"",H116,IF(D116&lt;&gt;"",D116,"")))</f>
        <v/>
      </c>
      <c r="S116" s="61">
        <f>IF(P116&lt;&gt;"",P116,IF(K116&lt;&gt;"",K116,IF(G116&lt;&gt;"",G116,"")))</f>
        <v/>
      </c>
    </row>
    <row customFormat="1" r="117" s="33">
      <c r="D117" s="154" t="n"/>
      <c r="G117" s="154" t="n"/>
      <c r="H117" s="191" t="n"/>
      <c r="I117" s="155" t="n"/>
      <c r="J117" s="155" t="n"/>
      <c r="K117" s="155" t="n"/>
      <c r="L117" s="156" t="n"/>
      <c r="M117" s="155" t="n"/>
      <c r="N117" s="156" t="n"/>
      <c r="O117" s="155" t="n"/>
      <c r="P117" s="155" t="n"/>
      <c r="Q117" s="156" t="n"/>
    </row>
    <row customHeight="1" ht="58" r="118" s="48">
      <c r="A118" s="152" t="n">
        <v>563</v>
      </c>
      <c r="B118" s="149" t="inlineStr">
        <is>
          <t>Deep Onboarding Support</t>
        </is>
      </c>
      <c r="C118" s="149" t="inlineStr">
        <is>
          <t>How much on-boarding support is available from the supplier's point of view? Can they define additional users with limited access to complete different data requests?</t>
        </is>
      </c>
      <c r="D118" s="147" t="n">
        <v>5</v>
      </c>
      <c r="E118" s="149" t="inlineStr">
        <is>
          <t xml:space="preserve">Supplier users can create multiple users under a single login and assign roles to each supplier user.  The roles can be restricted to performing specific activities on the supplier network as we as dealing specific customer accounts. </t>
        </is>
      </c>
      <c r="F118" s="149" t="n"/>
      <c r="G118" s="147" t="n">
        <v>4</v>
      </c>
      <c r="H118" s="86" t="n"/>
      <c r="I118" s="87" t="n"/>
      <c r="J118" s="87" t="n"/>
      <c r="K118" s="250" t="n"/>
      <c r="L118" s="89" t="n"/>
      <c r="M118" s="90" t="n"/>
      <c r="N118" s="90" t="n"/>
      <c r="O118" s="87" t="n"/>
      <c r="P118" s="250" t="n"/>
      <c r="Q118" s="89" t="n"/>
      <c r="R118" s="193">
        <f>IF(M118&lt;&gt;"",M118,IF(H118&lt;&gt;"",H118,IF(D118&lt;&gt;"",D118,"")))</f>
        <v/>
      </c>
      <c r="S118" s="61">
        <f>IF(P118&lt;&gt;"",P118,IF(K118&lt;&gt;"",K118,IF(G118&lt;&gt;"",G118,"")))</f>
        <v/>
      </c>
    </row>
    <row customFormat="1" r="119" s="33">
      <c r="D119" s="154" t="n"/>
      <c r="G119" s="154" t="n"/>
      <c r="H119" s="191" t="n"/>
      <c r="I119" s="155" t="n"/>
      <c r="J119" s="155" t="n"/>
      <c r="K119" s="155" t="n"/>
      <c r="L119" s="156" t="n"/>
      <c r="M119" s="155" t="n"/>
      <c r="N119" s="156" t="n"/>
      <c r="O119" s="155" t="n"/>
      <c r="P119" s="155" t="n"/>
      <c r="Q119" s="156" t="n"/>
    </row>
    <row customHeight="1" ht="409.5" r="120" s="48">
      <c r="A120" s="152" t="n">
        <v>564</v>
      </c>
      <c r="B120" s="149" t="inlineStr">
        <is>
          <t>Collaboration</t>
        </is>
      </c>
      <c r="C120" s="149" t="inlineStr">
        <is>
          <t>How powerful and customizable are the collaboration features from the supplier's viewpoint?</t>
        </is>
      </c>
      <c r="D120" s="147" t="n">
        <v>5</v>
      </c>
      <c r="E120" s="149" t="inlineStr">
        <is>
          <t>The suppliers are walked through a "wizard-driven", standardized and intuitive registration and onboarding process.  The process for supplying data and uploading supporting documentation is an automated process.  The initial registration is a simple one-page form that is validated using an email registration verification process. The supplier is then prompted to fill out additional supplier profile information that is automatically scored in the background. The  Collaboration Console allows sellers to centrally manage their user accounts and company profile (Ariba Cloud Profile) across all Ariba seller-facing services and to easily navigate between the SAP Ariba services to access relevant transaction details for existing or future trading partners.</t>
        </is>
      </c>
      <c r="F120" s="149" t="n"/>
      <c r="G120" s="147" t="n">
        <v>3</v>
      </c>
      <c r="H120" s="86" t="n">
        <v>5</v>
      </c>
      <c r="I120" s="87" t="inlineStr">
        <is>
          <t xml:space="preserve">The Ariba Network provides buyers and sellers with an open platform to help them collaborate on business commerce across direct and indirect goods and services. It is the world’s largest business network, with more than three million companies transacting over one trillion dollars a year in more than 220 currencies and 21 languages.
It is not only powerful, but highly configurable by the supplier. First the supplier can manage all their transactions with Buyers across the full Source to Settle process. Users are given permissions to perform specific functions, so that a sales representative may view and submit proposals, yet an account receivable person for the same company may only see purchase orders, invoices and payments.
Unlike portals and old methods of integrating (EDI, direct connect), the Ariba Network offers a model for buyers and their suppliers to connect once and access many. This ensures that suppliers can reuse their connection to access other SAP Ariba customers and uncover new sales channels.
The supplier portal allows for access to and configuration of:
- Onboarding, registration, and connectivity features help buyers and suppliers get started easily and begin transacting in minutes.
- Order collaboration features help users expedite and enhance order management.
- Catalog collaboration features help increase PO accuracy and drive online procurement compliance.
- Invoice collaboration features help accelerate payments and increase productivity.
- Payment and working capital collaboration features help predict and optimize cash flow.
- Administration navigation features help lower administrative costs and improve account control.
</t>
        </is>
      </c>
      <c r="J120" s="87" t="n"/>
      <c r="K120" s="250" t="n">
        <v>3</v>
      </c>
      <c r="L120" s="89" t="inlineStr">
        <is>
          <t>Network was not demo'd … this can be addressed in the spot checks</t>
        </is>
      </c>
      <c r="M120" s="90" t="n"/>
      <c r="N120" s="90" t="n"/>
      <c r="O120" s="87" t="n"/>
      <c r="P120" s="250" t="n">
        <v>3</v>
      </c>
      <c r="Q120" s="89" t="inlineStr">
        <is>
          <t>collaboration means collaboration, not configuation, however, line 163 on configuration was increased based upon provided materials</t>
        </is>
      </c>
      <c r="R120" s="193">
        <f>IF(M120&lt;&gt;"",M120,IF(H120&lt;&gt;"",H120,IF(D120&lt;&gt;"",D120,"")))</f>
        <v/>
      </c>
      <c r="S120" s="61">
        <f>IF(P120&lt;&gt;"",P120,IF(K120&lt;&gt;"",K120,IF(G120&lt;&gt;"",G120,"")))</f>
        <v/>
      </c>
    </row>
    <row customFormat="1" r="121" s="33">
      <c r="D121" s="154" t="n"/>
      <c r="G121" s="154" t="n"/>
      <c r="H121" s="191" t="n"/>
      <c r="I121" s="155" t="n"/>
      <c r="J121" s="155" t="n"/>
      <c r="K121" s="155" t="n"/>
      <c r="L121" s="156" t="n"/>
      <c r="M121" s="155" t="n"/>
      <c r="N121" s="156" t="n"/>
      <c r="O121" s="155" t="n"/>
      <c r="P121" s="155" t="n"/>
      <c r="Q121" s="156" t="n"/>
    </row>
    <row customHeight="1" ht="101.5" r="122" s="48">
      <c r="A122" s="152" t="n">
        <v>565</v>
      </c>
      <c r="B122" s="149" t="inlineStr">
        <is>
          <t>SPM/SRM Data Review</t>
        </is>
      </c>
      <c r="C122" s="149" t="inlineStr">
        <is>
          <t>To what extent can the supplier review, and request corrections of, not only data they provide but also data created, and collected, on the supplier by the buyer?</t>
        </is>
      </c>
      <c r="D122" s="147" t="n">
        <v>5</v>
      </c>
      <c r="E122" s="149" t="inlineStr">
        <is>
          <t xml:space="preserve">Supplier can be provided access to the  supplier performance metric reporting, etc.  The choice is up to the project owner to determine what information to display to the supplier and this information can be easily shared via the Seller Collaboration portal. Using the supplier portal, the supplier user can manage all aspects of their public profile information as well as information submitted to individual customers </t>
        </is>
      </c>
      <c r="F122" s="149" t="n"/>
      <c r="G122" s="147" t="n">
        <v>3</v>
      </c>
      <c r="H122" s="86" t="n">
        <v>3</v>
      </c>
      <c r="I122" s="87" t="inlineStr">
        <is>
          <t xml:space="preserve">SAP Ariba supplier management solutions enable one-time or ongoing updates of supplier data, both by internal users or suppliers themselves.  Workflows can be tailored to first-time or update scenarios.  Using the supplier portal, the supplier user can manage all aspects of their public profile information as well as information submitted to individual customers </t>
        </is>
      </c>
      <c r="J122" s="87" t="n"/>
      <c r="K122" s="250" t="n"/>
      <c r="L122" s="89" t="n"/>
      <c r="M122" s="90" t="n"/>
      <c r="N122" s="90" t="n"/>
      <c r="O122" s="87" t="n"/>
      <c r="P122" s="250" t="n"/>
      <c r="Q122" s="89" t="n"/>
      <c r="R122" s="193">
        <f>IF(M122&lt;&gt;"",M122,IF(H122&lt;&gt;"",H122,IF(D122&lt;&gt;"",D122,"")))</f>
        <v/>
      </c>
      <c r="S122" s="61">
        <f>IF(P122&lt;&gt;"",P122,IF(K122&lt;&gt;"",K122,IF(G122&lt;&gt;"",G122,"")))</f>
        <v/>
      </c>
    </row>
    <row customHeight="1" ht="145" r="123" s="48">
      <c r="A123" s="152" t="n">
        <v>566</v>
      </c>
      <c r="B123" s="149" t="inlineStr">
        <is>
          <t>360-Degree Scorecards</t>
        </is>
      </c>
      <c r="C123" s="149" t="inlineStr">
        <is>
          <t>To what extent are 360-degree scorecards supported? Is the supplier limited to providing survey responses to populate them? Can they define formulas to summarize data to populate them? Can they pull that data in through imports? Can they collaboratively modify the scorecards?</t>
        </is>
      </c>
      <c r="D123" s="147" t="n">
        <v>5</v>
      </c>
      <c r="E123" s="149" t="inlineStr">
        <is>
          <t>Customers  have the ability to define corporate, business unit, commodity or even supplier-specific scorecards and surveys that reflect the behaviors that the buying organizations wish to measure and monitor.  Supplier scorecards  can be set up to run on a schedule or ad-hoc basis. For a given period associated to a performance review, final scores will be calculated and stored in the Supplier Performance database which can then be reported on over multiple time periods. Both objective and subjective metrics can be used. The entire scorecard is configurable including the KPI's on which customers want to measure suppliers. These KPI's can be quantitative or qualitative.</t>
        </is>
      </c>
      <c r="F123" s="149" t="n"/>
      <c r="G123" s="147" t="n">
        <v>3</v>
      </c>
      <c r="H123" s="86" t="n">
        <v>4</v>
      </c>
      <c r="I123" s="87" t="inlineStr">
        <is>
          <t>Same as before</t>
        </is>
      </c>
      <c r="J123" s="87" t="n"/>
      <c r="K123" s="250" t="n">
        <v>3</v>
      </c>
      <c r="L123" s="89" t="inlineStr">
        <is>
          <t>same as before</t>
        </is>
      </c>
      <c r="M123" s="90" t="n"/>
      <c r="N123" s="90" t="n"/>
      <c r="O123" s="87" t="n"/>
      <c r="P123" s="250" t="n"/>
      <c r="Q123" s="89" t="n"/>
      <c r="R123" s="193">
        <f>IF(M123&lt;&gt;"",M123,IF(H123&lt;&gt;"",H123,IF(D123&lt;&gt;"",D123,"")))</f>
        <v/>
      </c>
      <c r="S123" s="61">
        <f>IF(P123&lt;&gt;"",P123,IF(K123&lt;&gt;"",K123,IF(G123&lt;&gt;"",G123,"")))</f>
        <v/>
      </c>
    </row>
    <row customFormat="1" r="124" s="33">
      <c r="D124" s="154" t="n"/>
      <c r="G124" s="154" t="n"/>
      <c r="H124" s="191" t="n"/>
      <c r="I124" s="155" t="n"/>
      <c r="J124" s="155" t="n"/>
      <c r="K124" s="155" t="n"/>
      <c r="L124" s="156" t="n"/>
      <c r="M124" s="155" t="n"/>
      <c r="N124" s="156" t="n"/>
      <c r="O124" s="155" t="n"/>
      <c r="P124" s="155" t="n"/>
      <c r="Q124" s="156" t="n"/>
    </row>
    <row customHeight="1" ht="217.5" r="125" s="48">
      <c r="A125" s="152" t="n">
        <v>567</v>
      </c>
      <c r="B125" s="149" t="inlineStr">
        <is>
          <t>Document Management &amp; Updates</t>
        </is>
      </c>
      <c r="C125" s="149" t="inlineStr">
        <is>
          <t>Does the portal contain extensive document management and update capability that will not only allow a supplier to attach documents, but remind them of when updates are required, process documents against minimal acceptance and completion criteria during upload, and auto-extract key meta data on the supplier's behalf?</t>
        </is>
      </c>
      <c r="D125" s="147" t="n">
        <v>5</v>
      </c>
      <c r="E125" s="149" t="inlineStr">
        <is>
          <t xml:space="preserve">The solution includes the ability to store certificate information such as diversity, insurance and green manufacturing certificates as well as track their expiration. The supplier profile contains a 360-degree report that provides an overview of and access to various documents and reports related to the supplier - such as performance trending, supplier quality projects, supplier scorecards, etc. Customers  can create a configurable profile such that they centralize documents into a single section. Upcoming capabilities include an enhanced certificate managing feature that provides detailed workflows and owners and single comprehensive view of all certificates by suppliers, categories and other parameters </t>
        </is>
      </c>
      <c r="F125" s="149" t="n"/>
      <c r="G125" s="147" t="n">
        <v>3</v>
      </c>
      <c r="H125" s="86" t="n">
        <v>3</v>
      </c>
      <c r="I125" s="87" t="inlineStr">
        <is>
          <t xml:space="preserve">The solution includes the ability to store certificate information such as diversity, insurance, and green manufacturing certificates as well as track their expiration. The supplier profile contains a 360-degree report that provides an overview of and access to various documents and reports related to the supplier - such as performance trending, supplier quality projects, supplier scorecards, etc. Customers  can create a configurable profile such that they centralize documents into a single section. 
Recently released capabilities include an enhanced certificate managment feature that provides structured questionnaires, expiration and proactive notification configuration capabilities, and a comprehensive search/review of all certificate data within and across suppliers. </t>
        </is>
      </c>
      <c r="J125" s="87" t="n"/>
      <c r="K125" s="250" t="n"/>
      <c r="L125" s="89" t="n"/>
      <c r="M125" s="90" t="n"/>
      <c r="N125" s="90" t="n"/>
      <c r="O125" s="87" t="n"/>
      <c r="P125" s="250" t="n"/>
      <c r="Q125" s="89" t="n"/>
      <c r="R125" s="193">
        <f>IF(M125&lt;&gt;"",M125,IF(H125&lt;&gt;"",H125,IF(D125&lt;&gt;"",D125,"")))</f>
        <v/>
      </c>
      <c r="S125" s="61">
        <f>IF(P125&lt;&gt;"",P125,IF(K125&lt;&gt;"",K125,IF(G125&lt;&gt;"",G125,"")))</f>
        <v/>
      </c>
    </row>
    <row customFormat="1" r="126" s="33">
      <c r="D126" s="154" t="n"/>
      <c r="G126" s="154" t="n"/>
      <c r="H126" s="191" t="n"/>
      <c r="I126" s="155" t="n"/>
      <c r="J126" s="155" t="n"/>
      <c r="K126" s="155" t="n"/>
      <c r="L126" s="156" t="n"/>
      <c r="M126" s="155" t="n"/>
      <c r="N126" s="156" t="n"/>
      <c r="O126" s="155" t="n"/>
      <c r="P126" s="155" t="n"/>
      <c r="Q126" s="156" t="n"/>
    </row>
    <row customHeight="1" ht="203" r="127" s="48">
      <c r="A127" s="152" t="n">
        <v>568</v>
      </c>
      <c r="B127" s="149" t="inlineStr">
        <is>
          <t>VMI</t>
        </is>
      </c>
      <c r="C127" s="149" t="inlineStr">
        <is>
          <t>Does the platform include vendor managed inventory functionality that will allow the supplier to manage MRO / other inventory on behalf of the buyer?</t>
        </is>
      </c>
      <c r="D127" s="147" t="n">
        <v>4</v>
      </c>
      <c r="E127" s="149" t="inlineStr">
        <is>
          <t>This capability is delivered by the SAP Ariba Supply Chain Collaboration. Integrated with the customers  ERP and supply chain optimization systems, this collaboration platform equips users to work safely and easily with multiple tiers of contract manufacturers and suppliers across key supply chain planning and execution processes. Key features include 
- Share production forecasts, orders, and related demand information with suppliers and obtain their responses in real time.
- Anticipate and resolve supply assurance problems quickly with collaboration dashboards that alert customers to supply and demand mismatches.
- Onboarding of all suppliers using our on-demand tools, multiple integration options, and supplier enablement teams with decades of onboarding expertise.</t>
        </is>
      </c>
      <c r="F127" s="149" t="n"/>
      <c r="G127" s="147" t="n">
        <v>3</v>
      </c>
      <c r="H127" s="86" t="n"/>
      <c r="I127" s="87" t="n"/>
      <c r="J127" s="87" t="n"/>
      <c r="K127" s="250" t="n"/>
      <c r="L127" s="89" t="n"/>
      <c r="M127" s="90" t="n"/>
      <c r="N127" s="90" t="n"/>
      <c r="O127" s="87" t="n"/>
      <c r="P127" s="250" t="n"/>
      <c r="Q127" s="89" t="n"/>
      <c r="R127" s="193">
        <f>IF(M127&lt;&gt;"",M127,IF(H127&lt;&gt;"",H127,IF(D127&lt;&gt;"",D127,"")))</f>
        <v/>
      </c>
      <c r="S127" s="61">
        <f>IF(P127&lt;&gt;"",P127,IF(K127&lt;&gt;"",K127,IF(G127&lt;&gt;"",G127,"")))</f>
        <v/>
      </c>
    </row>
    <row customFormat="1" r="128" s="33">
      <c r="D128" s="154" t="n"/>
      <c r="G128" s="154" t="n"/>
      <c r="H128" s="191" t="n"/>
      <c r="I128" s="155" t="n"/>
      <c r="J128" s="155" t="n"/>
      <c r="K128" s="155" t="n"/>
      <c r="L128" s="156" t="n"/>
      <c r="M128" s="155" t="n"/>
      <c r="N128" s="156" t="n"/>
      <c r="O128" s="155" t="n"/>
      <c r="P128" s="155" t="n"/>
      <c r="Q128" s="156" t="n"/>
    </row>
    <row customHeight="1" ht="409.5" r="129" s="48">
      <c r="A129" s="152" t="n">
        <v>569</v>
      </c>
      <c r="B129" s="149" t="inlineStr">
        <is>
          <t>PO/Invoice/Payment Support</t>
        </is>
      </c>
      <c r="C129" s="149" t="inlineStr">
        <is>
          <t>Does the platform support the distribution and archival of purchase orders on behalf of the buyers and/or invoices on behalf of the suppliers, correlation, or payment support through ACH integration?</t>
        </is>
      </c>
      <c r="D129" s="147" t="n">
        <v>5</v>
      </c>
      <c r="E129" s="149" t="inlineStr">
        <is>
          <t xml:space="preserve">SAP Ariba provides numerous options for suppliers to transact on the network.
1. EDI – The supplier may send EDI invoices using ANSI X 12 EDI-810 format. 
2. EDIFACT – The supplier may send EDIFACT invoices using UN/EDIFACT EDI-INVOIC format. 
3. XML – The supplier may send XML invoices using cXML. 
4. ANY- The supplier may leverage their preferred billing output file and process to send their invoices to Ariba (e.g. PIDX, CSV, LEDES, other)
5. CSV or Excel upload – allows suppliers to post an excel spreadsheet of client pre-determined fields to the AN. 
6. Web entry by supplier – manual entry by suppliers. Using their AN account sign-on, the supplier can enter an invoice directly and submit it. 
7. AN PO Flip(tm) – Using their AN account, the supplier can “flip” a PO posted by the client into an invoice and submit it. 
8. AN Invoice Against Contract - Using their AN account, the supplier can build an invoice using items from a negotiated contract with the supplier.
9. Ariba Invoice Conversion – converts paper, emailed, or faxed invoices to electronic image and data. 
10. Scanning – in addition to Ariba’s invoice conversion service, Ariba can also incorporate scanned images from a buyer existing scanning process.
Ariba Pay™ delivers an end-to-end e-payment solution that combines the delivery of funds settlement and the rich, line-level remittance detail that suppliers need to reconcile and post payments. Built on the foundation of the Ariba Network and harnessing the global reach and security of the Discover Network, Ariba Pay gives companies and their suppliers complete control over their B2B payments with more confidence, more efficiency and more visibility.  
From a discounting and working capital management perspective, there is the core Discount Professional Technology, and there are Ariba provided Working Capital Management Services delivered in partnership with Prime Revenue. These can be deployed fully together, in part, or even separately. We believe the services element to what we provide is critical to the customer  success and our consultants are aligned to our clients for the life of the contract. Even more, results can be delivered by our approach concurrent with your technology implementation- many of our discounting and working capital management customers have funded their entire 3-year AP automation project (including the invoice automation elements) while still in the technical implementation phase of the project.
</t>
        </is>
      </c>
      <c r="F129" s="149" t="n"/>
      <c r="G129" s="147" t="n">
        <v>4</v>
      </c>
      <c r="H129" s="86" t="n"/>
      <c r="I129" s="87" t="n"/>
      <c r="J129" s="87" t="n"/>
      <c r="K129" s="250" t="n"/>
      <c r="L129" s="89" t="n"/>
      <c r="M129" s="90" t="n"/>
      <c r="N129" s="90" t="n"/>
      <c r="O129" s="87" t="n"/>
      <c r="P129" s="250" t="n"/>
      <c r="Q129" s="89" t="n"/>
      <c r="R129" s="193">
        <f>IF(M129&lt;&gt;"",M129,IF(H129&lt;&gt;"",H129,IF(D129&lt;&gt;"",D129,"")))</f>
        <v/>
      </c>
      <c r="S129" s="61">
        <f>IF(P129&lt;&gt;"",P129,IF(K129&lt;&gt;"",K129,IF(G129&lt;&gt;"",G129,"")))</f>
        <v/>
      </c>
    </row>
    <row customFormat="1" r="130" s="33">
      <c r="D130" s="154" t="n"/>
      <c r="G130" s="154" t="n"/>
      <c r="H130" s="191" t="n"/>
      <c r="I130" s="155" t="n"/>
      <c r="J130" s="155" t="n"/>
      <c r="K130" s="155" t="n"/>
      <c r="L130" s="156" t="n"/>
      <c r="M130" s="155" t="n"/>
      <c r="N130" s="156" t="n"/>
      <c r="O130" s="155" t="n"/>
      <c r="P130" s="155" t="n"/>
      <c r="Q130" s="156" t="n"/>
    </row>
    <row customFormat="1" r="131" s="33">
      <c r="D131" s="154" t="n"/>
      <c r="G131" s="154" t="n"/>
      <c r="H131" s="191" t="n"/>
      <c r="I131" s="155" t="n"/>
      <c r="J131" s="155" t="n"/>
      <c r="K131" s="155" t="n"/>
      <c r="L131" s="156" t="n"/>
      <c r="M131" s="155" t="n"/>
      <c r="N131" s="156" t="n"/>
      <c r="O131" s="155" t="n"/>
      <c r="P131" s="155" t="n"/>
      <c r="Q131" s="156" t="n"/>
    </row>
    <row customFormat="1" r="132" s="33">
      <c r="D132" s="154" t="n"/>
      <c r="G132" s="154" t="n"/>
      <c r="H132" s="191" t="n"/>
      <c r="I132" s="155" t="n"/>
      <c r="J132" s="155" t="n"/>
      <c r="K132" s="155" t="n"/>
      <c r="L132" s="156" t="n"/>
      <c r="M132" s="155" t="n"/>
      <c r="N132" s="156" t="n"/>
      <c r="O132" s="155" t="n"/>
      <c r="P132" s="155" t="n"/>
      <c r="Q132" s="156" t="n"/>
    </row>
    <row customHeight="1" ht="18.5" r="133" s="48">
      <c r="B133" s="153" t="inlineStr">
        <is>
          <t>Technology</t>
        </is>
      </c>
      <c r="C133" s="33" t="n"/>
      <c r="D133" s="154" t="n"/>
      <c r="E133" s="33" t="n"/>
      <c r="F133" s="33" t="n"/>
      <c r="G133" s="154" t="n"/>
      <c r="H133" s="191" t="n"/>
      <c r="I133" s="155" t="n"/>
      <c r="J133" s="155" t="n"/>
      <c r="K133" s="155" t="n"/>
      <c r="L133" s="156" t="n"/>
      <c r="M133" s="155" t="n"/>
      <c r="N133" s="156" t="n"/>
      <c r="O133" s="155" t="n"/>
      <c r="P133" s="155" t="n"/>
      <c r="Q133" s="156" t="n"/>
    </row>
    <row customHeight="1" ht="87" r="134" s="48">
      <c r="A134" s="152" t="n">
        <v>570</v>
      </c>
      <c r="B134" s="149" t="inlineStr">
        <is>
          <t>Core Tech Platform</t>
        </is>
      </c>
      <c r="C134" s="149" t="inlineStr">
        <is>
          <t>Please describe your core software architecture? Is it a modern MVC architecture? What are the primary languages (C++/Java/Ruby) and technologies used?</t>
        </is>
      </c>
      <c r="D134" s="147" t="n">
        <v>4</v>
      </c>
      <c r="E134" s="149" t="inlineStr">
        <is>
          <t xml:space="preserve">SAP Ariba Cloud Services are Java based, N-tiered applications that leverage open standards, intranet and Internet technology to deliver a broad range of functionality. SAP Ariba Cloud Services are built using open standards such as Java, XML, HTTP(S), HTML and JDBC to enable support for a variety of computing platforms. Please refer to the SAP Ariba Technical Whitepaper attached. </t>
        </is>
      </c>
      <c r="F134" s="149" t="n"/>
      <c r="G134" s="147" t="n">
        <v>3</v>
      </c>
      <c r="H134" s="86" t="n"/>
      <c r="I134" s="87" t="n"/>
      <c r="J134" s="87" t="n"/>
      <c r="K134" s="250" t="n"/>
      <c r="L134" s="89" t="n"/>
      <c r="M134" s="90" t="n"/>
      <c r="N134" s="90" t="n"/>
      <c r="O134" s="87" t="n"/>
      <c r="P134" s="250" t="n"/>
      <c r="Q134" s="89" t="n"/>
      <c r="R134" s="193">
        <f>IF(M134&lt;&gt;"",M134,IF(H134&lt;&gt;"",H134,IF(D134&lt;&gt;"",D134,"")))</f>
        <v/>
      </c>
      <c r="S134" s="61">
        <f>IF(P134&lt;&gt;"",P134,IF(K134&lt;&gt;"",K134,IF(G134&lt;&gt;"",G134,"")))</f>
        <v/>
      </c>
    </row>
    <row customFormat="1" r="135" s="33">
      <c r="D135" s="154" t="n"/>
      <c r="G135" s="154" t="n"/>
      <c r="H135" s="191" t="n"/>
      <c r="I135" s="155" t="n"/>
      <c r="J135" s="155" t="n"/>
      <c r="K135" s="155" t="n"/>
      <c r="L135" s="156" t="n"/>
      <c r="M135" s="155" t="n"/>
      <c r="N135" s="156" t="n"/>
      <c r="O135" s="155" t="n"/>
      <c r="P135" s="155" t="n"/>
      <c r="Q135" s="156" t="n"/>
    </row>
    <row customHeight="1" ht="409.5" r="136" s="48">
      <c r="A136" s="152" t="n">
        <v>571</v>
      </c>
      <c r="B136" s="149" t="inlineStr">
        <is>
          <t>SaaS / Cloud</t>
        </is>
      </c>
      <c r="C136" s="149" t="inlineStr">
        <is>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is>
      </c>
      <c r="D136" s="147" t="n">
        <v>5</v>
      </c>
      <c r="E136" s="149" t="inlineStr">
        <is>
          <t xml:space="preserve">. Please refer to the SAP Ariba Technical Whitepaper attached. </t>
        </is>
      </c>
      <c r="F136" s="149" t="n"/>
      <c r="G136" s="147" t="n">
        <v>3</v>
      </c>
      <c r="H136" s="86" t="n">
        <v>5</v>
      </c>
      <c r="I136" s="87" t="inlineStr">
        <is>
          <t xml:space="preserve">SAP Ariba Cloud Service are a true SaaS Model IV solution.
SAP Ariba Cloud Services are deployed to multiple data centers throughout the world. The data centers are geographically located in regional pairs. Data is replicated between the two datacenters and the two data centers are used for redundancy so that data stored in a data center remain in the region of deployment.
Within each data center, SAP Ariba hosts multiple customers on a load-balanced farm of identical instances, with each customer's data kept separate, and with configurable metadata providing a unique user experience and feature set for each customer.
SAP Ariba is powered by high-performance servers and utilizes a network infrastructure designed for scalability, reliability, and security. SAP Ariba implements an n-tier network architecture which physically segments web, application and data tiers. 
All major SAP Ariba-developed application services hosted by SAP Ariba consist of three basic software layers:
- Secure Front-end / HTML Rendering Layer: This layer renders application objects and data in HTML/XML templates for display in client browsers.
- Application Layer: The application logic layer is coded primarily in Java. This layer handles client requests using the core business application logic and interacts with the persistence layer to persist data and retrieve data from the underlying database.
- Storage / Persistence Layer: The persistence layer interacts with the underlying document store and relational database to manage the object-to-relational mapping. The persistence layer stores and retrieves application data. Ariba uses Oracle and HANA database software and management utilities.
SAP Ariba offers a Java-based, N-tiered service that leverages open standards, intranet and internet technology to deliver a broad range of functionality. SAP Ariba was built using open standards such as Java, XML, HTTPS, HTML and JDBC to enable support for a variety of computing platforms.
The vast majority of SAP Ariba customers are cloud customers. Less than 4% of SAP Ariba customers utilize the legacy On premise solutions and of them the majority are moving to the cloud now or are evaluating the move.
For additional details, please refer to the updated SAP Ariba Technical Whitepaper attached.
</t>
        </is>
      </c>
      <c r="J136" s="87" t="n"/>
      <c r="K136" s="250" t="n">
        <v>3</v>
      </c>
      <c r="L136" s="89" t="inlineStr">
        <is>
          <t>probably a 4, but lets discuss during spot-checks</t>
        </is>
      </c>
      <c r="M136" s="90" t="n"/>
      <c r="N136" s="90" t="n"/>
      <c r="O136" s="87" t="n"/>
      <c r="P136" s="250" t="n">
        <v>4</v>
      </c>
      <c r="Q136" s="89" t="inlineStr">
        <is>
          <t xml:space="preserve">definitely a 4, but a five means this is one of the five or six reaosns people buy your solution if we ask and peel back the onion to what the underlying functional requirements are … this is usually a "check the box" … they buy for networks, risk mitigation, interactivity ... 5 here means you convince us they care as muchc about this as other areas </t>
        </is>
      </c>
      <c r="R136" s="193">
        <f>IF(M136&lt;&gt;"",M136,IF(H136&lt;&gt;"",H136,IF(D136&lt;&gt;"",D136,"")))</f>
        <v/>
      </c>
      <c r="S136" s="61">
        <f>IF(P136&lt;&gt;"",P136,IF(K136&lt;&gt;"",K136,IF(G136&lt;&gt;"",G136,"")))</f>
        <v/>
      </c>
    </row>
    <row customFormat="1" r="137" s="33">
      <c r="D137" s="154" t="n"/>
      <c r="G137" s="154" t="n"/>
      <c r="H137" s="191" t="n"/>
      <c r="I137" s="155" t="n"/>
      <c r="J137" s="155" t="n"/>
      <c r="K137" s="155" t="n"/>
      <c r="L137" s="156" t="n"/>
      <c r="M137" s="155" t="n"/>
      <c r="N137" s="156" t="n"/>
      <c r="O137" s="155" t="n"/>
      <c r="P137" s="155" t="n"/>
      <c r="Q137" s="156" t="n"/>
    </row>
    <row customHeight="1" ht="159.5" r="138" s="48">
      <c r="A138" s="152" t="n">
        <v>572</v>
      </c>
      <c r="B138" s="149" t="inlineStr">
        <is>
          <t>On-Premise Software Option</t>
        </is>
      </c>
      <c r="C138" s="149" t="inlineStr">
        <is>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is>
      </c>
      <c r="D138" s="147" t="n"/>
      <c r="E138" s="149" t="inlineStr">
        <is>
          <t>NA</t>
        </is>
      </c>
      <c r="F138" s="149" t="n"/>
      <c r="G138" s="147" t="n">
        <v>1</v>
      </c>
      <c r="H138" s="86" t="n">
        <v>4</v>
      </c>
      <c r="I138" s="87" t="inlineStr">
        <is>
          <t xml:space="preserve">SAP Ariba Solutions are primarily Cloud solutions. Less than 4% of our customers use our legacy On-premise solution suite. While it is an option to deploy the On-premise solutions, they are in maintenance mode and we recommend customers deploy the cloud solutions for all the benefits typically attributed to modern cloud solutions. SAP Ariba solutions are designed to integrate to other solutions that may be connected to the strategic sourcing or operational procurement process, including On-premise solutions. For eg. seamless SAP SRM OnP integration with Guided Buying to leverage catalog and guided user experience in Ariba. </t>
        </is>
      </c>
      <c r="J138" s="87" t="n"/>
      <c r="K138" s="250" t="n">
        <v>2</v>
      </c>
      <c r="L138" s="89" t="inlineStr">
        <is>
          <t>1/20 implemenations = 2</t>
        </is>
      </c>
      <c r="M138" s="90" t="n"/>
      <c r="N138" s="90" t="n"/>
      <c r="O138" s="87" t="n"/>
      <c r="P138" s="250" t="n"/>
      <c r="Q138" s="89" t="n"/>
      <c r="R138" s="193">
        <f>IF(M138&lt;&gt;"",M138,IF(H138&lt;&gt;"",H138,IF(D138&lt;&gt;"",D138,"")))</f>
        <v/>
      </c>
      <c r="S138" s="61">
        <f>IF(P138&lt;&gt;"",P138,IF(K138&lt;&gt;"",K138,IF(G138&lt;&gt;"",G138,"")))</f>
        <v/>
      </c>
    </row>
    <row customFormat="1" r="139" s="33">
      <c r="D139" s="154" t="n"/>
      <c r="G139" s="154" t="n"/>
      <c r="H139" s="191" t="n"/>
      <c r="I139" s="155" t="n"/>
      <c r="J139" s="155" t="n"/>
      <c r="K139" s="155" t="n"/>
      <c r="L139" s="156" t="n"/>
      <c r="M139" s="155" t="n"/>
      <c r="N139" s="156" t="n"/>
      <c r="O139" s="155" t="n"/>
      <c r="P139" s="155" t="n"/>
      <c r="Q139" s="156" t="n"/>
    </row>
    <row customHeight="1" ht="58" r="140" s="48">
      <c r="A140" s="152" t="n">
        <v>573</v>
      </c>
      <c r="B140" s="149" t="inlineStr">
        <is>
          <t>AR/Auto Detection of Missing / Needed / Erroneous Data</t>
        </is>
      </c>
      <c r="C140" s="149" t="inlineStr">
        <is>
          <t>To what extent can the platform support the auto-detection of missing or needed data? Erroneous data? Outlier data that needs to be reviewed? How advanced are the algorithms? Is this capability extensible?</t>
        </is>
      </c>
      <c r="D140" s="147" t="n">
        <v>4</v>
      </c>
      <c r="E140" s="149" t="inlineStr">
        <is>
          <t xml:space="preserve">A syntax validation based on regular expression can be configured and implemented for every question in every questionnaire to prevent certain erroneous data. We also can make the data field required based on conditions to ensure there is no missing data. </t>
        </is>
      </c>
      <c r="F140" s="149" t="n"/>
      <c r="G140" s="147" t="n">
        <v>3</v>
      </c>
      <c r="H140" s="86" t="n"/>
      <c r="I140" s="87" t="n"/>
      <c r="J140" s="87" t="n"/>
      <c r="K140" s="250" t="n"/>
      <c r="L140" s="89" t="n"/>
      <c r="M140" s="90" t="n"/>
      <c r="N140" s="90" t="n"/>
      <c r="O140" s="87" t="n"/>
      <c r="P140" s="250" t="n"/>
      <c r="Q140" s="89" t="n"/>
      <c r="R140" s="193">
        <f>IF(M140&lt;&gt;"",M140,IF(H140&lt;&gt;"",H140,IF(D140&lt;&gt;"",D140,"")))</f>
        <v/>
      </c>
      <c r="S140" s="61">
        <f>IF(P140&lt;&gt;"",P140,IF(K140&lt;&gt;"",K140,IF(G140&lt;&gt;"",G140,"")))</f>
        <v/>
      </c>
    </row>
    <row customFormat="1" r="141" s="33">
      <c r="D141" s="154" t="n"/>
      <c r="G141" s="154" t="n"/>
      <c r="H141" s="191" t="n"/>
      <c r="I141" s="155" t="n"/>
      <c r="J141" s="155" t="n"/>
      <c r="K141" s="155" t="n"/>
      <c r="L141" s="156" t="n"/>
      <c r="M141" s="155" t="n"/>
      <c r="N141" s="156" t="n"/>
      <c r="O141" s="155" t="n"/>
      <c r="P141" s="155" t="n"/>
      <c r="Q141" s="156" t="n"/>
    </row>
    <row customHeight="1" ht="275.5" r="142" s="48">
      <c r="A142" s="152" t="n">
        <v>574</v>
      </c>
      <c r="B142" s="149" t="inlineStr">
        <is>
          <t>Big Data</t>
        </is>
      </c>
      <c r="C142" s="149" t="inlineStr">
        <is>
          <t>To what extent does the platform support "big data"? How scalable is it? How much control over separation and data store mapping does the buyer have?</t>
        </is>
      </c>
      <c r="D142" s="147" t="n">
        <v>4</v>
      </c>
      <c r="E142" s="149" t="inlineStr">
        <is>
          <t xml:space="preserve">SAP Ariba is powered by the HANA database platform. Traditional database architectures are severely limited in their ability to handle the exponential growth of spend data while offering the desired speed to customers.  HANA database platform breaks this limitation by combining all data processing functionality in-memory.  As a result, customers experience significantly faster reporting times as well as unlimited scalability.
SAP Ariba has a strong team of data scientists to bring the power of network into the hands of our buyers and suppliers with the insights they need to conduct their business confidently.  We are increasing our investment in big data in number of use cases as highlighted in Robotics / AI / Machine Learning section. Couple of examples are highlighted below
SAP Ariba Supplier Risk leverages the HANA platform to deliver real-time risk feeds based on semantic analysis of data from over 550k+ sources.  The solution scan overs 1 million + articles over the open web on a daily basis  to generate risk scores and categorization on a real-time basis. 
</t>
        </is>
      </c>
      <c r="F142" s="149" t="n"/>
      <c r="G142" s="147" t="n">
        <v>3</v>
      </c>
      <c r="H142" s="86" t="n"/>
      <c r="I142" s="87" t="n"/>
      <c r="J142" s="87" t="n"/>
      <c r="K142" s="250" t="n"/>
      <c r="L142" s="89" t="n"/>
      <c r="M142" s="90" t="n"/>
      <c r="N142" s="90" t="n"/>
      <c r="O142" s="87" t="n"/>
      <c r="P142" s="250" t="n"/>
      <c r="Q142" s="89" t="n"/>
      <c r="R142" s="193">
        <f>IF(M142&lt;&gt;"",M142,IF(H142&lt;&gt;"",H142,IF(D142&lt;&gt;"",D142,"")))</f>
        <v/>
      </c>
      <c r="S142" s="61">
        <f>IF(P142&lt;&gt;"",P142,IF(K142&lt;&gt;"",K142,IF(G142&lt;&gt;"",G142,"")))</f>
        <v/>
      </c>
    </row>
    <row customFormat="1" r="143" s="33">
      <c r="D143" s="154" t="n"/>
      <c r="G143" s="154" t="n"/>
      <c r="H143" s="191" t="n"/>
      <c r="I143" s="155" t="n"/>
      <c r="J143" s="155" t="n"/>
      <c r="K143" s="155" t="n"/>
      <c r="L143" s="156" t="n"/>
      <c r="M143" s="155" t="n"/>
      <c r="N143" s="156" t="n"/>
      <c r="O143" s="155" t="n"/>
      <c r="P143" s="155" t="n"/>
      <c r="Q143" s="156" t="n"/>
    </row>
    <row customHeight="1" ht="290" r="144" s="48">
      <c r="A144" s="152" t="n">
        <v>575</v>
      </c>
      <c r="B144" s="149" t="inlineStr">
        <is>
          <t>Block Chain</t>
        </is>
      </c>
      <c r="C144" s="149" t="inlineStr">
        <is>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is>
      </c>
      <c r="D144" s="147" t="n">
        <v>4</v>
      </c>
      <c r="E144" s="149" t="inlineStr">
        <is>
          <t>This is an emerging area of focus.  SAP Ariba views Block chain as one of the most disruptive technologies of the day. In embedding it across our applications and network, we can enable supply chains that are smarter, faster and more transparent from sourcing all the way through settlement. Among the first applications of block chain to procurement and supply chains that SAP Ariba sees potential in involves the tracking and tracing of goods.
SAP Ariba has partnered with  Everledger, a London-based Fintech company, to extend such capabilities to the Ariba Network.  Everledger securely captures the defining characteristics of valuable objects such as diamonds and creates a digital thumbprint of the asset that is stored on the blockchain. This information, including history, transport, events and ownership, is relied upon by multiple stakeholders across global supply chains to verify authenticity.</t>
        </is>
      </c>
      <c r="F144" s="149" t="n"/>
      <c r="G144" s="147" t="n">
        <v>1</v>
      </c>
      <c r="H144" s="86" t="n">
        <v>2</v>
      </c>
      <c r="I144" s="87" t="inlineStr">
        <is>
          <t xml:space="preserve">SAP has a growing number of co-innovation partners exploring innovation with blockchain. In procurement we see blockchain facilitating transactions across the source to settle business process. Examples being explored include supply chain provenance (quality/risk/sustainability), e-Invoice automation and financing (factoring / reverse factoring), Smart Contracts, Supplier Registration and other applications such as VAT management.
As an example, an EU Regulatory body for payments and customs, seeks to meet its responsibilities to collect all due VAT; combat VAT evasion and fraud; and reduce the VAT GAP. Their suppliers want to increase sales and revenue by offering products and services while meeting their VAT obligations with quick and compliant purchases and safeguard input VAT deductions. 
The EU regulatory body, is exploring with SAP Ariba the use of blockchain to make it easier to meet these goals.
</t>
        </is>
      </c>
      <c r="J144" s="87" t="n"/>
      <c r="K144" s="250" t="n">
        <v>1</v>
      </c>
      <c r="L144" s="89" t="inlineStr">
        <is>
          <t>exploration is not utilization</t>
        </is>
      </c>
      <c r="M144" s="90" t="n"/>
      <c r="N144" s="90" t="n"/>
      <c r="O144" s="87" t="n"/>
      <c r="P144" s="250" t="n"/>
      <c r="Q144" s="89" t="n"/>
      <c r="R144" s="193">
        <f>IF(M144&lt;&gt;"",M144,IF(H144&lt;&gt;"",H144,IF(D144&lt;&gt;"",D144,"")))</f>
        <v/>
      </c>
      <c r="S144" s="61">
        <f>IF(P144&lt;&gt;"",P144,IF(K144&lt;&gt;"",K144,IF(G144&lt;&gt;"",G144,"")))</f>
        <v/>
      </c>
    </row>
    <row customFormat="1" r="145" s="33">
      <c r="D145" s="154" t="n"/>
      <c r="G145" s="154" t="n"/>
      <c r="H145" s="191" t="n"/>
      <c r="I145" s="155" t="n"/>
      <c r="J145" s="155" t="n"/>
      <c r="K145" s="155" t="n"/>
      <c r="L145" s="156" t="n"/>
      <c r="M145" s="155" t="n"/>
      <c r="N145" s="156" t="n"/>
      <c r="O145" s="155" t="n"/>
      <c r="P145" s="155" t="n"/>
      <c r="Q145" s="156" t="n"/>
    </row>
    <row customHeight="1" ht="409.5" r="146" s="48">
      <c r="A146" s="152" t="n">
        <v>576</v>
      </c>
      <c r="B146" s="149" t="inlineStr">
        <is>
          <t>Mobile</t>
        </is>
      </c>
      <c r="C146" s="149" t="inlineStr">
        <is>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is>
      </c>
      <c r="D146" s="147" t="n">
        <v>4</v>
      </c>
      <c r="E146" s="149" t="inlineStr">
        <is>
          <t xml:space="preserve">SAP Ariba has redesigned completely the user experience with mobile-first in mind and to give users a better experience while allowing companies to gain more insight into their processes and interact with data to make more informed decisions quickly. The mobile and desktop UIs are essentially based on award-winning SAP Fiori tile based design principle to bring consistent experience to the users.  
SAP Ariba Sourcing and Contracts are supported on the Ariba Mobile (Buyer) application on iOS platform. The app provides a mobile friendly experience to view and act on To Do, Approval, Notification, Negotiation and Review tasks.
- The Tasks I Own tile lists all tasks owned by a user and allows viewing progress and management of tasks including nudging approvers.
- The Tasks To Perform tile lists all tasks assigned to a user and allows viewing of task details, document attachments, pin or complete tasks.
Features supported in the procurement applications include - Search catalogs, shopping cart, Requisition approval, Tracking requisitions, Watch, pin and review requisitions, Track requisitions, sending reports to mobile device, send and receive reminders, knowledge sharing, fingerprint based login etc. 
SAP Ariba also provides a supplier mobile app for real-time notifications, confirmations, search features, intuitive graphs, pin order and invoices etc. 
Future innovations in the area of mobility include : Sourcing event management and contracts, Real-time risk alerts on device, replenishment and order receipt features, Sourcing collaboration and quoting status, supplier management support to name a few=
</t>
        </is>
      </c>
      <c r="F146" s="149" t="n"/>
      <c r="G146" s="147" t="n">
        <v>3</v>
      </c>
      <c r="H146" s="86" t="n"/>
      <c r="I146" s="87" t="n"/>
      <c r="J146" s="87" t="n"/>
      <c r="K146" s="250" t="n"/>
      <c r="L146" s="89" t="n"/>
      <c r="M146" s="90" t="n"/>
      <c r="N146" s="90" t="n"/>
      <c r="O146" s="87" t="n"/>
      <c r="P146" s="250" t="n"/>
      <c r="Q146" s="89" t="n"/>
      <c r="R146" s="193">
        <f>IF(M146&lt;&gt;"",M146,IF(H146&lt;&gt;"",H146,IF(D146&lt;&gt;"",D146,"")))</f>
        <v/>
      </c>
      <c r="S146" s="61">
        <f>IF(P146&lt;&gt;"",P146,IF(K146&lt;&gt;"",K146,IF(G146&lt;&gt;"",G146,"")))</f>
        <v/>
      </c>
    </row>
    <row customFormat="1" r="147" s="33">
      <c r="D147" s="154" t="n"/>
      <c r="G147" s="154" t="n"/>
      <c r="H147" s="191" t="n"/>
      <c r="I147" s="155" t="n"/>
      <c r="J147" s="155" t="n"/>
      <c r="K147" s="155" t="n"/>
      <c r="L147" s="156" t="n"/>
      <c r="M147" s="155" t="n"/>
      <c r="N147" s="156" t="n"/>
      <c r="O147" s="155" t="n"/>
      <c r="P147" s="155" t="n"/>
      <c r="Q147" s="156" t="n"/>
    </row>
    <row customHeight="1" ht="203" r="148" s="48">
      <c r="A148" s="152" t="n">
        <v>577</v>
      </c>
      <c r="B148" s="149" t="inlineStr">
        <is>
          <t>OCR</t>
        </is>
      </c>
      <c r="C148" s="149" t="inlineStr">
        <is>
          <t>Explain the use of OCR/Scanning technology within your solutions (if used) and roadmap plans. Focus on the ability to covert data to semi-structured and structured data that can be normalized, cleansed, categorized, enriched, and used for workflow management and/or new types of analytics previously unavailable to the business.</t>
        </is>
      </c>
      <c r="D148" s="147" t="n"/>
      <c r="E148" s="149" t="inlineStr">
        <is>
          <t xml:space="preserve">OCR is supported across multiple solutions with the SAP Ariba solution set.  For example :We support keyword searches of documents that are OCR and loaded to the system. We support free text search and clause level search of contract documents whether created within or imported into our application from an external contracts system.
SAP Ariba also offers an invoice conversion service for paper or faxed invoices in order for a customer to receive 100% electronic invoices. We utilize a partner organization to perform the scanning / OCR, keying, and conversion of invoices into cXML format to be transmitted via the Ariba Network (eInvoicing) to the customer. Invoices received from suppliers are kept separate and stamped with the date of receipt and a unique customer identification number prior to conversion.
</t>
        </is>
      </c>
      <c r="F148" s="149" t="n"/>
      <c r="G148" s="147" t="n">
        <v>3</v>
      </c>
      <c r="H148" s="86" t="n"/>
      <c r="I148" s="87" t="n"/>
      <c r="J148" s="87" t="n"/>
      <c r="K148" s="250" t="n"/>
      <c r="L148" s="89" t="n"/>
      <c r="M148" s="90" t="n"/>
      <c r="N148" s="90" t="n"/>
      <c r="O148" s="87" t="n"/>
      <c r="P148" s="250" t="n"/>
      <c r="Q148" s="89" t="n"/>
      <c r="R148" s="193">
        <f>IF(M148&lt;&gt;"",M148,IF(H148&lt;&gt;"",H148,IF(D148&lt;&gt;"",D148,"")))</f>
        <v/>
      </c>
      <c r="S148" s="61">
        <f>IF(P148&lt;&gt;"",P148,IF(K148&lt;&gt;"",K148,IF(G148&lt;&gt;"",G148,"")))</f>
        <v/>
      </c>
    </row>
    <row customFormat="1" r="149" s="33">
      <c r="D149" s="154" t="n"/>
      <c r="G149" s="154" t="n"/>
      <c r="H149" s="191" t="n"/>
      <c r="I149" s="155" t="n"/>
      <c r="J149" s="155" t="n"/>
      <c r="K149" s="155" t="n"/>
      <c r="L149" s="156" t="n"/>
      <c r="M149" s="155" t="n"/>
      <c r="N149" s="156" t="n"/>
      <c r="O149" s="155" t="n"/>
      <c r="P149" s="155" t="n"/>
      <c r="Q149" s="156" t="n"/>
    </row>
    <row customHeight="1" ht="409.5" r="150" s="48">
      <c r="A150" s="152" t="n">
        <v>578</v>
      </c>
      <c r="B150" s="149" t="inlineStr">
        <is>
          <t>Intelligent Apps</t>
        </is>
      </c>
      <c r="C150" s="149" t="inlineStr">
        <is>
          <t>Explain the use of "intelligent apps" within your solutions. Examples include: Siri, Alexa, Google, etc. Do you work with partners in this area?</t>
        </is>
      </c>
      <c r="D150" s="147" t="n">
        <v>3</v>
      </c>
      <c r="E150" s="149" t="inlineStr">
        <is>
          <t>This is an emerging area of focus. As part of our innovation roadmap, SAP Ariba plans to use the  SAP Leonardo and IBM Watson platforms to build  cognitive sourcing and contract management platforms.  Leveraging SAP Leonardo and IBM Watson technologies , SAP Ariba solutions will bring intelligence from procurement data together with predictive insights from unstructured information to enable improved decision making across supplier management, contracts and sourcing activities. Additionally, SAP Ariba  plans to launch a Cognitive Procurement hub to further the development of intelligent procurement solutions and services, working side by side to explore applications of emerging technologies, including blockchain. SAP Ariba also plans to introduce a  Predictive classifier in the Spend Analysis engine that leverages Convolutional Neural Network for improved automation and accuracy of invoice line item classification.
SAP Ariba is currently engaged with number of strategic partners to create more comprehensive portfolio and deliver right set of intelligent apps to the market.</t>
        </is>
      </c>
      <c r="F150" s="149" t="n"/>
      <c r="G150" s="147" t="n">
        <v>1</v>
      </c>
      <c r="H150" s="86" t="n">
        <v>3</v>
      </c>
      <c r="I150" s="87" t="inlineStr">
        <is>
          <t xml:space="preserve">AP Ariba is currently using the SAP Leonardo and IBM Watson platforms to build cognitive capabilities into the sourcing and contract management platforms.  In addition, in Jan 2018, SAP purchased Recast.AI, which focuses on conversational user experience technology such as chatbots. The acquisition will allow SAP to accelerate development of its Leonardo machine learning (ML) capabilities that are part of its growing portfolio of intelligent software solutions. SAP Ariba is leveraging SAP Leonardo, IBM Watson technologies, recast.AI and others to bring intelligence from procurement data together with predictive insights from unstructured information to enable improved decision making across supplier management, contracts and sourcing activities. 
One area where SAP Ariba has already deployed "intelligent apps" is in our  Spend Analysis solution (invoice classification): we are using these convolutional neural network technology  to improve the quality and coverage of invoice classification and enhance delivery time for refreshes.
Other areas of focus for SAP Ariba include:
Contract intelligence: provide customers with the knowledge and insights to create, negotiate, structure and execute a comprehensive contract
Sourcing intelligence: Provide buyers with the knowledge/ insights to structure &amp; execute the right sourcing event at the right time with the right suppliers, for the right duration for successful award and outcomes.
Supplier Risk: expand existing solution to include additional knowledge sources and natural disaster events, and establish resolution rooms to find alternatives to resolve risk. 
Catalog: content/ attribute normalization for better search results and richer content. Exploring additional areas such as item normalization (for recommendations), visual recognition, etc. 
SAP Ariba is currently engaged with a number of strategic partners to create a more comprehensive portfolio and deliver the right set of intelligent apps to the market.
</t>
        </is>
      </c>
      <c r="J150" s="87" t="n"/>
      <c r="K150" s="250" t="n">
        <v>1</v>
      </c>
      <c r="L150" s="89" t="inlineStr">
        <is>
          <t>is anything beyond invoice classification in production and consumable by clients?</t>
        </is>
      </c>
      <c r="M150" s="90" t="n"/>
      <c r="N150" s="90" t="n"/>
      <c r="O150" s="87" t="n"/>
      <c r="P150" s="250" t="n"/>
      <c r="Q150" s="89" t="n"/>
      <c r="R150" s="193">
        <f>IF(M150&lt;&gt;"",M150,IF(H150&lt;&gt;"",H150,IF(D150&lt;&gt;"",D150,"")))</f>
        <v/>
      </c>
      <c r="S150" s="61">
        <f>IF(P150&lt;&gt;"",P150,IF(K150&lt;&gt;"",K150,IF(G150&lt;&gt;"",G150,"")))</f>
        <v/>
      </c>
    </row>
    <row customFormat="1" r="151" s="33">
      <c r="D151" s="154" t="n"/>
      <c r="G151" s="154" t="n"/>
      <c r="H151" s="191" t="n"/>
      <c r="I151" s="155" t="n"/>
      <c r="J151" s="155" t="n"/>
      <c r="K151" s="155" t="n"/>
      <c r="L151" s="156" t="n"/>
      <c r="M151" s="155" t="n"/>
      <c r="N151" s="156" t="n"/>
      <c r="O151" s="155" t="n"/>
      <c r="P151" s="155" t="n"/>
      <c r="Q151" s="156" t="n"/>
    </row>
    <row customHeight="1" ht="362.5" r="152" s="48">
      <c r="A152" s="152" t="n">
        <v>579</v>
      </c>
      <c r="B152" s="149" t="inlineStr">
        <is>
          <t>Personalization</t>
        </is>
      </c>
      <c r="C152" s="149" t="inlineStr">
        <is>
          <t>Describe your ability to customize/tailor terminology to business-specific terminology using data dictionaries or other approaches</t>
        </is>
      </c>
      <c r="D152" s="147" t="n">
        <v>4</v>
      </c>
      <c r="E152" s="149" t="inlineStr">
        <is>
          <t>SAP Ariba delivered multiple innovations enhancing user experience based on Fiori tile-based designs to allow business users to build custom process flows &amp; forms with a quick drag and drag capabilities. SAP Ariba has treasure of rich datasets from over 2 million buyers and suppliers that we plan to use to deliver in-the context search, insights and recommendations, right into the applications where users needs.  
SAP Ariba has redesigned completely the user experience with mobile-first in mind and to give users a better experience while allowing companies to gain more insight into their processes and interact with data to make more informed decisions quickly. The mobile and desktop UIs are essentially based on award-winning SAP Fiori tile based design principle to bring consistent experience to the users.  
SAP Ariba Extension Studio allows to enhance SAP Ariba solution with drag-and-drop tools, enabling enterprises to quickly create forms, tailor business processes, and adapt SAP Ariba solution to their specific business needs with minimum dependency on IT or external services. It comes with out of the box templates, approval engine, conditional logic, manage &amp; publish forms, CSV export option and other features.
 [when one looks at personalization its also about the footprint they leave.  Giving Search as an example, giving search results that are tailored more towards what you, your team, your company has historically added to your PO.  Doing a search for a user that is to approve something for you perhaps can be tailored to take account of where you are in the business hierarchy.  These personalizations are similar to recommendations that take account of YOU].</t>
        </is>
      </c>
      <c r="F152" s="149" t="n"/>
      <c r="G152" s="147" t="n">
        <v>3</v>
      </c>
      <c r="H152" s="86" t="n"/>
      <c r="I152" s="87" t="n"/>
      <c r="J152" s="87" t="n"/>
      <c r="K152" s="250" t="n"/>
      <c r="L152" s="89" t="n"/>
      <c r="M152" s="90" t="n"/>
      <c r="N152" s="90" t="n"/>
      <c r="O152" s="87" t="n"/>
      <c r="P152" s="250" t="n"/>
      <c r="Q152" s="89" t="n"/>
      <c r="R152" s="193">
        <f>IF(M152&lt;&gt;"",M152,IF(H152&lt;&gt;"",H152,IF(D152&lt;&gt;"",D152,"")))</f>
        <v/>
      </c>
      <c r="S152" s="61">
        <f>IF(P152&lt;&gt;"",P152,IF(K152&lt;&gt;"",K152,IF(G152&lt;&gt;"",G152,"")))</f>
        <v/>
      </c>
    </row>
    <row customFormat="1" r="153" s="33">
      <c r="D153" s="154" t="n"/>
      <c r="G153" s="154" t="n"/>
      <c r="H153" s="191" t="n"/>
      <c r="I153" s="155" t="n"/>
      <c r="J153" s="155" t="n"/>
      <c r="K153" s="155" t="n"/>
      <c r="L153" s="156" t="n"/>
      <c r="M153" s="155" t="n"/>
      <c r="N153" s="156" t="n"/>
      <c r="O153" s="155" t="n"/>
      <c r="P153" s="155" t="n"/>
      <c r="Q153" s="156" t="n"/>
    </row>
    <row customHeight="1" ht="290" r="154" s="48">
      <c r="A154" s="152" t="n">
        <v>580</v>
      </c>
      <c r="B154" s="149" t="inlineStr">
        <is>
          <t>Open Standards</t>
        </is>
      </c>
      <c r="C154" s="149" t="inlineStr">
        <is>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is>
      </c>
      <c r="D154" s="147" t="n">
        <v>4</v>
      </c>
      <c r="E154" s="149" t="inlineStr">
        <is>
          <t xml:space="preserve">To make sure  SAP Ariba solutions meet  specific industry, regional, or other business needs, customers can access the SAP Ariba Open APIs. With APIs, customers can enhance and extend the value of  procurement processes and gain access to cloud-based data. APIs can help customers :
- Customize and enhance procurement solutions adding unique process, industry, or geography and region-specific information to meet unique business needs
- Easily access business data for approval, reporting, or analytics purposes using existing tools and apps
- Create new applications on any cloud development platform
SAP Ariba Open APIs provide an open, secure and scalable way to build new functionality for SAP Ariba solutions and Ariba Network, gain access to SAP and third party cloud based data, and create valuable new end-user solutions utilizing the SAP Ariba platform technology. The developer portal includes a list and full description of available APIs, how-to guides, a sandbox environment for design-time activities, on-line support and gateway to ensure run-time data flow. </t>
        </is>
      </c>
      <c r="F154" s="149" t="n"/>
      <c r="G154" s="147" t="n">
        <v>3</v>
      </c>
      <c r="H154" s="86" t="n"/>
      <c r="I154" s="87" t="n"/>
      <c r="J154" s="87" t="n"/>
      <c r="K154" s="250" t="n"/>
      <c r="L154" s="89" t="n"/>
      <c r="M154" s="90" t="n"/>
      <c r="N154" s="90" t="n"/>
      <c r="O154" s="87" t="n"/>
      <c r="P154" s="250" t="n"/>
      <c r="Q154" s="89" t="n"/>
      <c r="R154" s="193">
        <f>IF(M154&lt;&gt;"",M154,IF(H154&lt;&gt;"",H154,IF(D154&lt;&gt;"",D154,"")))</f>
        <v/>
      </c>
      <c r="S154" s="61">
        <f>IF(P154&lt;&gt;"",P154,IF(K154&lt;&gt;"",K154,IF(G154&lt;&gt;"",G154,"")))</f>
        <v/>
      </c>
    </row>
    <row customFormat="1" r="155" s="33">
      <c r="D155" s="154" t="n"/>
      <c r="G155" s="154" t="n"/>
      <c r="H155" s="191" t="n"/>
      <c r="I155" s="155" t="n"/>
      <c r="J155" s="155" t="n"/>
      <c r="K155" s="155" t="n"/>
      <c r="L155" s="156" t="n"/>
      <c r="M155" s="155" t="n"/>
      <c r="N155" s="156" t="n"/>
      <c r="O155" s="155" t="n"/>
      <c r="P155" s="155" t="n"/>
      <c r="Q155" s="156" t="n"/>
    </row>
    <row customHeight="1" ht="409.5" r="156" s="48">
      <c r="A156" s="152" t="n">
        <v>581</v>
      </c>
      <c r="B156" s="149" t="inlineStr">
        <is>
          <t>Integrations</t>
        </is>
      </c>
      <c r="C156" s="149" t="inlineStr">
        <is>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is>
      </c>
      <c r="D156" s="147" t="n">
        <v>5</v>
      </c>
      <c r="E156" s="149" t="inlineStr">
        <is>
          <t>SAP has  introduced a new vendor data model that not only will allow all SAP Ariba applications to share a common vendor record but will also align with the vendor data model in the ERP thus simplifying synchronization of vendor data between SAP Ariba applications and ERP.  The supplier management solutions are designed for native integrations with SAP ERP.  The solutions provide out of the box integration options to SAP ERP and MDG. The integration between SAP Ariba o SAP ERP and MDG is bidirectional and enables customers  to replicate supplier master data in SAP ERP and SAP Ariba. This allows customer to manage their entire supplier database on the cloud and initiate the supplier lifecycle management process with SAP.   Changes to mapped supplier fields are reflected in real-time across SAP Ariba as well as the ERP backend systems. 
In general, there are four points at which the SAP Ariba solutions can integrate with a customer's internal environment:
• Master data integration: Gather, upload or change data such as users, organizations, supplier data and account codes from ERP or HRMS systems to Ariba cloud.
• Transactional data integration: Purchase orders, expense reports, invoices between an ERP, ASN and Ariba Cloud.
• Password Authentication: Real time password verification against customer password authentication protocol.
• Integration of SAP Ariba Cloud to Microsoft Office applications.
SAP Ariba Cloud Services integrate with all the major ERP systems. Ariba provides flexible integration support for Oracle, PeopleSoft, JDE and SAP through our Web services technology. Given Ariba’s flexible EAI infrastructure, SAP Ariba has also mapped its applications to Lawson, GEAC and a multitude of custom developed legacy systems.
SAP Ariba provides over 160+ standard integration points to synchronize data between SAP Ariba solutions and a customers ERP.  Some of the integration use cases in the strategic sourcing solution suite include  :
- Ability to integrate material master data from SAP ECC in to SAP Ariba Sourcing and Contracts and leverage them in sourcing and contract projects 
- Ability to integrate service item data from SAP ECC in to SAP Ariba Sourcing and Contracts and leverage them in sourcing and contract projects 
- Ability to push sourcing awards and contract information in to SAP ERP to create purchase orders or outline agreements 
-  Ability to synchronize supplier master data from SAP ERP in to SAP Ariba ( vice versa) and deliver real time updates to the vendor master data across the integrated platforms 
Many customers also choose to install and configure the SAP Ariba Integration Toolkit, a command-line utility for uploading/downloading comma-separated value (CSV) files in batch mode and exporting transactional data to CSV files. This toolkit can be automated with standard UNIX/Windows scheduling utilities. It is a simple HTTP client that posts data to and from their  site in MIME/multipart format. By setting properties in SAP Ariba Integration Toolkit configuration files, customers can specify the Ariba solution host URL, enable shared secret authentication, specify the location of data to be loaded, and set up a location to receive the data exported from the specific Ariba solution. The Ariba Integration Toolkit then reads information from the configuration files, checks for the presence of required properties, and sends the data  using an HTTPS post.  The Ariba Integration Toolkit can potentially also be deployed directly in SAP PI.
Alternately, customers can leverage their own middleware to manage master data and transactional interfaces.  CSV interfaces are secured via a multipart MIME message that you can adapt in your middleware.  SOAP Web Services can also be transmitted via a customers middleware solution. SAP Ariba provides multiple options to realize industry standards where out of the box integration does not exists for specific industry or custom needs e.g. manual download, cXML, EDI, cloud based integration or Open APIs.  We have partners such as Hubspan leveraging Ariba Network Open Adapter or working Ariba Integration Connector powered by Dell Boomi have realized their custom or industry specific standards</t>
        </is>
      </c>
      <c r="F156" s="149" t="n"/>
      <c r="G156" s="147" t="n">
        <v>4</v>
      </c>
      <c r="H156" s="86" t="n"/>
      <c r="I156" s="87" t="n"/>
      <c r="J156" s="87" t="n"/>
      <c r="K156" s="250" t="n"/>
      <c r="L156" s="89" t="n"/>
      <c r="M156" s="90" t="n"/>
      <c r="N156" s="90" t="n"/>
      <c r="O156" s="87" t="n"/>
      <c r="P156" s="250" t="n"/>
      <c r="Q156" s="89" t="n"/>
      <c r="R156" s="193">
        <f>IF(M156&lt;&gt;"",M156,IF(H156&lt;&gt;"",H156,IF(D156&lt;&gt;"",D156,"")))</f>
        <v/>
      </c>
      <c r="S156" s="61">
        <f>IF(P156&lt;&gt;"",P156,IF(K156&lt;&gt;"",K156,IF(G156&lt;&gt;"",G156,"")))</f>
        <v/>
      </c>
    </row>
    <row customFormat="1" r="157" s="33">
      <c r="D157" s="154" t="n"/>
      <c r="G157" s="154" t="n"/>
      <c r="H157" s="191" t="n"/>
      <c r="I157" s="155" t="n"/>
      <c r="J157" s="155" t="n"/>
      <c r="K157" s="155" t="n"/>
      <c r="L157" s="156" t="n"/>
      <c r="M157" s="155" t="n"/>
      <c r="N157" s="156" t="n"/>
      <c r="O157" s="155" t="n"/>
      <c r="P157" s="155" t="n"/>
      <c r="Q157" s="156" t="n"/>
    </row>
    <row customHeight="1" ht="232" r="158" s="48">
      <c r="A158" s="152" t="n">
        <v>582</v>
      </c>
      <c r="B158" s="149" t="inlineStr">
        <is>
          <t>Fine Grained Role/Data/Action Based Security</t>
        </is>
      </c>
      <c r="C158" s="149" t="inlineStr">
        <is>
          <t>How fine grained is the role/data/action based security options on the platform and how configurable are they?</t>
        </is>
      </c>
      <c r="D158" s="147" t="n">
        <v>4</v>
      </c>
      <c r="E158" s="149" t="inlineStr">
        <is>
          <t>Access to data and functionality within SAP Ariba modules is based on groups that determine which features of the service a user can see and work with, and what data the user can access. Groups allow customers to manage access control in a way that reflects their organizational structures and the roles of users within those structures. SAP Ariba provides a single point of integration and administration for users and user profiles, organizations, groups and group memberships. This common data is shared and synchronized across SAP Ariba modules automatically. The User and Group objects can be managed from the provided UI or populated from a variety of sources, such as corporate systems and/or flat files. For example, the user object can be populated from an external HR system. SAP Ariba provides capabilities to perform batch upload from the user interface (either through web-page based interactive file upload, or via automated (scripted/scheduled) https push of data from HR and ERP systems. E.g. SAP Ariba accepts User profile data (with supervisor hierarchy), User to Group mapping, etc.</t>
        </is>
      </c>
      <c r="F158" s="149" t="n"/>
      <c r="G158" s="147" t="n">
        <v>3</v>
      </c>
      <c r="H158" s="86" t="n"/>
      <c r="I158" s="87" t="n"/>
      <c r="J158" s="87" t="n"/>
      <c r="K158" s="250" t="n"/>
      <c r="L158" s="89" t="n"/>
      <c r="M158" s="90" t="n"/>
      <c r="N158" s="90" t="n"/>
      <c r="O158" s="87" t="n"/>
      <c r="P158" s="250" t="n"/>
      <c r="Q158" s="89" t="n"/>
      <c r="R158" s="193">
        <f>IF(M158&lt;&gt;"",M158,IF(H158&lt;&gt;"",H158,IF(D158&lt;&gt;"",D158,"")))</f>
        <v/>
      </c>
      <c r="S158" s="61">
        <f>IF(P158&lt;&gt;"",P158,IF(K158&lt;&gt;"",K158,IF(G158&lt;&gt;"",G158,"")))</f>
        <v/>
      </c>
    </row>
    <row customFormat="1" r="159" s="33">
      <c r="D159" s="154" t="n"/>
      <c r="G159" s="154" t="n"/>
      <c r="H159" s="191" t="n"/>
      <c r="I159" s="155" t="n"/>
      <c r="J159" s="155" t="n"/>
      <c r="K159" s="155" t="n"/>
      <c r="L159" s="156" t="n"/>
      <c r="M159" s="155" t="n"/>
      <c r="N159" s="156" t="n"/>
      <c r="O159" s="155" t="n"/>
      <c r="P159" s="155" t="n"/>
      <c r="Q159" s="156" t="n"/>
    </row>
    <row customFormat="1" r="160" s="33">
      <c r="D160" s="154" t="n"/>
      <c r="G160" s="154" t="n"/>
      <c r="H160" s="191" t="n"/>
      <c r="I160" s="155" t="n"/>
      <c r="J160" s="155" t="n"/>
      <c r="K160" s="155" t="n"/>
      <c r="L160" s="156" t="n"/>
      <c r="M160" s="155" t="n"/>
      <c r="N160" s="156" t="n"/>
      <c r="O160" s="155" t="n"/>
      <c r="P160" s="155" t="n"/>
      <c r="Q160" s="156" t="n"/>
    </row>
    <row customFormat="1" r="161" s="33">
      <c r="D161" s="154" t="n"/>
      <c r="G161" s="154" t="n"/>
      <c r="H161" s="191" t="n"/>
      <c r="I161" s="155" t="n"/>
      <c r="J161" s="155" t="n"/>
      <c r="K161" s="155" t="n"/>
      <c r="L161" s="156" t="n"/>
      <c r="M161" s="155" t="n"/>
      <c r="N161" s="156" t="n"/>
      <c r="O161" s="155" t="n"/>
      <c r="P161" s="155" t="n"/>
      <c r="Q161" s="156" t="n"/>
    </row>
    <row customHeight="1" ht="18.5" r="162" s="48">
      <c r="B162" s="153" t="inlineStr">
        <is>
          <t>Configurability</t>
        </is>
      </c>
      <c r="C162" s="33" t="n"/>
      <c r="D162" s="154" t="n"/>
      <c r="E162" s="33" t="n"/>
      <c r="F162" s="33" t="n"/>
      <c r="G162" s="154" t="n"/>
      <c r="H162" s="191" t="n"/>
      <c r="I162" s="155" t="n"/>
      <c r="J162" s="155" t="n"/>
      <c r="K162" s="155" t="n"/>
      <c r="L162" s="156" t="n"/>
      <c r="M162" s="155" t="n"/>
      <c r="N162" s="156" t="n"/>
      <c r="O162" s="155" t="n"/>
      <c r="P162" s="155" t="n"/>
      <c r="Q162" s="156" t="n"/>
    </row>
    <row customHeight="1" ht="406" r="163" s="48">
      <c r="A163" s="152" t="n">
        <v>583</v>
      </c>
      <c r="B163" s="149" t="inlineStr">
        <is>
          <t>SIM / SPM / SRM Configurability</t>
        </is>
      </c>
      <c r="C163" s="149" t="inlineStr">
        <is>
          <t>Describe your approach to customized SIM/SPM/SRM process configuration as well as both basic and advanced workflow configuration (based upon an evaluation of the strategic nature of the relationship, the dollars involved, the industry, and/or regulatory controls that need to be adhered to)?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(What are the limitations/constraints in terms of what can be enabled?)</t>
        </is>
      </c>
      <c r="D163" s="147" t="n">
        <v>5</v>
      </c>
      <c r="E163" s="149" t="inlineStr">
        <is>
          <t xml:space="preserve">SAP Ariba uses a matrix based process for supplier management workflows and configurations. Matrix is a combination of business dimensions that can be used for managing the suppliers based on specific parameters such as region, commodity, and business unit. Users are to able to customize segmentation and qualification, performance management templates, approvals, workflows, questionnaires, etc  based on the specific matrix dimension. A supplier might have multiple transacting relationships with a customer based on the services/ commodities, region or the plant that is being catered to. For example, a supplier might be providing computer equipment to the customer location in Singapore, while providing consulting services to the same client in Australia.   And there could multiple variations of these scenarios.  
In such a context, a decentralized onboarding, performance management, qualification is required to accurately manage the suppliers based on specific parameters.  This is addressed by the matrix based process.  SAP Ariba uses a three dimensional hierarchical matrix information featuring category, business unit and location. The matrix dimensions are be based on the customer’s region, business unit  and category structure. Using these dimensions, a supplier can be managed just for the required parameter.  Users will be able to customize qualification, segmentation, performance measurement processes based on category and location dimensions. Multiple questionnaires and associated workflows based on matrix conditions can be applied to each process. For example: As a result of using the matrix based capabilities, a supplier could be qualified as preferred for a certain chemical in UK  but restricted for same commodity in US.
</t>
        </is>
      </c>
      <c r="F163" s="149" t="n"/>
      <c r="G163" s="147" t="n">
        <v>3</v>
      </c>
      <c r="H163" s="86" t="n">
        <v>3</v>
      </c>
      <c r="I163" s="87" t="inlineStr">
        <is>
          <t>For a large organization a decentralized approach to onboarding, qualification, and performance management is required.  SAP Ariba uses a matrix-based approach for supplier management workflows and configurations.  The matrix is a combination of the business dimensions of region, commodity, and business unit.  Users are to able to customize a host of lifecycle processes such as registration, qualificastion, segmentation, and workflows based on the specific matrix combination.  Matrix combinations drive which questionnaires go to which suppliers, and when, and which internal users are responsible for approval, segmentation, etc.</t>
        </is>
      </c>
      <c r="J163" s="87" t="n"/>
      <c r="K163" s="250" t="n">
        <v>4</v>
      </c>
      <c r="L163" s="89" t="inlineStr">
        <is>
          <t xml:space="preserve">configurationwas demo'd much better than anticipated </t>
        </is>
      </c>
      <c r="M163" s="90" t="n"/>
      <c r="N163" s="90" t="n"/>
      <c r="O163" s="87" t="n"/>
      <c r="P163" s="250" t="n"/>
      <c r="Q163" s="89" t="n"/>
      <c r="R163" s="193">
        <f>IF(M163&lt;&gt;"",M163,IF(H163&lt;&gt;"",H163,IF(D163&lt;&gt;"",D163,"")))</f>
        <v/>
      </c>
      <c r="S163" s="61">
        <f>IF(P163&lt;&gt;"",P163,IF(K163&lt;&gt;"",K163,IF(G163&lt;&gt;"",G163,"")))</f>
        <v/>
      </c>
    </row>
    <row customFormat="1" r="164" s="33">
      <c r="D164" s="154" t="n"/>
      <c r="G164" s="154" t="n"/>
      <c r="H164" s="191" t="n"/>
      <c r="I164" s="155" t="n"/>
      <c r="J164" s="155" t="n"/>
      <c r="K164" s="155" t="n"/>
      <c r="L164" s="156" t="n"/>
      <c r="M164" s="155" t="n"/>
      <c r="N164" s="156" t="n"/>
      <c r="O164" s="155" t="n"/>
      <c r="P164" s="155" t="n"/>
      <c r="Q164" s="156" t="n"/>
    </row>
    <row customHeight="1" ht="409.5" r="165" s="48">
      <c r="A165" s="152" t="n">
        <v>584</v>
      </c>
      <c r="B165" s="149" t="inlineStr">
        <is>
          <t>Network Data Model</t>
        </is>
      </c>
      <c r="C165" s="149" t="inlineStr">
        <is>
          <t>What (if any) is the network component of the offering? Is their many-to-many profile and data model support? Can a supplier be a buyer in the system under the same profile information?</t>
        </is>
      </c>
      <c r="D165" s="147" t="n">
        <v>5</v>
      </c>
      <c r="E165" s="149" t="inlineStr">
        <is>
          <t>SAP Ariba offers a Unified Seller Experience to suppliers transacting on the SAP Ariba Network.  The Supplier portal is designed so that users from a supplier can login once and interact with all buyers that they conduct business with that use the SAP Ariba solutions. This simplifies the registration process and makes it easier for the vendor to keep common information updated across all their clients while easily providing buyer-specific information to all the supplier's clients.  The supplier can also use the single -sign on to transact with  all connected customers  across PO-invoice transactions, discount management, supply chain operations etc. . Over 2.5 million suppliers are connected to the SAP Ariba Network transacting over 1 trillion dollars in commerce every year.
This concept also helps drive supplier adoption since, by connecting to many buyers, the supplier can increase the likelihood of obtaining more business.</t>
        </is>
      </c>
      <c r="F165" s="149" t="n"/>
      <c r="G165" s="147" t="n">
        <v>3</v>
      </c>
      <c r="H165" s="86" t="n">
        <v>5</v>
      </c>
      <c r="I165" s="87" t="inlineStr">
        <is>
          <t xml:space="preserve">The Ariba Network allows companies to customize their ecosystem based on their requirements. They can deploy an open marketplace and discover new suppliers or connect only to their preferred suppliers. They can reach out to more types of trading partners—including direct and indirect suppliers, contract manufacturers, logistics partners, banks and financing partners—than with any other network.
The Supplier portal is designed so that users from a supplier can login once and interact with all buyers that they conduct business with that use the SAP Ariba solutions. This simplifies the registration process and makes it easier for the vendor to keep common information updated across all their clients while easily providing buyer-specific information to all the supplier's clients.  The supplier can also use the single -sign on to transact with all connected customers across the full range of source to pay business transactions. This concept also helps drive supplier adoption since, by connecting to many buyers, the supplier can increase the likelihood of obtaining more business.
Integration is a key component of the network data model.  SAP Ariba’s latest innovation, the Cloud Integration Gateway (CIG) is a cloud-based integration solution with prebuilt standard integration content that supports standard industry protocols with an automated testing framework.  CIG is used in conjunction with a very lightweight add-on to ECC or S/4 On-Premise that is easily downloaded, installed, and updated from the SAP Marketplace. CIG already supports 200+ (and growing) standard integration touchpoints. More than 300 suppliers have adopted it so far, many of them in a self-service deployment, and are live in production. CIG is designed to replace the already robust SAP Business Suite add-on for customers to connect to SAP and non-SAP systems with mappings for all integrations for the SAP Ariba Strategic Sourcing, Operational Procurement, and Supply Chain Collaboration portfolio of solutions. Enhanced Business Process Integration is achieved using the over 230, and growing, APIs across the SAP Ariba Product Suite and Ariba Network using File Channel, SOAP or REST methods. SAP Ariba provides an easy-to-use Developer Portal to discover, learn, build, test, and deploy applications using the REST APIs. With this vast array of available APIs, customers can integrate with and leverage their existing investments in custom processes or to integrate with new innovative solutions that provide them with a competitive advantage.
</t>
        </is>
      </c>
      <c r="J165" s="87" t="n"/>
      <c r="K165" s="250" t="n">
        <v>4</v>
      </c>
      <c r="L165" s="89" t="inlineStr">
        <is>
          <t>the ability to have multiple data partitions in the huge data model is abit etter than most peers, and the 3P integration for risk is a lot smoother than some approahes</t>
        </is>
      </c>
      <c r="M165" s="90" t="n"/>
      <c r="N165" s="90" t="n"/>
      <c r="O165" s="87" t="n"/>
      <c r="P165" s="250" t="n">
        <v>5</v>
      </c>
      <c r="Q165" s="89" t="n"/>
      <c r="R165" s="193">
        <f>IF(M165&lt;&gt;"",M165,IF(H165&lt;&gt;"",H165,IF(D165&lt;&gt;"",D165,"")))</f>
        <v/>
      </c>
      <c r="S165" s="61">
        <f>IF(P165&lt;&gt;"",P165,IF(K165&lt;&gt;"",K165,IF(G165&lt;&gt;"",G165,"")))</f>
        <v/>
      </c>
    </row>
    <row customFormat="1" r="166" s="33">
      <c r="D166" s="154" t="n"/>
      <c r="G166" s="154" t="n"/>
      <c r="H166" s="191" t="n"/>
      <c r="I166" s="155" t="n"/>
      <c r="J166" s="155" t="n"/>
      <c r="K166" s="155" t="n"/>
      <c r="L166" s="156" t="n"/>
      <c r="M166" s="155" t="n"/>
      <c r="N166" s="156" t="n"/>
      <c r="O166" s="155" t="n"/>
      <c r="P166" s="155" t="n"/>
      <c r="Q166" s="156" t="n"/>
    </row>
    <row customHeight="1" ht="58" r="167" s="48">
      <c r="A167" s="152" t="n">
        <v>585</v>
      </c>
      <c r="B167" s="149" t="inlineStr">
        <is>
          <t>Multi-Tier</t>
        </is>
      </c>
      <c r="C167" s="149" t="inlineStr">
        <is>
          <t>If not already covered elsewhere in your submission, please describe your support for multi-tier data gathering and data management. Does the data model natively support multi-tier data gathering and management requirements? If so, is this limited to specific areas (e.g., supplier diversity) or is it broadly extensible?</t>
        </is>
      </c>
      <c r="D167" s="147" t="n">
        <v>5</v>
      </c>
      <c r="E167" s="149" t="inlineStr">
        <is>
          <t>Using matrix and conditional questions, the process template can be configured using the supplier's selected location, commodity or category or any other custom data as well multi-tier data that customers want to capture about the supplier and be used to assign the appropriate process</t>
        </is>
      </c>
      <c r="F167" s="149" t="n"/>
      <c r="G167" s="147" t="n">
        <v>2</v>
      </c>
      <c r="H167" s="86" t="n">
        <v>4</v>
      </c>
      <c r="I167" s="87" t="inlineStr">
        <is>
          <t>Same as before</t>
        </is>
      </c>
      <c r="J167" s="87" t="n"/>
      <c r="K167" s="250" t="n">
        <v>2</v>
      </c>
      <c r="L167" s="89" t="inlineStr">
        <is>
          <t>same as before - refers to multi-tier supplier information beyond tier 1, not matrix segmentation of tier 1</t>
        </is>
      </c>
      <c r="M167" s="90" t="n"/>
      <c r="N167" s="90" t="n"/>
      <c r="O167" s="87" t="n"/>
      <c r="P167" s="250" t="n"/>
      <c r="Q167" s="89" t="n"/>
      <c r="R167" s="193">
        <f>IF(M167&lt;&gt;"",M167,IF(H167&lt;&gt;"",H167,IF(D167&lt;&gt;"",D167,"")))</f>
        <v/>
      </c>
      <c r="S167" s="61">
        <f>IF(P167&lt;&gt;"",P167,IF(K167&lt;&gt;"",K167,IF(G167&lt;&gt;"",G167,"")))</f>
        <v/>
      </c>
    </row>
    <row customFormat="1" r="168" s="33">
      <c r="D168" s="154" t="n"/>
      <c r="G168" s="154" t="n"/>
      <c r="H168" s="191" t="n"/>
      <c r="I168" s="155" t="n"/>
      <c r="J168" s="155" t="n"/>
      <c r="K168" s="155" t="n"/>
      <c r="L168" s="156" t="n"/>
      <c r="M168" s="155" t="n"/>
      <c r="N168" s="156" t="n"/>
      <c r="O168" s="155" t="n"/>
      <c r="P168" s="155" t="n"/>
      <c r="Q168" s="156" t="n"/>
    </row>
    <row customHeight="1" ht="409.5" r="169" s="48">
      <c r="A169" s="152" t="n">
        <v>586</v>
      </c>
      <c r="B169" s="149" t="inlineStr">
        <is>
          <t>Supplier Portal Configurability</t>
        </is>
      </c>
      <c r="C169" s="149" t="inlineStr">
        <is>
          <t>Describe the extent to which the supplier portal is configurable and customizable by the buyer (for initial setup) and the supplier (for efficient and effective use and collaboration)</t>
        </is>
      </c>
      <c r="D169" s="147" t="n">
        <v>5</v>
      </c>
      <c r="E169" s="149" t="inlineStr">
        <is>
          <t xml:space="preserve">Supplier registration template can be created which contains tasks, phases and milestones. In addition, this process template can be used to automatically associate the correct team members or internal stakeholders for task assignment. The process template allows customers to standardize on-boarding activities across your organization but is flexible enough to allow variations dependent on supplier-provided or internally-provided information. Finally, the process template also governs which internal stakeholders are required for approval.
Supplier can create multiple team members under their organization profile as well as assign roles and responsibilities across users </t>
        </is>
      </c>
      <c r="F169" s="149" t="n"/>
      <c r="G169" s="147" t="n">
        <v>3</v>
      </c>
      <c r="H169" s="86" t="n">
        <v>5</v>
      </c>
      <c r="I169" s="87" t="inlineStr">
        <is>
          <t xml:space="preserve">The Ariba Network provides buyers and sellers with an open platform to help them collaborate on business commerce across direct and indirect goods and services. It is the world’s largest business network, with more than three million companies transacting over one trillion dollars a year in more than 220 currencies and 21 languages.
It is not only powerful, but highly configurable by both the buyer and the supplier. 
A sampling of the many ways in which the Buyer can configure the Ariba network to optimize how they interact with all their suppliers, either individually or as a group of suppliers includes:
- Configuring how thousands of suppliers are to be onboarded to transact with the buyer to register and then send and receive purchase orders, invoices, catalogs, payments, discount management, and supply chain financing  
- setting default transaction rules for source to settle transactions
- configuring transaction rules on a supplier group or country level
- configuring country based invoice rules
- managing how invoices that come in via scanning services are processed
- specifying how the discount management program is to be automated and managed
- managing how catalogs are processed
- specifying document numbering preferences on a per supplier basis
- configuring how automated quotes from ERP system generated transactions are managed
- specifying how global tax rules are applied
- for strategic sourcing processes, the buyer configures how suppliers register, how they are qualified, how e-sourcing processes are conducted, how contracts are negotiated, how the supplier’s performance is managed, how Risk is managed, and what supplier information is managed by the supplier or buyer and how it is integrated to their ERPs.
Specifically for suppliers:
First the supplier can manage all their transactions with Buyers across the full Source to Settle process as a mirror image of the processes described above for Buyers. Users are given permissions to perform specific functions, so that a sales representative may view and submit proposals, yet an account receivable person for the same company may only see purchase orders, invoices and payments.
Unlike portals and old methods of integrating (EDI, direct connect), the Ariba Network offers a model for buyers and their suppliers to connect once and access many. This ensures that suppliers can reuse their connection to access other SAP Ariba customers and uncover new sales channels.
The supplier portal allows for access to and configuration of:
- Onboarding, registration, and connectivity features help buyers and suppliers get started easily and begin transacting in minutes.
- Order collaboration features help users expedite and enhance order management.
- Catalog collaboration features help increase PO accuracy and drive online procurement compliance.
- Invoice collaboration features help accelerate payments and increase productivity.
- Payment and working capital collaboration features help predict and optimize cash flow.
- Administration navigation features help lower administrative costs and improve account control.
</t>
        </is>
      </c>
      <c r="J169" s="87" t="n"/>
      <c r="K169" s="250" t="n">
        <v>3</v>
      </c>
      <c r="L169" s="89" t="inlineStr">
        <is>
          <t>need to review rules in the spot check as well as ease of workflow config for the average end user admin</t>
        </is>
      </c>
      <c r="M169" s="90" t="n"/>
      <c r="N169" s="90" t="n"/>
      <c r="O169" s="87" t="n"/>
      <c r="P169" s="250" t="n">
        <v>4</v>
      </c>
      <c r="Q169" s="89" t="inlineStr">
        <is>
          <t>we're looking for configuration around collaboration and inovation as well … but we'll definitely give a 4 here</t>
        </is>
      </c>
      <c r="R169" s="193">
        <f>IF(M169&lt;&gt;"",M169,IF(H169&lt;&gt;"",H169,IF(D169&lt;&gt;"",D169,"")))</f>
        <v/>
      </c>
      <c r="S169" s="61">
        <f>IF(P169&lt;&gt;"",P169,IF(K169&lt;&gt;"",K169,IF(G169&lt;&gt;"",G169,"")))</f>
        <v/>
      </c>
    </row>
    <row customFormat="1" r="170" s="33">
      <c r="D170" s="154" t="n"/>
      <c r="G170" s="154" t="n"/>
      <c r="H170" s="191" t="n"/>
      <c r="I170" s="155" t="n"/>
      <c r="J170" s="155" t="n"/>
      <c r="K170" s="155" t="n"/>
      <c r="L170" s="156" t="n"/>
      <c r="M170" s="155" t="n"/>
      <c r="N170" s="156" t="n"/>
      <c r="O170" s="155" t="n"/>
      <c r="P170" s="155" t="n"/>
      <c r="Q170" s="156" t="n"/>
    </row>
    <row customHeight="1" ht="409.5" r="171" s="48">
      <c r="A171" s="152" t="n">
        <v>587</v>
      </c>
      <c r="B171" s="149" t="inlineStr">
        <is>
          <t>Business Rules / Workflow</t>
        </is>
      </c>
      <c r="C171" s="149" t="inlineStr">
        <is>
          <t>Describe the elements, and extent of, workflow configuration across the modules and functionality and any integrated third party applications. Be sure to describe your competitive differentiators including, but not limited to, depth of configurability, breadth of configurability, and visual component manipulation. Is the rules/workflow capability native to your platform or is it a licensed third party capability?</t>
        </is>
      </c>
      <c r="D171" s="147" t="n">
        <v>5</v>
      </c>
      <c r="E171" s="149" t="inlineStr">
        <is>
          <t xml:space="preserve">SAP Ariba uses a matrix based process for supplier management workflows. Matrix is a combination of business dimensions that can be used for managing the suppliers based on specific parameters such as region, commodity, and business unit. Users are to able to customize segmentation and qualification, performance management templates, approvals, workflows, questionnaires, etc.  based on the specific matrix dimension. </t>
        </is>
      </c>
      <c r="F171" s="149" t="n"/>
      <c r="G171" s="147" t="n">
        <v>3</v>
      </c>
      <c r="H171" s="86" t="n">
        <v>5</v>
      </c>
      <c r="I171" s="87" t="inlineStr">
        <is>
          <t xml:space="preserve">in fact come out of the box with integrations between each solution without need of development or 3rd party integration tools. Spend Analysis report data integrates to Sourcing, which is connected to Supplier Lifecycle and Performance for preferred supplier &amp; qualification status, and pushes sourcing award details at the line item level to Contracts, all of which integrate natively to Guided Buying and Buying &amp; Invoicing to enforce detailed line level compliance to Strategic Sourcing activities.  The suite also natively connects to the Ariba Network which allows for seamless collaboration with suppliers.
SAP Ariba uses a matrix based process for supplier management workflows. The matrix is a combination of category, region and business unit that can be used for managing the suppliers based on those specific parameters. Users are to able to customize supplier segmentation and qualification, performance management templates, approvals, workflows, questionnaires, etc.  based on the specific matrix dimension. 
Workflows are highly configurable via a graphical user interface for each of the SAP Ariba solutions.  
All these processes are highly configurable and do not require customization and are done inherently in Ariba solutions.
SAP Ariba continues to innovate on this tight intra-suite integration, with additional capabilities. SAP Ariba is unifying its master data and supplier approach with unified records across the entire suite of products allowing all of the product offerings to take advantage of consistent and enhanced information maintained from within each product offering and visible to the entire suite. This allows for the integration of preferred supplier lists from SAP Ariba SLP to SAP Ariba Sourcing and to Guided Buying, augmenting SAP Ariba Contracts with SAP Supplier Risk information all while having a single unified record that is kept in-sync with a customer’s back-end ERP systems.
Other areas of innovations relate to how Ariba connects to third parties.  SAP Ariba has released APIs to enhanced business process integration with external systems with 230+ APIs across the SAP Ariba Product Suite and Ariba Network. Examples include integration to Thompson Reuter’s One Source solution for real time tax validation on POs and invoices, integration of SAP Ariba Supplier Risk to Made in a Free World to help buyers expose risks such as forced labor in their supply chains, a reporting API allows data from SAP Ariba solutions to be integrated to 3rd party reporting solutions, the validate and enrich API enables data from Ariba to be pushed to 3rd party systems to add to it and return back to Ariba with additional data, for example adding a complex account combination code specified in a 3rd party system to an invoice in Ariba. These are just a few of the applications of how APIs connected to 3rd party systems are enhancing the business processes of the core set of SAP Ariba solutions.
</t>
        </is>
      </c>
      <c r="J171" s="87" t="n"/>
      <c r="K171" s="250" t="n">
        <v>3</v>
      </c>
      <c r="L171" s="250" t="inlineStr">
        <is>
          <t>see above</t>
        </is>
      </c>
      <c r="M171" s="90" t="n"/>
      <c r="N171" s="90" t="n"/>
      <c r="O171" s="87" t="n"/>
      <c r="P171" s="250" t="n">
        <v>5</v>
      </c>
      <c r="Q171" s="89" t="inlineStr">
        <is>
          <t>4, and easy to see how a segment of customers would buy based on this</t>
        </is>
      </c>
      <c r="R171" s="193">
        <f>IF(M171&lt;&gt;"",M171,IF(H171&lt;&gt;"",H171,IF(D171&lt;&gt;"",D171,"")))</f>
        <v/>
      </c>
      <c r="S171" s="61">
        <f>IF(P171&lt;&gt;"",P171,IF(K171&lt;&gt;"",K171,IF(G171&lt;&gt;"",G171,"")))</f>
        <v/>
      </c>
    </row>
    <row customFormat="1" r="172" s="33">
      <c r="D172" s="154" t="n"/>
      <c r="G172" s="154" t="n"/>
      <c r="H172" s="191" t="n"/>
      <c r="I172" s="155" t="n"/>
      <c r="J172" s="155" t="n"/>
      <c r="K172" s="155" t="n"/>
      <c r="L172" s="156" t="n"/>
      <c r="M172" s="155" t="n"/>
      <c r="N172" s="156" t="n"/>
      <c r="O172" s="155" t="n"/>
      <c r="P172" s="155" t="n"/>
      <c r="Q172" s="156" t="n"/>
    </row>
    <row customHeight="1" ht="290" r="173" s="48">
      <c r="A173" s="152" t="n">
        <v>588</v>
      </c>
      <c r="B173" s="149" t="inlineStr">
        <is>
          <t>Globalization</t>
        </is>
      </c>
      <c r="C173" s="149" t="inlineStr">
        <is>
          <t>Describe the globalization capabilities, paying particular attention to capabilities beyond multi-currency and multi-lingual</t>
        </is>
      </c>
      <c r="D173" s="147" t="n">
        <v>5</v>
      </c>
      <c r="E173" s="149" t="inlineStr">
        <is>
          <t xml:space="preserve">SAP Ariba supports customers spread across the following regions North America,  EMEA ( Europe Middle East Africa ),  MEE( Middle and Eastern Europe ), LAC( Latin American and Caribbean),  GC( Greater China ), APJ ( Asia Pacific and Japan ).  SAP Ariba has a dedicated team of Globalization experts that evaluate customer and country specific requirements prior to launching the solution in the country.   These include addressing topics such as compliance with country specific data protection laws, transactional data storage requirements, regional regulation compliance, localization of software, taxation rules, customer support, expanding data center footprint, etc. </t>
        </is>
      </c>
      <c r="F173" s="149" t="n"/>
      <c r="G173" s="147" t="n">
        <v>3</v>
      </c>
      <c r="H173" s="86" t="n">
        <v>5</v>
      </c>
      <c r="I173" s="87" t="inlineStr">
        <is>
          <t xml:space="preserve">SAP Ariba supports customers spanning North America,  EMEA ( Europe Middle East Africa ),  MEE( Middle and Eastern Europe ), LAC( Latin American and Caribbean),  GC( Greater China ), APJ ( Asia Pacific and Japan ).  SAP Ariba has a dedicated team of Globalization experts that evaluate customer and country specific requirements prior to launching the solution in the country.   These include addressing topics such as compliance with country specific data protection laws, transactional data storage requirements, regional regulation compliance, localization of software, taxation rules, customer support, expanding data center footprint, etc.  SAP Ariba Supplier Management solutions further enable country-specific functionality for bank and tax data collection.
SAP and SAP Ariba value data protection as essential and is fully committed to complying with GDPR, and we are committed, with our products and services, to enable our global customers to implement the recently enacted GDPR requirements. </t>
        </is>
      </c>
      <c r="J173" s="87" t="n"/>
      <c r="K173" s="250" t="n">
        <v>3</v>
      </c>
      <c r="L173" s="89" t="inlineStr">
        <is>
          <t>need to discuss globalization with respect to privacy and local e-commerce coompliance before increasing score</t>
        </is>
      </c>
      <c r="M173" s="90" t="n"/>
      <c r="N173" s="90" t="n"/>
      <c r="O173" s="87" t="n"/>
      <c r="P173" s="250" t="n">
        <v>5</v>
      </c>
      <c r="Q173" s="89" t="inlineStr">
        <is>
          <t>4 with local support across invoices and taxation and local compliance, 5 because certan multinationals will buy because of SAP's Global Prsence</t>
        </is>
      </c>
      <c r="R173" s="193">
        <f>IF(M173&lt;&gt;"",M173,IF(H173&lt;&gt;"",H173,IF(D173&lt;&gt;"",D173,"")))</f>
        <v/>
      </c>
      <c r="S173" s="61">
        <f>IF(P173&lt;&gt;"",P173,IF(K173&lt;&gt;"",K173,IF(G173&lt;&gt;"",G173,"")))</f>
        <v/>
      </c>
    </row>
    <row customHeight="1" ht="87" r="174" s="48">
      <c r="A174" s="152" t="n">
        <v>589</v>
      </c>
      <c r="B174" s="149" t="inlineStr">
        <is>
          <t>Multi-Currency</t>
        </is>
      </c>
      <c r="C174" s="149" t="inlineStr">
        <is>
          <t>Describe your support for multiple currencies and supporting functionality for conversions, rounding, etc. Describe how external currency tables are used (e.g., automated conversions, manual, third-party only or if internal master tables are supported, etc.)</t>
        </is>
      </c>
      <c r="D174" s="147" t="n">
        <v>5</v>
      </c>
      <c r="E174" s="149" t="inlineStr">
        <is>
          <t xml:space="preserve"> Users can load the currency conversion rates that can be referred to by the by the solution</t>
        </is>
      </c>
      <c r="F174" s="149" t="n"/>
      <c r="G174" s="147" t="n">
        <v>3</v>
      </c>
      <c r="H174" s="86" t="n">
        <v>5</v>
      </c>
      <c r="I174" s="87" t="inlineStr">
        <is>
          <t>SAP Ariba solutions have robust currency support for all ISO currencies and enable standard, trusted operations such as currency conversion, rounding, and other operations.  Currencies and conversion rates are supported as reference data that is loaded into SAP Ariba on a schedule defined/configured by the customer.</t>
        </is>
      </c>
      <c r="J174" s="87" t="n"/>
      <c r="K174" s="250" t="n">
        <v>3</v>
      </c>
      <c r="L174" s="89" t="inlineStr">
        <is>
          <t>something new and exciting for a 4</t>
        </is>
      </c>
      <c r="M174" s="90" t="n"/>
      <c r="N174" s="90" t="n"/>
      <c r="O174" s="87" t="n"/>
      <c r="P174" s="250" t="n"/>
      <c r="Q174" s="89" t="n"/>
      <c r="R174" s="193">
        <f>IF(M174&lt;&gt;"",M174,IF(H174&lt;&gt;"",H174,IF(D174&lt;&gt;"",D174,"")))</f>
        <v/>
      </c>
      <c r="S174" s="61">
        <f>IF(P174&lt;&gt;"",P174,IF(K174&lt;&gt;"",K174,IF(G174&lt;&gt;"",G174,"")))</f>
        <v/>
      </c>
    </row>
    <row customHeight="1" ht="159.5" r="175" s="48">
      <c r="A175" s="152" t="n">
        <v>590</v>
      </c>
      <c r="B175" s="149" t="inlineStr">
        <is>
          <t>Multi-Lingual</t>
        </is>
      </c>
      <c r="C175" s="149" t="inlineStr">
        <is>
          <t>Describe your support for multiple languages and for instruction / communication translation. Describe how third parties are used to support translation efforts</t>
        </is>
      </c>
      <c r="D175" s="147" t="n">
        <v>5</v>
      </c>
      <c r="E175" s="149" t="inlineStr">
        <is>
          <t xml:space="preserve">Languages supported include Brazilian Portuguese, Chinese - Simplified, Chinese - Traditional, Danish, Dutch, English, French, German, Greek, Hungarian, Italian, Japanese, Korean, Norwegian, Polish, Romanian, Russian, Spanish, Swedish and Turkish.  Upcoming capabilities include support in the following languages– Croatian, Bulgaria, Slovakian
</t>
        </is>
      </c>
      <c r="F175" s="149" t="n"/>
      <c r="G175" s="147" t="n">
        <v>3</v>
      </c>
      <c r="H175" s="86" t="n">
        <v>5</v>
      </c>
      <c r="I175" s="87" t="inlineStr">
        <is>
          <t>SAP Ariba Solutions are used globally and support 24 Languages, covering 80% of the countries of the world, including: Brazilian Portuguese, Bulgarian, Chinese - Simplified, Chinese - Traditional, Croatian, Czech, Danish, Dutch, English, Finnish, French, German, Greek, Hungarian, Italian, Japanese, Korean, Norwegian, Polish, Romanian, Russian, Spanish, Swedish, and Turkish. 
Language localization involves a number of areas, including localized User Interface, Documentation, and Tutorials as well as localized services (customer support and implementation).</t>
        </is>
      </c>
      <c r="J175" s="87" t="n"/>
      <c r="K175" s="250" t="n">
        <v>4</v>
      </c>
      <c r="L175" s="89" t="inlineStr">
        <is>
          <t>do you support every language?  Nope!  No 5's in this category until someone comes close enough :-)</t>
        </is>
      </c>
      <c r="M175" s="90" t="n"/>
      <c r="N175" s="90" t="n"/>
      <c r="O175" s="87" t="n"/>
      <c r="P175" s="250" t="n"/>
      <c r="Q175" s="89" t="n"/>
      <c r="R175" s="193">
        <f>IF(M175&lt;&gt;"",M175,IF(H175&lt;&gt;"",H175,IF(D175&lt;&gt;"",D175,"")))</f>
        <v/>
      </c>
      <c r="S175" s="61">
        <f>IF(P175&lt;&gt;"",P175,IF(K175&lt;&gt;"",K175,IF(G175&lt;&gt;"",G175,"")))</f>
        <v/>
      </c>
    </row>
    <row customFormat="1" r="176" s="33">
      <c r="D176" s="154" t="n"/>
      <c r="G176" s="154" t="n"/>
      <c r="H176" s="191" t="n"/>
      <c r="I176" s="155" t="n"/>
      <c r="J176" s="155" t="n"/>
      <c r="K176" s="155" t="n"/>
      <c r="L176" s="156" t="n"/>
      <c r="M176" s="155" t="n"/>
      <c r="N176" s="156" t="n"/>
      <c r="O176" s="155" t="n"/>
      <c r="P176" s="155" t="n"/>
      <c r="Q176" s="156" t="n"/>
    </row>
    <row customFormat="1" r="177" s="33">
      <c r="D177" s="154" t="n"/>
      <c r="G177" s="154" t="n"/>
      <c r="H177" s="191" t="n"/>
      <c r="I177" s="155" t="n"/>
      <c r="J177" s="155" t="n"/>
      <c r="K177" s="155" t="n"/>
      <c r="L177" s="156" t="n"/>
      <c r="M177" s="155" t="n"/>
      <c r="N177" s="156" t="n"/>
      <c r="O177" s="155" t="n"/>
      <c r="P177" s="155" t="n"/>
      <c r="Q177" s="156" t="n"/>
    </row>
    <row customFormat="1" r="178" s="33">
      <c r="D178" s="154" t="n"/>
      <c r="G178" s="154" t="n"/>
      <c r="H178" s="191" t="n"/>
      <c r="I178" s="155" t="n"/>
      <c r="J178" s="155" t="n"/>
      <c r="K178" s="155" t="n"/>
      <c r="L178" s="156" t="n"/>
      <c r="M178" s="155" t="n"/>
      <c r="N178" s="156" t="n"/>
      <c r="O178" s="155" t="n"/>
      <c r="P178" s="155" t="n"/>
      <c r="Q178" s="156" t="n"/>
    </row>
    <row customHeight="1" ht="18.5" r="179" s="48">
      <c r="B179" s="153" t="inlineStr">
        <is>
          <t>Services</t>
        </is>
      </c>
      <c r="C179" s="33" t="n"/>
      <c r="D179" s="154" t="n"/>
      <c r="E179" s="33" t="n"/>
      <c r="F179" s="33" t="n"/>
      <c r="G179" s="154" t="n"/>
      <c r="H179" s="191" t="n"/>
      <c r="I179" s="155" t="n"/>
      <c r="J179" s="155" t="n"/>
      <c r="K179" s="155" t="n"/>
      <c r="L179" s="156" t="n"/>
      <c r="M179" s="155" t="n"/>
      <c r="N179" s="156" t="n"/>
      <c r="O179" s="155" t="n"/>
      <c r="P179" s="155" t="n"/>
      <c r="Q179" s="156" t="n"/>
    </row>
    <row customHeight="1" ht="333.5" r="180" s="48">
      <c r="A180" s="152" t="n">
        <v>591</v>
      </c>
      <c r="B180" s="149" t="inlineStr">
        <is>
          <t>Supplier Onboarding</t>
        </is>
      </c>
      <c r="C180" s="149" t="inlineStr">
        <is>
          <t>Does the platform facilitate the onboarding of new suppliers? Are multi-channel onboarding events supported across categories, industries, and geographies? Is there any supplier network support?</t>
        </is>
      </c>
      <c r="D180" s="147" t="n">
        <v>5</v>
      </c>
      <c r="E180" s="149" t="inlineStr">
        <is>
          <t>Multiple registration and onboarding  methods can be employed in the manner that best suits the buying organization. Examples include:
Buyer Profile Registration - Buyers have active business opportunities, ongoing seller research or seller development opportunities. During registration, sellers are linked directly to a buyer at the beginning of registration and see the business opportunities to which they can directly respond. Sellers connect to buyers by responding to those business opportunities.
Cloud-Only Registration - Sellers walk up to the Ariba Cloud and register as a Cloud Seller independently of any buyer. They can respond to postings and get discovered by any buyer by virtue of being on the Cloud. 
Passive Registration - Sellers register with the buyer indirectly. Sellers are indirectly pointed to the buyer’s profile page to facilitate connecting to that buyer. 
Directed Registration - Buyers already know the sellers, but they want the seller to fill out the details of the seller’s profile as part of the registration process. This registration flow is relevant when a buyer wants sellers to register directly and fill out the buyer’s specific profile questions.
Mass invitation: : Supplier records that are synchronized from ERP system can be invited for the registration process  automatically</t>
        </is>
      </c>
      <c r="F180" s="149" t="n"/>
      <c r="G180" s="147" t="n">
        <v>4</v>
      </c>
      <c r="H180" s="86" t="n"/>
      <c r="I180" s="87" t="n"/>
      <c r="J180" s="87" t="n"/>
      <c r="K180" s="250" t="n"/>
      <c r="L180" s="89" t="n"/>
      <c r="M180" s="90" t="n"/>
      <c r="N180" s="90" t="n"/>
      <c r="O180" s="87" t="n"/>
      <c r="P180" s="250" t="n"/>
      <c r="Q180" s="89" t="n"/>
      <c r="R180" s="193">
        <f>IF(M180&lt;&gt;"",M180,IF(H180&lt;&gt;"",H180,IF(D180&lt;&gt;"",D180,"")))</f>
        <v/>
      </c>
      <c r="S180" s="61">
        <f>IF(P180&lt;&gt;"",P180,IF(K180&lt;&gt;"",K180,IF(G180&lt;&gt;"",G180,"")))</f>
        <v/>
      </c>
    </row>
    <row customFormat="1" r="181" s="33">
      <c r="D181" s="154" t="n"/>
      <c r="G181" s="154" t="n"/>
      <c r="H181" s="191" t="n"/>
      <c r="I181" s="155" t="n"/>
      <c r="J181" s="155" t="n"/>
      <c r="K181" s="155" t="n"/>
      <c r="L181" s="156" t="n"/>
      <c r="M181" s="155" t="n"/>
      <c r="N181" s="156" t="n"/>
      <c r="O181" s="155" t="n"/>
      <c r="P181" s="155" t="n"/>
      <c r="Q181" s="156" t="n"/>
    </row>
    <row customHeight="1" ht="409.5" r="182" s="48">
      <c r="A182" s="152" t="n">
        <v>592</v>
      </c>
      <c r="B182" s="149" t="inlineStr">
        <is>
          <t>Data/Document Management Services</t>
        </is>
      </c>
      <c r="C182" s="149" t="inlineStr">
        <is>
          <t>Describe your ability to natively (or through partners) aggregate, cleanse, classify, enrich, and harmonize existing data (and document [metadata]) to make it timely and accurate to drive surveys, innovation management and supplier development efforts. Describe existing abilities to also validate data against external sources (tax authorities, prohibited/denied parties lists, certifying ISO authorities, etc.)</t>
        </is>
      </c>
      <c r="D182" s="147" t="n">
        <v>5</v>
      </c>
      <c r="E182" s="149" t="inlineStr">
        <is>
          <t xml:space="preserve">Data cleansing, enrichment, quality assurance services are offered in the SAP Ariba Spend Analysis solution.  The supplier risk solution.  SAP Ariba's Supplier Risk solution syndicated content from  open web content sources spanning over 550,000+ sources ( new sites, paid sites, NGO's, company websites etc.). The SAP Ariba systems also syndicates information from a number of verified third party content providers to enrich third party information with screened information. Examples include - Using a unified supplier enrichment database of more than 245 million + records , all the third party records are enriched for information on Parentage and linkages, diversity indicators, trade styles/ alternate name, family tree/ corporate hierarchy, number of suits, liens, judgements bankruptcy indicator etc. SAP Ariba also uses country risk ranking and country competitiveness ranking based on World Economic Forum information. Syndicated content form Global Disaster and Alert Coordination System (GDACS) provides natural disaster alerts using supplier geographical coordinates. Optional add-on’s include third-party checks on regulatory and compliance violations, sanctions and watch-list monitoring, anti-corruption and bribery violations, people risk profiles.  Future innovations in this area  include development of open API's that customer can use to syndicate data from any content provider and  surface it within the supplier profile </t>
        </is>
      </c>
      <c r="F182" s="149" t="n"/>
      <c r="G182" s="147" t="n">
        <v>3</v>
      </c>
      <c r="H182" s="86" t="n">
        <v>5</v>
      </c>
      <c r="I182" s="87" t="inlineStr">
        <is>
          <t xml:space="preserve">Data cleansing, enrichment, quality assurance services are offered in the SAP Ariba Spend Analysis solution and the SAP Ariba Supplier Risk solution.  APIs are used to validate data against external sources.
SAP Ariba's Supplier Risk solution syndicates content from open web content sources spanning over 600,000+ sources (news sites, paid sites, NGO's, company websites etc.). The SAP Ariba systems also syndicates information from a number of verified third party content providers to enrich third party information with screened information. 
Examples include - Using a unified supplier enrichment database of more than 245+ million records, all the third-party records are enriched for information on Parentage and corporate linkages, diversity indicators, trade styles/ alternate name, family tree/ corporate hierarchy, number of suits, liens, judgements bankruptcy indicator etc. 
SAP Ariba also uses country risk ranking and country competitiveness ranking based on World Economic Forum information. 
Syndicated content form Global Disaster and Alert Coordination System (GDACS) provides natural disaster alerts using supplier geographical coordinates. 
Optional add-ons include third-party checks on regulatory and compliance violations, sanctions and watch-list monitoring, anti-corruption and bribery violations, people risk profiles.  Exiger is the existing partner for these compliance checks and future innovations in this area include development of open API's that customer can use to syndicate data from any content provider (examples include: diversity, financials, ESG,indexes, external incidents, GCO complaints, supply chain sub-tier and parts) and surface it within the Supplier Risk 360 degree profile. 
</t>
        </is>
      </c>
      <c r="J182" s="87" t="n"/>
      <c r="K182" s="250" t="n">
        <v>3</v>
      </c>
      <c r="L182" s="89" t="inlineStr">
        <is>
          <t>this is specifically services, not solution capability]</t>
        </is>
      </c>
      <c r="M182" s="90" t="n"/>
      <c r="N182" s="90" t="n"/>
      <c r="O182" s="87" t="n"/>
      <c r="P182" s="250" t="n"/>
      <c r="Q182" s="89" t="n"/>
      <c r="R182" s="193">
        <f>IF(M182&lt;&gt;"",M182,IF(H182&lt;&gt;"",H182,IF(D182&lt;&gt;"",D182,"")))</f>
        <v/>
      </c>
      <c r="S182" s="61">
        <f>IF(P182&lt;&gt;"",P182,IF(K182&lt;&gt;"",K182,IF(G182&lt;&gt;"",G182,"")))</f>
        <v/>
      </c>
    </row>
    <row customFormat="1" r="183" s="33">
      <c r="D183" s="154" t="n"/>
      <c r="G183" s="154" t="n"/>
      <c r="H183" s="191" t="n"/>
      <c r="I183" s="155" t="n"/>
      <c r="J183" s="155" t="n"/>
      <c r="K183" s="155" t="n"/>
      <c r="L183" s="156" t="n"/>
      <c r="M183" s="155" t="n"/>
      <c r="N183" s="156" t="n"/>
      <c r="O183" s="155" t="n"/>
      <c r="P183" s="155" t="n"/>
      <c r="Q183" s="156" t="n"/>
    </row>
    <row customHeight="1" ht="232" r="184" s="48">
      <c r="A184" s="152" t="n">
        <v>593</v>
      </c>
      <c r="B184" s="149" t="inlineStr">
        <is>
          <t>Supplier Management Services</t>
        </is>
      </c>
      <c r="C184" s="149" t="inlineStr">
        <is>
          <t>Describe your ability to do enable supplier data / profile management and supplier relationship management services on behalf of the buying organization, either natively or through partners</t>
        </is>
      </c>
      <c r="D184" s="147" t="n">
        <v>5</v>
      </c>
      <c r="E184" s="149" t="inlineStr">
        <is>
          <t>SAP Ariba offers the technology to help buyers electronically interact in real-time with suppliers and trading partners around the world. SAP Ariba also offers the enablement services to help both buyer and supplier enterprises achieve high adoption of the technology to ensure success. SAP Ariba's Commerce Services Organization draws from existing service packages to create customized combinations of services that best meet each customer's needs. SAP Ariba supports fast, flexible enablement for thousands of suppliers through multiple levels of integration (from web-based interface (HTML), email and fax to automated access via cXML and EDI), mass enablement via self-service or Ariba service supported registration options and extensive online documentation, training and testing tools. Suppliers can connect electronically using their preferred format and have full control to change their setup at any time without buyer or SAP Ariba involvement. SAP Ariba also offers Help Desk Support as well so that buyers and suppliers can access Ariba's team of experts for one-on-one resolution of questions and issue.</t>
        </is>
      </c>
      <c r="F184" s="149" t="n"/>
      <c r="G184" s="147" t="n">
        <v>4</v>
      </c>
      <c r="H184" s="86" t="n"/>
      <c r="I184" s="87" t="n"/>
      <c r="J184" s="87" t="n"/>
      <c r="K184" s="250" t="n"/>
      <c r="L184" s="89" t="n"/>
      <c r="M184" s="90" t="n"/>
      <c r="N184" s="90" t="n"/>
      <c r="O184" s="87" t="n"/>
      <c r="P184" s="250" t="n"/>
      <c r="Q184" s="89" t="n"/>
      <c r="R184" s="193">
        <f>IF(M184&lt;&gt;"",M184,IF(H184&lt;&gt;"",H184,IF(D184&lt;&gt;"",D184,"")))</f>
        <v/>
      </c>
      <c r="S184" s="61">
        <f>IF(P184&lt;&gt;"",P184,IF(K184&lt;&gt;"",K184,IF(G184&lt;&gt;"",G184,"")))</f>
        <v/>
      </c>
    </row>
    <row customFormat="1" r="185" s="33">
      <c r="D185" s="154" t="n"/>
      <c r="G185" s="154" t="n"/>
      <c r="H185" s="191" t="n"/>
      <c r="I185" s="155" t="n"/>
      <c r="J185" s="155" t="n"/>
      <c r="K185" s="155" t="n"/>
      <c r="L185" s="156" t="n"/>
      <c r="M185" s="155" t="n"/>
      <c r="N185" s="156" t="n"/>
      <c r="O185" s="155" t="n"/>
      <c r="P185" s="155" t="n"/>
      <c r="Q185" s="156" t="n"/>
    </row>
    <row customHeight="1" ht="362.5" r="186" s="48">
      <c r="A186" s="152" t="n">
        <v>594</v>
      </c>
      <c r="B186" s="149" t="inlineStr">
        <is>
          <t>Supplier Development / Innovation Management</t>
        </is>
      </c>
      <c r="C186" s="149" t="inlineStr">
        <is>
          <t>Describe your ability to lead and manage supplier development and innovation management projects on behalf of the buying organization, either natively or through partners</t>
        </is>
      </c>
      <c r="D186" s="147" t="n">
        <v>4</v>
      </c>
      <c r="E186" s="149" t="inlineStr">
        <is>
          <t>The SAP Ariba Best Practice Center services offers the expertise to customers to develop best in class template and processed to manage the full supplier lifecycle. The services include the guidance to manage the registration process, template and questionnaire set up, KPI definition, workflows and user management, score carding, qualification process, segmentation workflows, performance project set up etc.,</t>
        </is>
      </c>
      <c r="F186" s="149" t="n"/>
      <c r="G186" s="147" t="n">
        <v>1</v>
      </c>
      <c r="H186" s="86" t="n">
        <v>4</v>
      </c>
      <c r="I186" s="87" t="inlineStr">
        <is>
          <t xml:space="preserve">SAP Ariba Lifecycle and Performance (SLP) provides comprehensive tools to onboard, qualify, segment and manage supplier performance. Integrated into the procurement processes, it allows organizations to drive spend towards preferred suppliers and scale compliance to the entire supply base. 
SLP matrix-based supplier qualification, segmentation and performance (planned) management process is a combination of business dimensions that can be used for managing the suppliers based on specific parameters such as region, commodity, and business unit. Users can customize segmentation and qualification business processes based on category and location dimensions and can include inputs from both the buyer and the supplier related to innovation management.
The SAP Ariba Best Practice Center services offers the expertise to customers to develop best in class templates and processes to manage the full supplier lifecycle. The services include the guidance to manage the registration process, template and questionnaire set up, KPI definition, workflows and user management, score carding, qualification process, segmentation workflows, and performance project set up.
</t>
        </is>
      </c>
      <c r="J186" s="87" t="n"/>
      <c r="K186" s="250" t="n">
        <v>1</v>
      </c>
      <c r="L186" s="89" t="inlineStr">
        <is>
          <t>this is specifically services, not solution capability]</t>
        </is>
      </c>
      <c r="M186" s="90" t="n"/>
      <c r="N186" s="90" t="n"/>
      <c r="O186" s="87" t="n"/>
      <c r="P186" s="250" t="n"/>
      <c r="Q186" s="89" t="n"/>
      <c r="R186" s="193">
        <f>IF(M186&lt;&gt;"",M186,IF(H186&lt;&gt;"",H186,IF(D186&lt;&gt;"",D186,"")))</f>
        <v/>
      </c>
      <c r="S186" s="61">
        <f>IF(P186&lt;&gt;"",P186,IF(K186&lt;&gt;"",K186,IF(G186&lt;&gt;"",G186,"")))</f>
        <v/>
      </c>
    </row>
    <row r="187">
      <c r="H187" s="99" t="n"/>
    </row>
    <row r="188">
      <c r="H188" s="99" t="n"/>
    </row>
    <row r="189">
      <c r="H189" s="99" t="n"/>
    </row>
    <row r="190">
      <c r="H190" s="99" t="n"/>
    </row>
    <row r="191">
      <c r="H191" s="99" t="n"/>
    </row>
    <row r="192">
      <c r="H192" s="99" t="n"/>
    </row>
    <row r="193">
      <c r="H193" s="99" t="n"/>
    </row>
    <row r="194">
      <c r="H194" s="99" t="n"/>
    </row>
    <row r="195">
      <c r="H195" s="99" t="n"/>
    </row>
    <row r="196">
      <c r="H196" s="99" t="n"/>
    </row>
    <row r="197">
      <c r="H197" s="99" t="n"/>
    </row>
    <row r="198">
      <c r="H198" s="99" t="n"/>
    </row>
    <row r="199">
      <c r="H199" s="99" t="n"/>
    </row>
    <row r="200">
      <c r="H200" s="99" t="n"/>
    </row>
    <row r="201">
      <c r="H201" s="99" t="n"/>
    </row>
    <row r="202">
      <c r="H202" s="99" t="n"/>
    </row>
    <row r="203">
      <c r="H203" s="99" t="n"/>
    </row>
    <row r="204">
      <c r="H204" s="99" t="n"/>
    </row>
    <row r="205">
      <c r="H205" s="99" t="n"/>
    </row>
    <row r="206">
      <c r="H206" s="99" t="n"/>
    </row>
    <row r="207">
      <c r="H207" s="99" t="n"/>
    </row>
    <row r="208">
      <c r="H208" s="99" t="n"/>
    </row>
    <row r="209">
      <c r="H209" s="99" t="n"/>
    </row>
    <row r="210">
      <c r="H210" s="99" t="n"/>
    </row>
    <row r="211">
      <c r="H211" s="99" t="n"/>
    </row>
    <row r="212">
      <c r="H212" s="99" t="n"/>
    </row>
    <row r="213">
      <c r="H213" s="99" t="n"/>
    </row>
    <row r="214">
      <c r="H214" s="99" t="n"/>
    </row>
    <row r="215">
      <c r="H215" s="99" t="n"/>
    </row>
    <row r="216">
      <c r="H216" s="99" t="n"/>
    </row>
    <row r="217">
      <c r="H217" s="99" t="n"/>
    </row>
  </sheetData>
  <pageMargins bottom="0.75" footer="0.3" header="0.3" left="0.7" right="0.7" top="0.75"/>
</worksheet>
</file>

<file path=xl/worksheets/sheet8.xml><?xml version="1.0" encoding="utf-8"?>
<worksheet xmlns="http://schemas.openxmlformats.org/spreadsheetml/2006/main">
  <sheetPr codeName="Sheet9">
    <outlinePr summaryBelow="1" summaryRight="1"/>
    <pageSetUpPr/>
  </sheetPr>
  <dimension ref="A1:Z967"/>
  <sheetViews>
    <sheetView topLeftCell="C1" workbookViewId="0">
      <selection activeCell="E15" sqref="E15"/>
    </sheetView>
  </sheetViews>
  <sheetFormatPr baseColWidth="8" defaultColWidth="11.81640625" defaultRowHeight="15.5"/>
  <cols>
    <col customWidth="1" hidden="1" max="1" min="1" style="165" width="6"/>
    <col customWidth="1" hidden="1" max="2" min="2" style="152" width="6"/>
    <col customWidth="1" max="3" min="3" style="166" width="43.453125"/>
    <col customWidth="1" max="5" min="4" style="104" width="71.453125"/>
    <col customWidth="1" max="6" min="6" style="152" width="10.453125"/>
    <col customWidth="1" max="7" min="7" style="104" width="87.453125"/>
    <col customWidth="1" max="8" min="8" style="104" width="4.453125"/>
    <col customWidth="1" max="9" min="9" style="152" width="10.453125"/>
    <col customWidth="1" max="11" min="10" style="104" width="10.453125"/>
    <col customWidth="1" max="12" min="12" style="104" width="4.1796875"/>
    <col customWidth="1" max="13" min="13" style="104" width="10.453125"/>
    <col customWidth="1" max="14" min="14" style="11" width="11.81640625"/>
    <col customWidth="1" max="15" min="15" style="11" width="60.6328125"/>
    <col customWidth="1" max="17" min="16" style="11" width="11.81640625"/>
    <col customWidth="1" max="18" min="18" style="100" width="11.81640625"/>
    <col customWidth="1" max="19" min="19" style="11" width="11.81640625"/>
    <col customWidth="1" max="20" min="20" style="100" width="17.453125"/>
    <col customWidth="1" max="22" min="21" style="11" width="11.81640625"/>
    <col customWidth="1" max="23" min="23" style="100" width="11.81640625"/>
    <col customWidth="1" max="16384" min="25" style="104" width="11.81640625"/>
  </cols>
  <sheetData>
    <row r="1">
      <c r="D1" s="167" t="n"/>
      <c r="E1" s="167" t="n"/>
      <c r="F1" s="168" t="n"/>
      <c r="G1" s="167" t="n"/>
      <c r="H1" s="167" t="n"/>
      <c r="I1" s="168" t="n"/>
      <c r="J1" s="167" t="n"/>
      <c r="K1" s="167" t="n"/>
      <c r="L1" s="167" t="n"/>
      <c r="M1" s="167" t="n"/>
    </row>
    <row r="2">
      <c r="D2" s="104" t="n"/>
      <c r="E2" s="104" t="n"/>
      <c r="F2" s="152" t="n"/>
      <c r="G2" s="104" t="n"/>
      <c r="H2" s="104" t="n"/>
      <c r="I2" s="152" t="n"/>
      <c r="J2" s="104" t="n"/>
      <c r="K2" s="104" t="n"/>
      <c r="L2" s="104" t="n"/>
      <c r="M2" s="104" t="n"/>
    </row>
    <row customHeight="1" ht="18.5" r="3" s="48">
      <c r="D3" s="28" t="inlineStr">
        <is>
          <t>For internal use only</t>
        </is>
      </c>
      <c r="E3" s="104" t="n"/>
      <c r="F3" s="154" t="n"/>
      <c r="G3" s="33" t="n"/>
      <c r="H3" s="33" t="n"/>
      <c r="I3" s="154" t="n"/>
      <c r="J3" s="33" t="n"/>
      <c r="K3" s="33" t="n"/>
      <c r="L3" s="33" t="n"/>
      <c r="M3" s="33" t="n"/>
      <c r="N3" s="155" t="n"/>
    </row>
    <row customHeight="1" ht="74" r="4" s="48">
      <c r="C4" s="203" t="inlineStr">
        <is>
          <t>RFI CLM Evaluation - Summary</t>
        </is>
      </c>
      <c r="D4" s="199" t="inlineStr">
        <is>
          <t>Last Quarter Benchmark Average</t>
        </is>
      </c>
      <c r="E4" s="195" t="inlineStr">
        <is>
          <t>Last Quarter Provider Average</t>
        </is>
      </c>
      <c r="F4" s="196" t="inlineStr">
        <is>
          <t>Current Self-Score Average</t>
        </is>
      </c>
      <c r="G4" s="195" t="inlineStr">
        <is>
          <t>Current Provider Average</t>
        </is>
      </c>
      <c r="I4" s="154" t="n"/>
      <c r="J4" s="33" t="n"/>
      <c r="K4" s="33" t="n"/>
      <c r="L4" s="154" t="n"/>
      <c r="M4" s="33" t="n"/>
      <c r="N4" s="33" t="n"/>
      <c r="O4" s="33" t="n"/>
      <c r="P4" s="33" t="n"/>
      <c r="Q4" s="155" t="n"/>
      <c r="R4" s="11" t="n"/>
      <c r="T4" s="11" t="n"/>
      <c r="U4" s="100" t="n"/>
      <c r="X4" s="11" t="n"/>
      <c r="Y4" s="11" t="n"/>
      <c r="Z4" s="100" t="n"/>
    </row>
    <row r="5">
      <c r="C5" s="170" t="inlineStr">
        <is>
          <t>Contract Information Management</t>
        </is>
      </c>
      <c r="D5" s="21" t="inlineStr">
        <is>
          <t>-</t>
        </is>
      </c>
      <c r="E5" s="21" t="n">
        <v>2.85</v>
      </c>
      <c r="F5" s="21">
        <f>AVERAGE(X21:X44)</f>
        <v/>
      </c>
      <c r="G5" s="21">
        <f>AVERAGE(Y21:Y44)</f>
        <v/>
      </c>
      <c r="I5" s="154" t="n"/>
      <c r="J5" s="33" t="n"/>
      <c r="K5" s="33" t="n"/>
      <c r="L5" s="154" t="n"/>
      <c r="M5" s="33" t="n"/>
      <c r="N5" s="33" t="n"/>
      <c r="O5" s="33" t="n"/>
      <c r="P5" s="33" t="n"/>
      <c r="Q5" s="155" t="n"/>
      <c r="R5" s="11" t="n"/>
      <c r="T5" s="11" t="n"/>
      <c r="U5" s="100" t="n"/>
      <c r="X5" s="11" t="n"/>
      <c r="Y5" s="11" t="n"/>
      <c r="Z5" s="100" t="n"/>
    </row>
    <row r="6">
      <c r="C6" s="170" t="inlineStr">
        <is>
          <t>Contract Process Management</t>
        </is>
      </c>
      <c r="D6" s="21" t="inlineStr">
        <is>
          <t>-</t>
        </is>
      </c>
      <c r="E6" s="21" t="n">
        <v>2.7</v>
      </c>
      <c r="F6" s="21">
        <f>AVERAGE(X50:X77)</f>
        <v/>
      </c>
      <c r="G6" s="21">
        <f>AVERAGE(Y50:Y77)</f>
        <v/>
      </c>
      <c r="I6" s="154" t="n"/>
      <c r="J6" s="33" t="n"/>
      <c r="K6" s="33" t="n"/>
      <c r="L6" s="154" t="n"/>
      <c r="M6" s="33" t="n"/>
      <c r="N6" s="33" t="n"/>
      <c r="O6" s="33" t="n"/>
      <c r="P6" s="33" t="n"/>
      <c r="Q6" s="155" t="n"/>
      <c r="R6" s="11" t="n"/>
      <c r="T6" s="11" t="n"/>
      <c r="U6" s="100" t="n"/>
      <c r="X6" s="11" t="n"/>
      <c r="Y6" s="11" t="n"/>
      <c r="Z6" s="100" t="n"/>
    </row>
    <row r="7">
      <c r="C7" s="170" t="inlineStr">
        <is>
          <t>Analytics</t>
        </is>
      </c>
      <c r="D7" s="21" t="inlineStr">
        <is>
          <t>-</t>
        </is>
      </c>
      <c r="E7" s="21" t="n">
        <v>2.2</v>
      </c>
      <c r="F7" s="21">
        <f>AVERAGE(X83:X89)</f>
        <v/>
      </c>
      <c r="G7" s="21">
        <f>AVERAGE(Y83:Y89)</f>
        <v/>
      </c>
      <c r="I7" s="154" t="n"/>
      <c r="J7" s="33" t="n"/>
      <c r="K7" s="33" t="n"/>
      <c r="L7" s="154" t="n"/>
      <c r="M7" s="33" t="n"/>
      <c r="N7" s="33" t="n"/>
      <c r="O7" s="33" t="n"/>
      <c r="P7" s="33" t="n"/>
      <c r="Q7" s="155" t="n"/>
      <c r="R7" s="11" t="n"/>
      <c r="T7" s="11" t="n"/>
      <c r="U7" s="100" t="n"/>
      <c r="X7" s="11" t="n"/>
      <c r="Y7" s="11" t="n"/>
      <c r="Z7" s="100" t="n"/>
    </row>
    <row r="8">
      <c r="C8" s="170" t="inlineStr">
        <is>
          <t>Technology</t>
        </is>
      </c>
      <c r="D8" s="21" t="inlineStr">
        <is>
          <t>-</t>
        </is>
      </c>
      <c r="E8" s="21" t="n">
        <v>2.892857142857143</v>
      </c>
      <c r="F8" s="21">
        <f>AVERAGE(X95:X118)</f>
        <v/>
      </c>
      <c r="G8" s="21">
        <f>AVERAGE(Y95:Y118)</f>
        <v/>
      </c>
      <c r="I8" s="154" t="n"/>
      <c r="J8" s="33" t="n"/>
      <c r="K8" s="33" t="n"/>
      <c r="L8" s="154" t="n"/>
      <c r="M8" s="33" t="n"/>
      <c r="N8" s="33" t="n"/>
      <c r="O8" s="33" t="n"/>
      <c r="P8" s="33" t="n"/>
      <c r="Q8" s="155" t="n"/>
      <c r="R8" s="11" t="n"/>
      <c r="T8" s="11" t="n"/>
      <c r="U8" s="100" t="n"/>
      <c r="X8" s="11" t="n"/>
      <c r="Y8" s="11" t="n"/>
      <c r="Z8" s="100" t="n"/>
    </row>
    <row r="9">
      <c r="C9" s="170" t="inlineStr">
        <is>
          <t>Configurability</t>
        </is>
      </c>
      <c r="D9" s="21" t="inlineStr">
        <is>
          <t>-</t>
        </is>
      </c>
      <c r="E9" s="21" t="n">
        <v>3.625</v>
      </c>
      <c r="F9" s="21">
        <f>AVERAGE(X123:X126)</f>
        <v/>
      </c>
      <c r="G9" s="21">
        <f>AVERAGE(Y123:Y126)</f>
        <v/>
      </c>
      <c r="I9" s="154" t="n"/>
      <c r="J9" s="33" t="n"/>
      <c r="K9" s="33" t="n"/>
      <c r="L9" s="154" t="n"/>
      <c r="M9" s="33" t="n"/>
      <c r="N9" s="33" t="n"/>
      <c r="O9" s="33" t="n"/>
      <c r="P9" s="33" t="n"/>
      <c r="Q9" s="155" t="n"/>
      <c r="R9" s="11" t="n"/>
      <c r="T9" s="11" t="n"/>
      <c r="U9" s="100" t="n"/>
      <c r="X9" s="11" t="n"/>
      <c r="Y9" s="11" t="n"/>
      <c r="Z9" s="100" t="n"/>
    </row>
    <row r="10">
      <c r="C10" s="170" t="inlineStr">
        <is>
          <t>Services</t>
        </is>
      </c>
      <c r="D10" s="21" t="inlineStr">
        <is>
          <t>-</t>
        </is>
      </c>
      <c r="E10" s="21" t="n">
        <v>2.5</v>
      </c>
      <c r="F10" s="21">
        <f>X131</f>
        <v/>
      </c>
      <c r="G10" s="21">
        <f>Y131</f>
        <v/>
      </c>
      <c r="I10" s="154" t="n"/>
      <c r="J10" s="33" t="n"/>
      <c r="K10" s="33" t="n"/>
      <c r="L10" s="154" t="n"/>
      <c r="M10" s="33" t="n"/>
      <c r="N10" s="33" t="n"/>
      <c r="O10" s="33" t="n"/>
      <c r="P10" s="33" t="n"/>
      <c r="Q10" s="155" t="n"/>
      <c r="R10" s="11" t="n"/>
      <c r="T10" s="11" t="n"/>
      <c r="U10" s="100" t="n"/>
      <c r="X10" s="11" t="n"/>
      <c r="Y10" s="11" t="n"/>
      <c r="Z10" s="100" t="n"/>
    </row>
    <row r="11">
      <c r="C11" s="204" t="inlineStr">
        <is>
          <t>Average Score</t>
        </is>
      </c>
      <c r="D11" s="103" t="inlineStr">
        <is>
          <t>-</t>
        </is>
      </c>
      <c r="E11" s="103" t="n">
        <v>2.794642857142858</v>
      </c>
      <c r="F11" s="103">
        <f>AVERAGE(F5:F10)</f>
        <v/>
      </c>
      <c r="G11" s="103">
        <f>AVERAGE(G5:G10)</f>
        <v/>
      </c>
      <c r="I11" s="154" t="n"/>
      <c r="J11" s="33" t="n"/>
      <c r="K11" s="33" t="n"/>
      <c r="L11" s="154" t="n"/>
      <c r="M11" s="33" t="n"/>
      <c r="N11" s="33" t="n"/>
      <c r="O11" s="33" t="n"/>
      <c r="P11" s="33" t="n"/>
      <c r="Q11" s="155" t="n"/>
      <c r="R11" s="11" t="n"/>
      <c r="T11" s="11" t="n"/>
      <c r="U11" s="100" t="n"/>
      <c r="X11" s="11" t="n"/>
      <c r="Y11" s="11" t="n"/>
      <c r="Z11" s="100" t="n"/>
    </row>
    <row r="12">
      <c r="D12" s="104" t="n"/>
      <c r="E12" s="104" t="n"/>
      <c r="F12" s="154" t="n"/>
      <c r="G12" s="33" t="n"/>
      <c r="H12" s="33" t="n"/>
      <c r="I12" s="154" t="n"/>
      <c r="J12" s="33" t="n"/>
      <c r="K12" s="33" t="n"/>
      <c r="L12" s="33" t="n"/>
      <c r="M12" s="33" t="n"/>
      <c r="N12" s="155" t="n"/>
    </row>
    <row r="13">
      <c r="D13" s="104" t="n"/>
      <c r="E13" s="104" t="n"/>
      <c r="F13" s="154" t="n"/>
      <c r="G13" s="33" t="n"/>
      <c r="H13" s="33" t="n"/>
      <c r="I13" s="154" t="n"/>
      <c r="J13" s="33" t="n"/>
      <c r="K13" s="33" t="n"/>
      <c r="L13" s="33" t="n"/>
      <c r="M13" s="33" t="n"/>
      <c r="N13" s="155" t="n"/>
    </row>
    <row r="14">
      <c r="D14" s="104" t="n"/>
      <c r="E14" s="104" t="n"/>
      <c r="F14" s="154" t="n"/>
      <c r="G14" s="33" t="n"/>
      <c r="H14" s="33" t="n"/>
      <c r="I14" s="154" t="n"/>
      <c r="J14" s="33" t="n"/>
      <c r="K14" s="33" t="n"/>
      <c r="L14" s="33" t="n"/>
      <c r="M14" s="33" t="n"/>
      <c r="N14" s="155" t="n"/>
    </row>
    <row customHeight="1" ht="37" r="15" s="48">
      <c r="C15" s="9" t="inlineStr">
        <is>
          <t>Customer count (bubble size)</t>
        </is>
      </c>
      <c r="D15" s="72" t="inlineStr">
        <is>
          <t>Please provide your customer count for this category</t>
        </is>
      </c>
      <c r="E15" s="104" t="n"/>
      <c r="F15" s="152" t="n"/>
      <c r="G15" s="28" t="inlineStr">
        <is>
          <t>Please scroll to the right to find the quarter pertaining to the current RFI. Only submit updates in the cells blue colored cells.</t>
        </is>
      </c>
      <c r="H15" s="104" t="n"/>
      <c r="I15" s="152" t="n"/>
      <c r="J15" s="104" t="n"/>
      <c r="K15" s="104" t="n"/>
      <c r="L15" s="104" t="n"/>
      <c r="M15" s="104" t="n"/>
    </row>
    <row customHeight="1" ht="14.5" r="16" s="48">
      <c r="C16" s="172" t="inlineStr">
        <is>
          <t>Contracts Management</t>
        </is>
      </c>
      <c r="D16" s="86" t="n"/>
      <c r="E16" s="104" t="n"/>
      <c r="F16" s="152" t="n"/>
      <c r="G16" s="104" t="n"/>
      <c r="H16" s="104" t="n"/>
      <c r="I16" s="152" t="n"/>
      <c r="J16" s="104" t="n"/>
      <c r="K16" s="104" t="n"/>
      <c r="L16" s="104" t="n"/>
      <c r="M16" s="104" t="n"/>
    </row>
    <row customHeight="1" ht="166.5" r="17" s="48">
      <c r="D17" s="104" t="n"/>
      <c r="E17" s="104" t="n"/>
      <c r="F17" s="152" t="n"/>
      <c r="G17" s="104" t="n"/>
      <c r="H17" s="104" t="n"/>
      <c r="I17" s="152" t="n"/>
      <c r="J17" s="104" t="n"/>
      <c r="K17" s="104" t="n"/>
      <c r="L17" s="104" t="n"/>
      <c r="M17" s="104" t="n"/>
      <c r="O17" s="74" t="n"/>
      <c r="S17" s="75" t="inlineStr">
        <is>
          <t>Please complete in advance of your draft scoring review - if needed</t>
        </is>
      </c>
    </row>
    <row r="18">
      <c r="C18" s="169" t="inlineStr">
        <is>
          <t>Evaluation Details</t>
        </is>
      </c>
      <c r="D18" s="104" t="n"/>
      <c r="E18" s="104" t="n"/>
      <c r="F18" s="248" t="inlineStr">
        <is>
          <t>Q4 17</t>
        </is>
      </c>
      <c r="G18" s="33" t="n"/>
      <c r="H18" s="33" t="n"/>
      <c r="I18" s="248" t="inlineStr">
        <is>
          <t>Q4 17</t>
        </is>
      </c>
      <c r="J18" s="248" t="inlineStr">
        <is>
          <t>Q1 18</t>
        </is>
      </c>
      <c r="K18" s="33" t="n"/>
      <c r="L18" s="33" t="n"/>
      <c r="M18" s="248" t="inlineStr">
        <is>
          <t>Q1 18</t>
        </is>
      </c>
      <c r="N18" s="76" t="inlineStr">
        <is>
          <t>Q3 18</t>
        </is>
      </c>
      <c r="Y18" s="248" t="inlineStr">
        <is>
          <t>Q3 18</t>
        </is>
      </c>
    </row>
    <row customHeight="1" ht="182" r="19" s="48">
      <c r="A19" s="171" t="inlineStr">
        <is>
          <t>old scseID</t>
        </is>
      </c>
      <c r="B19" s="172" t="inlineStr">
        <is>
          <t>new scseID</t>
        </is>
      </c>
      <c r="C19" s="173" t="inlineStr">
        <is>
          <t>Contract Information Management</t>
        </is>
      </c>
      <c r="D19" s="206" t="inlineStr">
        <is>
          <t>Specification</t>
        </is>
      </c>
      <c r="E19" s="206" t="inlineStr">
        <is>
          <t>Example Scoring</t>
        </is>
      </c>
      <c r="F19" s="38" t="inlineStr">
        <is>
          <t>Self-score</t>
        </is>
      </c>
      <c r="G19" s="38" t="inlineStr">
        <is>
          <t>Self-description</t>
        </is>
      </c>
      <c r="H19" s="79" t="inlineStr">
        <is>
          <t>Attachments/Supporting Docs and Location/Link</t>
        </is>
      </c>
      <c r="I19" s="209" t="inlineStr">
        <is>
          <t>SM score</t>
        </is>
      </c>
      <c r="J19" s="38" t="inlineStr">
        <is>
          <t>Self-score</t>
        </is>
      </c>
      <c r="K19" s="38" t="inlineStr">
        <is>
          <t>Self-description</t>
        </is>
      </c>
      <c r="L19" s="79" t="inlineStr">
        <is>
          <t>Attachments/Supporting Docs and Location/Link</t>
        </is>
      </c>
      <c r="M19" s="209" t="inlineStr">
        <is>
          <t>SM score</t>
        </is>
      </c>
      <c r="N19" s="80" t="inlineStr">
        <is>
          <t>Self-Score</t>
        </is>
      </c>
      <c r="O19" s="80" t="inlineStr">
        <is>
          <t>Self -Description</t>
        </is>
      </c>
      <c r="P19" s="83" t="inlineStr">
        <is>
          <t>Attachments/Supporting Docs and Location/Link</t>
        </is>
      </c>
      <c r="Q19" s="82" t="inlineStr">
        <is>
          <t>SM score</t>
        </is>
      </c>
      <c r="R19" s="82" t="inlineStr">
        <is>
          <t>Analyst notes</t>
        </is>
      </c>
      <c r="S19" s="80" t="inlineStr">
        <is>
          <t>Self-Score (2)</t>
        </is>
      </c>
      <c r="T19" s="80" t="inlineStr">
        <is>
          <t>Reasoning</t>
        </is>
      </c>
      <c r="U19" s="83" t="inlineStr">
        <is>
          <t>Attachments/Supporting Docs and Location/Link</t>
        </is>
      </c>
      <c r="V19" s="82" t="inlineStr">
        <is>
          <t>SM score (2)</t>
        </is>
      </c>
      <c r="W19" s="82" t="inlineStr">
        <is>
          <t>Analyst notes (2)</t>
        </is>
      </c>
      <c r="X19" s="192" t="inlineStr">
        <is>
          <t>Current Self-Score</t>
        </is>
      </c>
      <c r="Y19" s="206" t="inlineStr">
        <is>
          <t>Current score</t>
        </is>
      </c>
    </row>
    <row r="20">
      <c r="C20" s="174" t="inlineStr">
        <is>
          <t xml:space="preserve">Core Contract modeling </t>
        </is>
      </c>
      <c r="D20" s="175" t="n"/>
      <c r="E20" s="175" t="n"/>
      <c r="F20" s="168" t="n"/>
      <c r="G20" s="175" t="n"/>
      <c r="H20" s="175" t="n"/>
      <c r="I20" s="168" t="n"/>
      <c r="J20" s="175" t="n"/>
      <c r="K20" s="175" t="n"/>
      <c r="L20" s="175" t="n"/>
      <c r="M20" s="175" t="n"/>
    </row>
    <row customHeight="1" ht="116" r="21" s="48">
      <c r="A21" s="165" t="n">
        <v>595</v>
      </c>
      <c r="B21" s="152" t="n">
        <v>595</v>
      </c>
      <c r="C21" s="149" t="inlineStr">
        <is>
          <t>Enterprise Contracts Support (beyond buy-side)</t>
        </is>
      </c>
      <c r="D21" s="59" t="inlineStr">
        <is>
          <t>Please describe the ability to support all enterprise contracts, including not just supplier contracts, but those from customers, employees, partners, and other key stakeholders</t>
        </is>
      </c>
      <c r="E21" s="59" t="inlineStr">
        <is>
          <t>0 = no intent beyond suppliers. 1 = theoretical ability to handle, but no associated customer facing or employee facing functionality or data model. 2 = specific focus on different enterprise contract types and associated functionality (e.g., tying sales contracts into CRM). 3 = ability to model complex scenarios relating different contract types and counterparty roles in the value chain (e.g., tying purchase contracts to related sales contracts). 4 = focus on all contract types, stakeholders (e.g., legal, outsourced staff, partners), and domain specific enterprise CLM functionality</t>
        </is>
      </c>
      <c r="F21" s="176" t="n">
        <v>4</v>
      </c>
      <c r="G21" s="59" t="inlineStr">
        <is>
          <t>An unlimited number of contract types and respective templates may be configured by the Template Administrator(s). These include, but are not limited to, Buy Side, Sell Side, Internal (such as HR), Confidentiality, Intellectual Property, Outsourcing, Employment, Lease,  Advertising, Information Technology, Construction, Subcontractor, License, Provider, Business Associate, Grants, Biotech (such as Clinical trials).
Each type of agreement may have unique process, document and clause management.</t>
        </is>
      </c>
      <c r="H21" s="59" t="n"/>
      <c r="I21" s="176" t="n">
        <v>2.5</v>
      </c>
      <c r="N21" s="90" t="n"/>
      <c r="O21" s="87" t="n"/>
      <c r="P21" s="87" t="n"/>
      <c r="Q21" s="250" t="n"/>
      <c r="R21" s="89" t="n"/>
      <c r="S21" s="90" t="n"/>
      <c r="T21" s="90" t="n"/>
      <c r="U21" s="87" t="n"/>
      <c r="V21" s="250" t="n"/>
      <c r="W21" s="89" t="n"/>
      <c r="X21" s="193">
        <f>IF(S21&lt;&gt;"",S21,IF(N21&lt;&gt;"",N21,IF(J21&lt;&gt;"",J21,IF(F21&lt;&gt;"",F21,""))))</f>
        <v/>
      </c>
      <c r="Y21" s="61">
        <f>IF(V21&lt;&gt;"",V21,IF(Q21&lt;&gt;"",Q21,IF(M21&lt;&gt;"",M21,IF(I21&lt;&gt;"",I21,""))))</f>
        <v/>
      </c>
    </row>
    <row customHeight="1" ht="174" r="22" s="48">
      <c r="A22" s="165" t="n">
        <v>596</v>
      </c>
      <c r="B22" s="152" t="n">
        <v>596</v>
      </c>
      <c r="C22" s="149" t="inlineStr">
        <is>
          <t>Richness of Contract Level Data Modeled</t>
        </is>
      </c>
      <c r="D22" s="59" t="inlineStr">
        <is>
          <t>Ability to model contract information at granular level of detail</t>
        </is>
      </c>
      <c r="E22" s="59" t="inlineStr">
        <is>
          <t>0 = a contract field in the system, but no contract master. 1 = basic fixed contract level metadata to describe a contract (e.g., ID, supplier name, contract owner; start &amp; expiration/renewal dates) and ability to store a file attachment. 2 = contracts, contract types, addendums (e.g., SOW against MSA), and basic clause structure to handle pricing, payment terms, deliverables, roles, reference-field metadata, etc. 3 = sub-contracting (multi-tier), clause library, clause types, deliverables, obligations/rights, and clause-level metadata (e.g., risk type, rules). 4 = robust/extensible contract level and clause level data models tied into specific domain areas listed below - and ability to link to external knowledge bases and support needs of legal counsel/firms and industry-specific requirements</t>
        </is>
      </c>
      <c r="F22" s="176" t="n">
        <v>4</v>
      </c>
      <c r="G22" s="59" t="inlineStr">
        <is>
          <t>SAP Ariba Contracts fully supports creation of  line items included in the contract which is fully configurable by contract type.  The contract lines are recorded and tracked within the contract and very complex item and pricing is possible. The solution  supports Material Master and Simple Service Line Item Master integration from ERP's thus enabling users to create sourcing /  contracts using the  Material Master /  Service Master.  Users can push sourcing awards and contract information in to SAP ERP to create purchase orders or outline agreements. The solution allows supplier and customer managers to model parent-child relationships between supplier and customer organizations. Also, business terms created within SAP Ariba Contracts can be published to eCatalogs as well as allow Supplier to Invoice directly against these contracts depending upon if POs should be generated or if Suppliers are billing you for recurring services. Users can define what data they would like to select from and the results are displayed in a list view with drill-down capabilities.  Users can combine text search criteria with metadata criteria.</t>
        </is>
      </c>
      <c r="H22" s="59" t="n"/>
      <c r="I22" s="176" t="n">
        <v>3</v>
      </c>
      <c r="N22" s="90" t="n"/>
      <c r="O22" s="87" t="n"/>
      <c r="P22" s="87" t="n"/>
      <c r="Q22" s="250" t="n"/>
      <c r="R22" s="89" t="n"/>
      <c r="S22" s="90" t="n"/>
      <c r="T22" s="90" t="n"/>
      <c r="U22" s="87" t="n"/>
      <c r="V22" s="250" t="n"/>
      <c r="W22" s="89" t="n"/>
      <c r="X22" s="193">
        <f>IF(S22&lt;&gt;"",S22,IF(N22&lt;&gt;"",N22,IF(J22&lt;&gt;"",J22,IF(F22&lt;&gt;"",F22,""))))</f>
        <v/>
      </c>
      <c r="Y22" s="61">
        <f>IF(V22&lt;&gt;"",V22,IF(Q22&lt;&gt;"",Q22,IF(M22&lt;&gt;"",M22,IF(I22&lt;&gt;"",I22,""))))</f>
        <v/>
      </c>
    </row>
    <row r="23">
      <c r="D23" s="177" t="n"/>
      <c r="E23" s="177" t="n"/>
      <c r="F23" s="178" t="n"/>
      <c r="G23" s="177" t="n"/>
      <c r="H23" s="177" t="n"/>
      <c r="I23" s="232" t="n"/>
    </row>
    <row customHeight="1" ht="246.5" r="24" s="48">
      <c r="A24" s="165" t="n">
        <v>606</v>
      </c>
      <c r="B24" s="152" t="n">
        <v>597</v>
      </c>
      <c r="C24" s="149" t="inlineStr">
        <is>
          <t>Templates (From Contracts, Sourcing)</t>
        </is>
      </c>
      <c r="D24" s="59" t="inlineStr">
        <is>
          <t>Does the platform allow templates that can be used for initial contract creation?</t>
        </is>
      </c>
      <c r="E24" s="59" t="inlineStr">
        <is>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is>
      </c>
      <c r="F24" s="176" t="n">
        <v>5</v>
      </c>
      <c r="G24" s="59" t="inlineStr">
        <is>
          <t>SAP Ariba Contracts uses a template for document creation. It is designed so that the system asks the user business-related questions and then uses the answers to pick the relevant sections of a contract and assemble them. SAP Ariba Contracts also includes work flow and approval processes as well as  a complete audit trail. You can create different contract templates to define the different business processes that your company uses to execute contracts. Contract header fields (metadata), process phases and tasks including approvals, contract clauses, and team members are examples of content that can be configured within a template.
Additionally, the contract creation wizard (data collection screens) can be configured to meet the needs of each contract type. The solutions allows template editors to setup a file (known as the Team Rules file) that designates what users or groups should be added to which Contract Workspace workgroup and in what conditions. SAP Ariba Contracts also  supports template and document check in/out with versioning and review/approval workflow. Each contract in the system's database has a History screen that records every change made to the contract, including updates to the status, term and renewal information and modifications to the contract’s general information. Each change is displayed along with the login ID of the person who made it and the time/date. All contract template changes are stored as unique versions</t>
        </is>
      </c>
      <c r="H24" s="59" t="n"/>
      <c r="I24" s="176" t="n">
        <v>3.5</v>
      </c>
      <c r="N24" s="90" t="n"/>
      <c r="O24" s="87" t="n"/>
      <c r="P24" s="87" t="n"/>
      <c r="Q24" s="250" t="n"/>
      <c r="R24" s="89" t="n"/>
      <c r="S24" s="90" t="n"/>
      <c r="T24" s="90" t="n"/>
      <c r="U24" s="87" t="n"/>
      <c r="V24" s="250" t="n"/>
      <c r="W24" s="89" t="n"/>
      <c r="X24" s="193">
        <f>IF(S24&lt;&gt;"",S24,IF(N24&lt;&gt;"",N24,IF(J24&lt;&gt;"",J24,IF(F24&lt;&gt;"",F24,""))))</f>
        <v/>
      </c>
      <c r="Y24" s="61">
        <f>IF(V24&lt;&gt;"",V24,IF(Q24&lt;&gt;"",Q24,IF(M24&lt;&gt;"",M24,IF(I24&lt;&gt;"",I24,""))))</f>
        <v/>
      </c>
    </row>
    <row customHeight="1" ht="87" r="25" s="48">
      <c r="A25" s="165" t="n">
        <v>607</v>
      </c>
      <c r="B25" s="152" t="n">
        <v>598</v>
      </c>
      <c r="C25" s="149" t="inlineStr">
        <is>
          <t>Clauses (From Contracts, Sourcing)</t>
        </is>
      </c>
      <c r="D25" s="59" t="inlineStr">
        <is>
          <t>Does the platform allow Legal to define standard clauses and variations (across geographies, industries, etc.) that can be automatically included in the template used to cut the contract?</t>
        </is>
      </c>
      <c r="E25" s="59" t="inlineStr">
        <is>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is>
      </c>
      <c r="F25" s="176" t="n">
        <v>5</v>
      </c>
      <c r="G25" s="59" t="inlineStr">
        <is>
          <t>SAP Ariba Contracts  features a complete and integrated clause library. The Clause Library is a central repository for  contract terms and conditions. It is intended to help customers manage and reuse contract clauses. Unique clauses or sections within templates may be defined to have subsequent event triggers, checklist items, milestones and workflow escalations associated with them based upon their existence within a contract or their specific usage within a contract. User permissions can be restricted to allow only authorized individuals access to contract authoring tools.</t>
        </is>
      </c>
      <c r="H25" s="59" t="n"/>
      <c r="I25" s="176" t="n">
        <v>3.5</v>
      </c>
      <c r="N25" s="90" t="n"/>
      <c r="O25" s="87" t="n"/>
      <c r="P25" s="87" t="n"/>
      <c r="Q25" s="250" t="n"/>
      <c r="R25" s="89" t="n"/>
      <c r="S25" s="90" t="n"/>
      <c r="T25" s="90" t="n"/>
      <c r="U25" s="87" t="n"/>
      <c r="V25" s="250" t="n"/>
      <c r="W25" s="89" t="n"/>
      <c r="X25" s="193">
        <f>IF(S25&lt;&gt;"",S25,IF(N25&lt;&gt;"",N25,IF(J25&lt;&gt;"",J25,IF(F25&lt;&gt;"",F25,""))))</f>
        <v/>
      </c>
      <c r="Y25" s="61">
        <f>IF(V25&lt;&gt;"",V25,IF(Q25&lt;&gt;"",Q25,IF(M25&lt;&gt;"",M25,IF(I25&lt;&gt;"",I25,""))))</f>
        <v/>
      </c>
    </row>
    <row r="26">
      <c r="D26" s="177" t="n"/>
      <c r="E26" s="179" t="n"/>
      <c r="F26" s="180" t="n"/>
      <c r="G26" s="179" t="n"/>
      <c r="H26" s="179" t="n"/>
      <c r="I26" s="232" t="n"/>
    </row>
    <row customHeight="1" ht="145" r="27" s="48">
      <c r="A27" s="165" t="n">
        <v>608</v>
      </c>
      <c r="B27" s="152" t="n">
        <v>599</v>
      </c>
      <c r="C27" s="149" t="inlineStr">
        <is>
          <t>Performance Specifications and Deliverables</t>
        </is>
      </c>
      <c r="D27" s="59" t="inlineStr">
        <is>
          <t>Performance specifications are the expected form/fit/function of the contracted deliverables - whether products and/or services. For services, they include tasks to be performed, service levels, and acceptance criteria. To what extent does the CLM system support the ability to model tasks/services, service levels, deliverables, milestones, product/service quality, and other determinants of commercial obligations?</t>
        </is>
      </c>
      <c r="E27" s="59" t="inlineStr">
        <is>
          <t>1 = basic modeling (e.g., rates vs. deliverables/milestones). 2 = performance/service level modeling (similar or integrated to supplier performance dimensions). 3 = linking performance/specs to particular tasks/roles and how those performance levels will be measured and approved. 4 = functionality beyond 1-3</t>
        </is>
      </c>
      <c r="F27" s="176" t="n">
        <v>4</v>
      </c>
      <c r="G27" s="59" t="inlineStr">
        <is>
          <t xml:space="preserve">SAP Ariba Contracts provides out-of-the-box integration with SAP Buying  offering a myriad of line-level compliance capabilities including consumption tracking, volume and tier-based pricing discounts, and a variety of warning and error tracking capabilities.  Customers can define follow-up tasks to review service level agreements. These tasks are configurable and can be created as part of  the contract template and only used when customers  have contracts that need to measure SLA's. We have the ability to define Milestone as part of contract terms and track progress and compliance on these. 
SAP Ariba's optional Supplier Performance Management module can link Performance Management projects directly to SLA agreements.  </t>
        </is>
      </c>
      <c r="H27" s="59" t="n"/>
      <c r="I27" s="176" t="n">
        <v>3.5</v>
      </c>
      <c r="N27" s="90" t="n"/>
      <c r="O27" s="87" t="n"/>
      <c r="P27" s="87" t="n"/>
      <c r="Q27" s="250" t="n"/>
      <c r="R27" s="89" t="n"/>
      <c r="S27" s="90" t="n"/>
      <c r="T27" s="90" t="n"/>
      <c r="U27" s="87" t="n"/>
      <c r="V27" s="250" t="n"/>
      <c r="W27" s="89" t="n"/>
      <c r="X27" s="193">
        <f>IF(S27&lt;&gt;"",S27,IF(N27&lt;&gt;"",N27,IF(J27&lt;&gt;"",J27,IF(F27&lt;&gt;"",F27,""))))</f>
        <v/>
      </c>
      <c r="Y27" s="61">
        <f>IF(V27&lt;&gt;"",V27,IF(Q27&lt;&gt;"",Q27,IF(M27&lt;&gt;"",M27,IF(I27&lt;&gt;"",I27,""))))</f>
        <v/>
      </c>
    </row>
    <row customHeight="1" ht="58" r="28" s="48">
      <c r="A28" s="165" t="n">
        <v>609</v>
      </c>
      <c r="B28" s="152" t="n">
        <v>600</v>
      </c>
      <c r="C28" s="149" t="inlineStr">
        <is>
          <t>Obligations</t>
        </is>
      </c>
      <c r="D28" s="59" t="inlineStr">
        <is>
          <t>Obligations are contractual commitments made within provisions set forth in contract clauses. They reflect not just financial obligations, but also who is responsible for what operational commitments. So, how well does the CLM system model, capture, and monitor these obligations (especially financial)?</t>
        </is>
      </c>
      <c r="E28" s="59" t="inlineStr">
        <is>
          <t>1= obligations (basic TCV or ACV). 2 = ability to model obligation types and monitor the values. 3 = obligation analysis to determine appropriateness/effectiveness of obligations (e.g., risk scoring; bonus/penalty/termination scoring and monitoring). 4 = functionality beyond 1-3</t>
        </is>
      </c>
      <c r="F28" s="176" t="n">
        <v>4</v>
      </c>
      <c r="G28" s="59" t="inlineStr">
        <is>
          <t xml:space="preserve">Contract Management allows template editors to setup a file (known as the Team Rules file) that designates what users or groups should be added to which Contract Workspace workgroup and in what conditions, It also provides an advanced configurable workflows that ensures that the life cycle and the access to change are managed accurately. </t>
        </is>
      </c>
      <c r="H28" s="59" t="n"/>
      <c r="I28" s="176" t="n">
        <v>2</v>
      </c>
      <c r="N28" s="90" t="n"/>
      <c r="O28" s="87" t="n"/>
      <c r="P28" s="87" t="n"/>
      <c r="Q28" s="250" t="n"/>
      <c r="R28" s="89" t="n"/>
      <c r="S28" s="90" t="n"/>
      <c r="T28" s="90" t="n"/>
      <c r="U28" s="87" t="n"/>
      <c r="V28" s="250" t="n"/>
      <c r="W28" s="89" t="n"/>
      <c r="X28" s="193">
        <f>IF(S28&lt;&gt;"",S28,IF(N28&lt;&gt;"",N28,IF(J28&lt;&gt;"",J28,IF(F28&lt;&gt;"",F28,""))))</f>
        <v/>
      </c>
      <c r="Y28" s="61">
        <f>IF(V28&lt;&gt;"",V28,IF(Q28&lt;&gt;"",Q28,IF(M28&lt;&gt;"",M28,IF(I28&lt;&gt;"",I28,""))))</f>
        <v/>
      </c>
    </row>
    <row customHeight="1" ht="145" r="29" s="48">
      <c r="A29" s="165" t="n">
        <v>610</v>
      </c>
      <c r="B29" s="152" t="n">
        <v>601</v>
      </c>
      <c r="C29" s="149" t="inlineStr">
        <is>
          <t>File Attachments</t>
        </is>
      </c>
      <c r="D29" s="59" t="inlineStr">
        <is>
          <t>Does the platform allow the buyer to attach as many attachments (NDAs, specs, etc.) as necessary in a secure fashion and allow for supplier verification / e-Signature confirmation of receipt?</t>
        </is>
      </c>
      <c r="E29" s="59" t="inlineStr">
        <is>
          <t>1 = yes, but no version control or e-Signature. 2 = yes, with basic version control and e-Signature. 3 = yes, with internal comparison/red-lining functionality, finance/defense level security, and in-line with all regulatory e-Signature requirements. 4 = would include capability beyond which is previously addressed (but including 1-3)</t>
        </is>
      </c>
      <c r="F29" s="176" t="n">
        <v>5</v>
      </c>
      <c r="G29" s="59" t="inlineStr">
        <is>
          <t>Robust document management is a core capability of our services. Any document type can be uploaded into a contract workspace. Document folders can also be configured for any contract workspace at a template as well as ad-hoc level.  Document history and multiple versions can be maintained for any document in a workspace. SAP Ariba Contracts supports the management of any and all document types at the contract level. Each contract record has a dedicated Documents Tab where an unlimited number of electronic files of any file type may be uploaded. The documents versioning feature identifies each document revision so that the most recent version is easily distinguishable from earlier versions. Documents are uploaded either by the user via a browse feature or through batch upload for legacy conversion. Full text search is available to include uploaded documents. Users can combine text search criteria with metadata criteria.</t>
        </is>
      </c>
      <c r="H29" s="59" t="n"/>
      <c r="I29" s="176" t="n">
        <v>2.5</v>
      </c>
      <c r="N29" s="90" t="n"/>
      <c r="O29" s="87" t="n"/>
      <c r="P29" s="87" t="n"/>
      <c r="Q29" s="250" t="n"/>
      <c r="R29" s="89" t="n"/>
      <c r="S29" s="90" t="n"/>
      <c r="T29" s="90" t="n"/>
      <c r="U29" s="87" t="n"/>
      <c r="V29" s="250" t="n"/>
      <c r="W29" s="89" t="n"/>
      <c r="X29" s="193">
        <f>IF(S29&lt;&gt;"",S29,IF(N29&lt;&gt;"",N29,IF(J29&lt;&gt;"",J29,IF(F29&lt;&gt;"",F29,""))))</f>
        <v/>
      </c>
      <c r="Y29" s="61">
        <f>IF(V29&lt;&gt;"",V29,IF(Q29&lt;&gt;"",Q29,IF(M29&lt;&gt;"",M29,IF(I29&lt;&gt;"",I29,""))))</f>
        <v/>
      </c>
    </row>
    <row customHeight="1" ht="130.5" r="30" s="48">
      <c r="A30" s="165" t="n">
        <v>611</v>
      </c>
      <c r="B30" s="152" t="n">
        <v>602</v>
      </c>
      <c r="C30" s="149" t="inlineStr">
        <is>
          <t>Document Linking and Integration</t>
        </is>
      </c>
      <c r="D30" s="59" t="inlineStr">
        <is>
          <t>Beyond file attachments, to what extend can the contract be linked to related documents that sits in other systems (e.g., superseded contracts in legacy document management system; MSAs in a contingent labor application; ERP and P2P systems; niche systems in Legal Department, etc.) For example, can system detect changes in those related files/systems?</t>
        </is>
      </c>
      <c r="E30" s="59" t="inlineStr">
        <is>
          <t>Use generic scoring (per the "Menu" tab). Please describe supporting details in 'comments' field</t>
        </is>
      </c>
      <c r="F30" s="176" t="n">
        <v>5</v>
      </c>
      <c r="G30" s="59" t="inlineStr">
        <is>
          <t>SAP Ariba Contracts fully supports compliance checking against line items included in the contract which is fully configurable by contract type.  The contract lines are recorded and tracked within the contract and very complex item and pricing is possible. The solution  supports Material Master and Simple Service Line Item Master integration from ERP's thus enabling users to create sourcing /  contracts using the  Material Master /  Service Master.  Users can push sourcing awards and contract information in to SAP ERP to create purchase orders or outline agreements. Also, business terms created within SAP Ariba Contracts can be published to eCatalogs as well as allow Supplier to Invoice directly against these contracts depending upon if POs should be generated or if Suppliers are billing you for recurring services.</t>
        </is>
      </c>
      <c r="H30" s="59" t="n"/>
      <c r="I30" s="176" t="n">
        <v>2.5</v>
      </c>
      <c r="N30" s="90" t="n"/>
      <c r="O30" s="87" t="n"/>
      <c r="P30" s="87" t="n"/>
      <c r="Q30" s="250" t="n"/>
      <c r="R30" s="89" t="n"/>
      <c r="S30" s="90" t="n"/>
      <c r="T30" s="90" t="n"/>
      <c r="U30" s="87" t="n"/>
      <c r="V30" s="250" t="n"/>
      <c r="W30" s="89" t="n"/>
      <c r="X30" s="193">
        <f>IF(S30&lt;&gt;"",S30,IF(N30&lt;&gt;"",N30,IF(J30&lt;&gt;"",J30,IF(F30&lt;&gt;"",F30,""))))</f>
        <v/>
      </c>
      <c r="Y30" s="61">
        <f>IF(V30&lt;&gt;"",V30,IF(Q30&lt;&gt;"",Q30,IF(M30&lt;&gt;"",M30,IF(I30&lt;&gt;"",I30,""))))</f>
        <v/>
      </c>
    </row>
    <row customHeight="1" ht="43.5" r="31" s="48">
      <c r="A31" s="181" t="inlineStr">
        <is>
          <t>-</t>
        </is>
      </c>
      <c r="B31" s="182" t="n">
        <v>603</v>
      </c>
      <c r="C31" s="149" t="inlineStr">
        <is>
          <t>Access Control</t>
        </is>
      </c>
      <c r="D31" s="59" t="inlineStr">
        <is>
          <t>The contract management application should not only secure signed contracts but also limit add/change/delete access to those documents (and underlying data elements) to authorized personnel</t>
        </is>
      </c>
      <c r="E31" s="59" t="inlineStr">
        <is>
          <t xml:space="preserve">1 = basic role/user-group based access to documents. 2 = access applied to data element level and view/modify control. 3 = additional data access/action capabilities based on custom rules/roles/environment. 4 = anything beyond 1-3  </t>
        </is>
      </c>
      <c r="F31" s="176" t="n"/>
      <c r="G31" s="59" t="n"/>
      <c r="H31" s="59" t="n"/>
      <c r="I31" s="176" t="n">
        <v>3</v>
      </c>
      <c r="N31" s="90" t="n"/>
      <c r="O31" s="87" t="n"/>
      <c r="P31" s="87" t="n"/>
      <c r="Q31" s="250" t="n"/>
      <c r="R31" s="89" t="n"/>
      <c r="S31" s="90" t="n"/>
      <c r="T31" s="90" t="n"/>
      <c r="U31" s="87" t="n"/>
      <c r="V31" s="250" t="n"/>
      <c r="W31" s="89" t="n"/>
      <c r="X31" s="193">
        <f>IF(S31&lt;&gt;"",S31,IF(N31&lt;&gt;"",N31,IF(J31&lt;&gt;"",J31,IF(F31&lt;&gt;"",F31,""))))</f>
        <v/>
      </c>
      <c r="Y31" s="61">
        <f>IF(V31&lt;&gt;"",V31,IF(Q31&lt;&gt;"",Q31,IF(M31&lt;&gt;"",M31,IF(I31&lt;&gt;"",I31,""))))</f>
        <v/>
      </c>
    </row>
    <row customHeight="1" ht="58" r="32" s="48">
      <c r="A32" s="181" t="inlineStr">
        <is>
          <t>-</t>
        </is>
      </c>
      <c r="B32" s="182" t="n">
        <v>604</v>
      </c>
      <c r="C32" s="149" t="inlineStr">
        <is>
          <t>Auditable, Unalterable, Messaging (From Contracts, Sourcing)</t>
        </is>
      </c>
      <c r="D32" s="59" t="inlineStr">
        <is>
          <t>The system needs to track who changed what, when and the change that was made in a manner that is easily searchable, reportable and unalterable. The complete history of any document, record or field that was changed should be maintained. Can both parties create secure, unalterable, auditable, persistent messages?</t>
        </is>
      </c>
      <c r="E32" s="59" t="inlineStr">
        <is>
          <t>1 = yes, but limited to offers and counter-offers. 2 = yes, all messaging is secure and persistent. 3 = yes, and complete audit trails, with e-Signature verifications, can be tracked and reported on at any time. 4 = would include capability beyond which is previously addressed (but including 1-3)</t>
        </is>
      </c>
      <c r="F32" s="176" t="n"/>
      <c r="G32" s="59" t="n"/>
      <c r="H32" s="59" t="n"/>
      <c r="I32" s="176" t="n">
        <v>3</v>
      </c>
      <c r="N32" s="90" t="n"/>
      <c r="O32" s="87" t="n"/>
      <c r="P32" s="87" t="n"/>
      <c r="Q32" s="250" t="n"/>
      <c r="R32" s="89" t="n"/>
      <c r="S32" s="90" t="n"/>
      <c r="T32" s="90" t="n"/>
      <c r="U32" s="87" t="n"/>
      <c r="V32" s="250" t="n"/>
      <c r="W32" s="89" t="n"/>
      <c r="X32" s="193">
        <f>IF(S32&lt;&gt;"",S32,IF(N32&lt;&gt;"",N32,IF(J32&lt;&gt;"",J32,IF(F32&lt;&gt;"",F32,""))))</f>
        <v/>
      </c>
      <c r="Y32" s="61">
        <f>IF(V32&lt;&gt;"",V32,IF(Q32&lt;&gt;"",Q32,IF(M32&lt;&gt;"",M32,IF(I32&lt;&gt;"",I32,""))))</f>
        <v/>
      </c>
    </row>
    <row customHeight="1" ht="116" r="33" s="48">
      <c r="A33" s="181" t="inlineStr">
        <is>
          <t>-</t>
        </is>
      </c>
      <c r="B33" s="182" t="n">
        <v>605</v>
      </c>
      <c r="C33" s="149" t="inlineStr">
        <is>
          <t>Version Control (From Contracts, Sourcing)</t>
        </is>
      </c>
      <c r="D33" s="59" t="inlineStr">
        <is>
          <t>Once a contract has been signed, it should be impossible for anyone to change the terms and conditions of the contract in any representation in the system. This includes the core document, any attachments, the metadata and any e-signature verifiers provided by a third-party e-signature authority. (This does not mean that the contract cannot be amended, but that the original contract will remain untouched and the amendment will be stored as the current, active, version). Does the solution have extensive version control capabilities with complete tracking of who did each individual change (if collaborative editing was enabled)?</t>
        </is>
      </c>
      <c r="E33" s="59" t="inlineStr">
        <is>
          <t>1 = basic document level version control. 2 = clause level version control. 3 = change and audit trails by user and version reporting and analysis. 4 = would include capability beyond which is previously addressed (but including 1-3)</t>
        </is>
      </c>
      <c r="F33" s="176" t="n"/>
      <c r="G33" s="59" t="n"/>
      <c r="H33" s="59" t="n"/>
      <c r="I33" s="176" t="n">
        <v>3</v>
      </c>
      <c r="N33" s="90" t="n"/>
      <c r="O33" s="87" t="n"/>
      <c r="P33" s="87" t="n"/>
      <c r="Q33" s="250" t="n"/>
      <c r="R33" s="89" t="n"/>
      <c r="S33" s="90" t="n"/>
      <c r="T33" s="90" t="n"/>
      <c r="U33" s="87" t="n"/>
      <c r="V33" s="250" t="n"/>
      <c r="W33" s="89" t="n"/>
      <c r="X33" s="193">
        <f>IF(S33&lt;&gt;"",S33,IF(N33&lt;&gt;"",N33,IF(J33&lt;&gt;"",J33,IF(F33&lt;&gt;"",F33,""))))</f>
        <v/>
      </c>
      <c r="Y33" s="61">
        <f>IF(V33&lt;&gt;"",V33,IF(Q33&lt;&gt;"",Q33,IF(M33&lt;&gt;"",M33,IF(I33&lt;&gt;"",I33,""))))</f>
        <v/>
      </c>
    </row>
    <row r="34">
      <c r="D34" s="177" t="n"/>
      <c r="E34" s="177" t="n"/>
      <c r="F34" s="178" t="n"/>
      <c r="G34" s="177" t="n"/>
      <c r="H34" s="177" t="n"/>
      <c r="I34" s="232" t="n"/>
    </row>
    <row r="35">
      <c r="C35" s="183" t="inlineStr">
        <is>
          <t>Extended Contract Modeling and Analytics</t>
        </is>
      </c>
      <c r="D35" s="184" t="n"/>
      <c r="E35" s="184" t="n"/>
      <c r="F35" s="178" t="n"/>
      <c r="G35" s="184" t="n"/>
      <c r="H35" s="184" t="n"/>
      <c r="I35" s="232" t="n"/>
    </row>
    <row customHeight="1" ht="29" r="36" s="48">
      <c r="A36" s="165" t="n">
        <v>597</v>
      </c>
      <c r="B36" s="152" t="n">
        <v>606</v>
      </c>
      <c r="C36" s="149" t="inlineStr">
        <is>
          <t>Pricing</t>
        </is>
      </c>
      <c r="D36" s="59" t="inlineStr">
        <is>
          <t>Complex pricing. Ability to natively model volume discounts, rebates, penalties, formula-based amounts (e.g., performance based fees), non-price costs, etc.</t>
        </is>
      </c>
      <c r="E36" s="59" t="inlineStr">
        <is>
          <t>Use generic scoring. Please describe supporting details in 'comments' field</t>
        </is>
      </c>
      <c r="F36" s="176" t="n">
        <v>4</v>
      </c>
      <c r="G36" s="59" t="inlineStr">
        <is>
          <t xml:space="preserve">SAP Ariba Contracts will support time based pricing soon and build on it to accommodate the full volume based and tiered pricing capabilities to address the business needs of the customers. </t>
        </is>
      </c>
      <c r="H36" s="59" t="n"/>
      <c r="I36" s="176" t="n">
        <v>3</v>
      </c>
      <c r="N36" s="90" t="n"/>
      <c r="O36" s="87" t="n"/>
      <c r="P36" s="87" t="n"/>
      <c r="Q36" s="250" t="n"/>
      <c r="R36" s="89" t="n"/>
      <c r="S36" s="90" t="n"/>
      <c r="T36" s="90" t="n"/>
      <c r="U36" s="87" t="n"/>
      <c r="V36" s="250" t="n"/>
      <c r="W36" s="89" t="n"/>
      <c r="X36" s="193">
        <f>IF(S36&lt;&gt;"",S36,IF(N36&lt;&gt;"",N36,IF(J36&lt;&gt;"",J36,IF(F36&lt;&gt;"",F36,""))))</f>
        <v/>
      </c>
      <c r="Y36" s="61">
        <f>IF(V36&lt;&gt;"",V36,IF(Q36&lt;&gt;"",Q36,IF(M36&lt;&gt;"",M36,IF(I36&lt;&gt;"",I36,""))))</f>
        <v/>
      </c>
    </row>
    <row customHeight="1" ht="43.5" r="37" s="48">
      <c r="A37" s="165" t="n">
        <v>598</v>
      </c>
      <c r="B37" s="152" t="n">
        <v>607</v>
      </c>
      <c r="C37" s="149" t="inlineStr">
        <is>
          <t>"Categories"</t>
        </is>
      </c>
      <c r="D37" s="59" t="inlineStr">
        <is>
          <t>Cross-referencing contracts to spend/supplier categories and also using user-driven contract/clause attributes/metadata to allow for rule-driven workflows/analytics using these attributes</t>
        </is>
      </c>
      <c r="E37" s="59" t="inlineStr">
        <is>
          <t>Use generic scoring. Please describe supporting details in 'comments' field</t>
        </is>
      </c>
      <c r="F37" s="176" t="n">
        <v>4</v>
      </c>
      <c r="G37" s="59" t="inlineStr">
        <is>
          <t>SAP Ariba Contracts support all types of categories across the industries.  Templates, clauses, workflows and approvals can be configured specifically based on categories or suppliers</t>
        </is>
      </c>
      <c r="H37" s="59" t="n"/>
      <c r="I37" s="176" t="n">
        <v>2</v>
      </c>
      <c r="N37" s="90" t="n"/>
      <c r="O37" s="87" t="n"/>
      <c r="P37" s="87" t="n"/>
      <c r="Q37" s="250" t="n"/>
      <c r="R37" s="89" t="n"/>
      <c r="S37" s="90" t="n"/>
      <c r="T37" s="90" t="n"/>
      <c r="U37" s="87" t="n"/>
      <c r="V37" s="250" t="n"/>
      <c r="W37" s="89" t="n"/>
      <c r="X37" s="193">
        <f>IF(S37&lt;&gt;"",S37,IF(N37&lt;&gt;"",N37,IF(J37&lt;&gt;"",J37,IF(F37&lt;&gt;"",F37,""))))</f>
        <v/>
      </c>
      <c r="Y37" s="61">
        <f>IF(V37&lt;&gt;"",V37,IF(Q37&lt;&gt;"",Q37,IF(M37&lt;&gt;"",M37,IF(I37&lt;&gt;"",I37,""))))</f>
        <v/>
      </c>
    </row>
    <row customHeight="1" ht="58" r="38" s="48">
      <c r="A38" s="165" t="n">
        <v>599</v>
      </c>
      <c r="B38" s="152" t="n">
        <v>608</v>
      </c>
      <c r="C38" s="149" t="inlineStr">
        <is>
          <t>General Risk</t>
        </is>
      </c>
      <c r="D38" s="59" t="inlineStr">
        <is>
          <t>Ability to model risk types/metadata at contract level</t>
        </is>
      </c>
      <c r="E38" s="59" t="inlineStr">
        <is>
          <t>1 = partial. 2 = clause level. 3 = "cost of risk" modeling. 4 = sophisticated risk modeling/treatment analytics and knowledge/IP</t>
        </is>
      </c>
      <c r="F38" s="176" t="n">
        <v>3</v>
      </c>
      <c r="G38" s="59" t="inlineStr">
        <is>
          <t xml:space="preserve">SAP Ariba introduced a new Engagement level Risk Assessment capability that provide customer ability to identify and assess the risk by type and flexible model. Coupled with Supplier 360 including supplier risk and compliance information (about 33 risk types across 150+ risk signals) and flexible risk model to proactively provide the customer with the risk insights for contract authoring and negotiation.  </t>
        </is>
      </c>
      <c r="H38" s="59" t="n"/>
      <c r="I38" s="176" t="n">
        <v>3</v>
      </c>
      <c r="N38" s="90" t="n"/>
      <c r="O38" s="87" t="n"/>
      <c r="P38" s="87" t="n"/>
      <c r="Q38" s="250" t="n"/>
      <c r="R38" s="89" t="n"/>
      <c r="S38" s="90" t="n"/>
      <c r="T38" s="90" t="n"/>
      <c r="U38" s="87" t="n"/>
      <c r="V38" s="250" t="n"/>
      <c r="W38" s="89" t="n"/>
      <c r="X38" s="193">
        <f>IF(S38&lt;&gt;"",S38,IF(N38&lt;&gt;"",N38,IF(J38&lt;&gt;"",J38,IF(F38&lt;&gt;"",F38,""))))</f>
        <v/>
      </c>
      <c r="Y38" s="61">
        <f>IF(V38&lt;&gt;"",V38,IF(Q38&lt;&gt;"",Q38,IF(M38&lt;&gt;"",M38,IF(I38&lt;&gt;"",I38,""))))</f>
        <v/>
      </c>
    </row>
    <row customHeight="1" ht="290" r="39" s="48">
      <c r="A39" s="165" t="n">
        <v>600</v>
      </c>
      <c r="B39" s="152" t="n">
        <v>609</v>
      </c>
      <c r="C39" s="149" t="inlineStr">
        <is>
          <t>Commodity Risk</t>
        </is>
      </c>
      <c r="D39" s="59" t="inlineStr">
        <is>
          <t>Modeling and management of currency risk, capacity risk, commodity price pegging/capture/audit, hedging, etc.</t>
        </is>
      </c>
      <c r="E39" s="59" t="inlineStr">
        <is>
          <t>1 = partial. 2 = clause level. 3 = "cost of risk" modeling. 4 = sophisticated risk modeling/treatment analytics and knowledge/IP</t>
        </is>
      </c>
      <c r="F39" s="176" t="n">
        <v>3</v>
      </c>
      <c r="G39" s="59" t="inlineStr">
        <is>
          <t>SAP Ariba introduced a new Engagement level Risk Assessment capability that can provide currency, commodity price, and capacity risk assessment, risk model and scoring in collaboration with multiple stakeholders such as commodity specialist, treasure/finance, and capacity planner etc. in the form of workflow. The results of the risk assessments will be consumed in the process of contract authoring and renegotiation.</t>
        </is>
      </c>
      <c r="H39" s="59" t="n"/>
      <c r="I39" s="176" t="n">
        <v>3</v>
      </c>
      <c r="J39" s="59" t="n">
        <v>4</v>
      </c>
      <c r="K39" s="59" t="inlineStr">
        <is>
          <t>Commodity price escalation management allows users to dynamically manage contracts based on the periodic adjustment of purchased components pricing to reflect market changes</t>
        </is>
      </c>
      <c r="L39" s="59" t="n"/>
      <c r="M39" s="59" t="n">
        <v>4</v>
      </c>
      <c r="N39" s="90" t="n"/>
      <c r="O39" s="87" t="n"/>
      <c r="P39" s="87" t="n"/>
      <c r="Q39" s="250" t="n"/>
      <c r="R39" s="89" t="n"/>
      <c r="S39" s="90" t="n"/>
      <c r="T39" s="90" t="n"/>
      <c r="U39" s="87" t="n"/>
      <c r="V39" s="250" t="n"/>
      <c r="W39" s="89" t="n"/>
      <c r="X39" s="193">
        <f>IF(S39&lt;&gt;"",S39,IF(N39&lt;&gt;"",N39,IF(J39&lt;&gt;"",J39,IF(F39&lt;&gt;"",F39,""))))</f>
        <v/>
      </c>
      <c r="Y39" s="61">
        <f>IF(V39&lt;&gt;"",V39,IF(Q39&lt;&gt;"",Q39,IF(M39&lt;&gt;"",M39,IF(I39&lt;&gt;"",I39,""))))</f>
        <v/>
      </c>
    </row>
    <row customHeight="1" ht="130.5" r="40" s="48">
      <c r="A40" s="165" t="n">
        <v>601</v>
      </c>
      <c r="B40" s="152" t="n">
        <v>610</v>
      </c>
      <c r="C40" s="149" t="inlineStr">
        <is>
          <t>Supplier / Partner</t>
        </is>
      </c>
      <c r="D40" s="59" t="inlineStr">
        <is>
          <t>Modeling of counter-party relationships to you; legal entity structure (parent-child); supplier-customer linkages (i.e., value chain structure and outsourced relationship structure)</t>
        </is>
      </c>
      <c r="E40" s="59" t="inlineStr">
        <is>
          <t>0 = supplier field in contract header (no lookup table). 1 = supplier lookup to basic supplier master (within CLM module or other) data. 2 = partner master model and parent-child. 3 = sub-contracting / tier modeling. 4 = advanced modeling (e.g., supply chain network modeling)</t>
        </is>
      </c>
      <c r="F40" s="176" t="n">
        <v>4</v>
      </c>
      <c r="G40" s="59" t="inlineStr">
        <is>
          <t>SAP Ariba Contracts allows supplier and customer managers to model parent-child relationships between supplier and customer organizations. Users will be able to search for suppliers and customers and decide whether or not the search results should include subsidiary/children organizations or parent organizations. In addition, this information will be available within Analytical reporting such that reports will show rolled up data to the parent companies. Lastly, this hierarchy is changeable, so you can appropriately model acquisitions of one company by another. All counter-parties, including customer, supplier and other entities such as partners, employees and more may be created, managed and maintained including workflow and hierarchical break-downs of parent and child entities.</t>
        </is>
      </c>
      <c r="H40" s="59" t="n"/>
      <c r="I40" s="176" t="n">
        <v>3</v>
      </c>
      <c r="N40" s="90" t="n"/>
      <c r="O40" s="87" t="n"/>
      <c r="P40" s="87" t="n"/>
      <c r="Q40" s="250" t="n"/>
      <c r="R40" s="89" t="n"/>
      <c r="S40" s="90" t="n"/>
      <c r="T40" s="90" t="n"/>
      <c r="U40" s="87" t="n"/>
      <c r="V40" s="250" t="n"/>
      <c r="W40" s="89" t="n"/>
      <c r="X40" s="193">
        <f>IF(S40&lt;&gt;"",S40,IF(N40&lt;&gt;"",N40,IF(J40&lt;&gt;"",J40,IF(F40&lt;&gt;"",F40,""))))</f>
        <v/>
      </c>
      <c r="Y40" s="61">
        <f>IF(V40&lt;&gt;"",V40,IF(Q40&lt;&gt;"",Q40,IF(M40&lt;&gt;"",M40,IF(I40&lt;&gt;"",I40,""))))</f>
        <v/>
      </c>
    </row>
    <row customHeight="1" ht="72.5" r="41" s="48">
      <c r="A41" s="165" t="n">
        <v>602</v>
      </c>
      <c r="B41" s="152" t="n">
        <v>611</v>
      </c>
      <c r="C41" s="149" t="inlineStr">
        <is>
          <t>Regulatory Compliance</t>
        </is>
      </c>
      <c r="D41" s="59" t="inlineStr">
        <is>
          <t>Ability to model statutory regulations or NGO requirements (by you and/or counterparty) and the contractual commitments that tie to them.</t>
        </is>
      </c>
      <c r="E41" s="59" t="inlineStr">
        <is>
          <t>Use generic scoring. Please describe supporting details in 'comments' field</t>
        </is>
      </c>
      <c r="F41" s="176" t="n">
        <v>4</v>
      </c>
      <c r="G41" s="59" t="inlineStr">
        <is>
          <t xml:space="preserve">SAP Ariba Contracts uses the  template concept  for document creation. It is designed so that the system asks the user business-related questions and then uses the answers to pick the relevant sections of a contract and assemble them.  Users can create different contract templates to define the different business processes that the company uses to execute contracts. Statutory regulations and NGO requirements can be configured within the system to replicate the workflows </t>
        </is>
      </c>
      <c r="H41" s="59" t="n"/>
      <c r="I41" s="176" t="n">
        <v>3</v>
      </c>
      <c r="N41" s="90" t="n"/>
      <c r="O41" s="87" t="n"/>
      <c r="P41" s="87" t="n"/>
      <c r="Q41" s="250" t="n"/>
      <c r="R41" s="89" t="n"/>
      <c r="S41" s="90" t="n"/>
      <c r="T41" s="90" t="n"/>
      <c r="U41" s="87" t="n"/>
      <c r="V41" s="250" t="n"/>
      <c r="W41" s="89" t="n"/>
      <c r="X41" s="193">
        <f>IF(S41&lt;&gt;"",S41,IF(N41&lt;&gt;"",N41,IF(J41&lt;&gt;"",J41,IF(F41&lt;&gt;"",F41,""))))</f>
        <v/>
      </c>
      <c r="Y41" s="61">
        <f>IF(V41&lt;&gt;"",V41,IF(Q41&lt;&gt;"",Q41,IF(M41&lt;&gt;"",M41,IF(I41&lt;&gt;"",I41,""))))</f>
        <v/>
      </c>
    </row>
    <row customHeight="1" ht="101.5" r="42" s="48">
      <c r="A42" s="165" t="n">
        <v>603</v>
      </c>
      <c r="B42" s="152" t="n">
        <v>612</v>
      </c>
      <c r="C42" s="149" t="inlineStr">
        <is>
          <t>"Financials"</t>
        </is>
      </c>
      <c r="D42" s="59" t="inlineStr">
        <is>
          <t>Modeling of financial status/impact of contracts. (spend analysis tied to contracts is not included here)</t>
        </is>
      </c>
      <c r="E42" s="59" t="inlineStr">
        <is>
          <t>1 = store TCV and payment terms for single named entity in base currency. 2 = ACV modeling and ability to tie to multiple fiscal entities and in multiple currencies (and support INCOTERMS). 3 = termination clauses/probabilities, renewal % estimates, budget linkages; penalty/bonus accruals. 4 = advanced financial modeling not described (please describe)</t>
        </is>
      </c>
      <c r="F42" s="176" t="n">
        <v>4</v>
      </c>
      <c r="G42" s="59" t="inlineStr">
        <is>
          <t xml:space="preserve">SAP Ariba Contracts support incoterms based modelling for integrating the contracts to ERP and drive the buying process. We have budget and spend linkages from the Operational systems to the contract which can show the total contract value, spend so far, what is available etc. This can then be used for modelling the further actions within the  contract - we have advanced pricing types like formulae etc.
Upcoming innovation in this domain include stronger integration with the SAP Ariba Supplier Risk solution to drive remedial workflows in the contract management solution based on financial impact due supplier risk exposures. </t>
        </is>
      </c>
      <c r="H42" s="59" t="n"/>
      <c r="I42" s="176" t="n">
        <v>3</v>
      </c>
      <c r="N42" s="90" t="n"/>
      <c r="O42" s="87" t="n"/>
      <c r="P42" s="87" t="n"/>
      <c r="Q42" s="250" t="n"/>
      <c r="R42" s="89" t="n"/>
      <c r="S42" s="90" t="n"/>
      <c r="T42" s="90" t="n"/>
      <c r="U42" s="87" t="n"/>
      <c r="V42" s="250" t="n"/>
      <c r="W42" s="89" t="n"/>
      <c r="X42" s="193">
        <f>IF(S42&lt;&gt;"",S42,IF(N42&lt;&gt;"",N42,IF(J42&lt;&gt;"",J42,IF(F42&lt;&gt;"",F42,""))))</f>
        <v/>
      </c>
      <c r="Y42" s="61">
        <f>IF(V42&lt;&gt;"",V42,IF(Q42&lt;&gt;"",Q42,IF(M42&lt;&gt;"",M42,IF(I42&lt;&gt;"",I42,""))))</f>
        <v/>
      </c>
    </row>
    <row customHeight="1" ht="130.5" r="43" s="48">
      <c r="A43" s="165" t="n">
        <v>604</v>
      </c>
      <c r="B43" s="152" t="n">
        <v>613</v>
      </c>
      <c r="C43" s="149" t="inlineStr">
        <is>
          <t>Projects</t>
        </is>
      </c>
      <c r="D43" s="59" t="inlineStr">
        <is>
          <t>Large projects can have many contracts. And large contracts can have many projects. Projects and contracts can have sub-projects and sub-contracts respectively. So, CLM software must help align contracts to projects. So, how robust is the project modeling and management from a CLM standpoint?</t>
        </is>
      </c>
      <c r="E43" s="59" t="inlineStr">
        <is>
          <t>0 = referencing a project as text in a contract. 1 = associating a contract to specific projects. 2 = modeling project work breakdown structures and deliverables within a contract. 3 = incorporating/integrating project budgeting, costing, and risk monitoring within contracts. 4 = advanced functionality beyond this (please describe)</t>
        </is>
      </c>
      <c r="F43" s="176" t="n">
        <v>4</v>
      </c>
      <c r="G43" s="59" t="inlineStr">
        <is>
          <t>Master and sub agreements are logically created, linked, maintained and viewed in SAP Ariba Contracts. If a sub agreement type is created, the user is prompted to associate it with its master agreement.  No sub agreements can exist without a master in place.   Master and sub agreements may be linked and viewed without limitation to the hierarchical depth desired.
SAP Ariba Contract Management capabilities include a Project Management tool. This provides flexible process management capabilities that enable companies to model and standardize their own unique contracting processes and allow templating of process models for broad organizational deployment. This includes the ability to auto-configure the “right” process based on contract attributes (such as contract type, dollar amount, business unit, etc.) as well as conditional question responses.</t>
        </is>
      </c>
      <c r="H43" s="59" t="n"/>
      <c r="I43" s="176" t="n">
        <v>2</v>
      </c>
      <c r="N43" s="90" t="n"/>
      <c r="O43" s="87" t="n"/>
      <c r="P43" s="87" t="n"/>
      <c r="Q43" s="250" t="n"/>
      <c r="R43" s="89" t="n"/>
      <c r="S43" s="90" t="n"/>
      <c r="T43" s="90" t="n"/>
      <c r="U43" s="87" t="n"/>
      <c r="V43" s="250" t="n"/>
      <c r="W43" s="89" t="n"/>
      <c r="X43" s="193">
        <f>IF(S43&lt;&gt;"",S43,IF(N43&lt;&gt;"",N43,IF(J43&lt;&gt;"",J43,IF(F43&lt;&gt;"",F43,""))))</f>
        <v/>
      </c>
      <c r="Y43" s="61">
        <f>IF(V43&lt;&gt;"",V43,IF(Q43&lt;&gt;"",Q43,IF(M43&lt;&gt;"",M43,IF(I43&lt;&gt;"",I43,""))))</f>
        <v/>
      </c>
    </row>
    <row customHeight="1" ht="101.5" r="44" s="48">
      <c r="A44" s="165" t="n">
        <v>605</v>
      </c>
      <c r="B44" s="152" t="n">
        <v>614</v>
      </c>
      <c r="C44" s="149" t="inlineStr">
        <is>
          <t>Assets (e.g., software licenses)</t>
        </is>
      </c>
      <c r="D44" s="59" t="inlineStr">
        <is>
          <t>Ability to model and track the assets (and utilization/performance of those assets) that contractually drive pricing. Could be software licenses, fuel surcharges, physical asset uptimes, etc.</t>
        </is>
      </c>
      <c r="E44" s="59" t="inlineStr">
        <is>
          <t>Use generic scoring. Please describe supporting details in 'comments' field</t>
        </is>
      </c>
      <c r="F44" s="176" t="n">
        <v>4</v>
      </c>
      <c r="G44" s="59" t="inlineStr">
        <is>
          <t xml:space="preserve">Consumption of contracts is tracked using the business terms. SAP Ariba provides tightly integrated Business Terms management via the Active Contract Compliance functionality which is included as a part of SAP Ariba Buying offerings.  Business terms including pricing, discounts, tiered pricing, invoicing terms, milestone based and term based pricing and more may be easily created within SAP Ariba Contracts.  These terms may then be published to eCatalogs as well as allow Supplier to Invoice directly against these contracts. Business terms from sourcing events can also be automatically pushed to contracts, and then further to eProcurement. </t>
        </is>
      </c>
      <c r="H44" s="59" t="n"/>
      <c r="I44" s="176" t="n">
        <v>2</v>
      </c>
      <c r="N44" s="90" t="n"/>
      <c r="O44" s="87" t="n"/>
      <c r="P44" s="87" t="n"/>
      <c r="Q44" s="250" t="n"/>
      <c r="R44" s="89" t="n"/>
      <c r="S44" s="90" t="n"/>
      <c r="T44" s="90" t="n"/>
      <c r="U44" s="87" t="n"/>
      <c r="V44" s="250" t="n"/>
      <c r="W44" s="89" t="n"/>
      <c r="X44" s="193">
        <f>IF(S44&lt;&gt;"",S44,IF(N44&lt;&gt;"",N44,IF(J44&lt;&gt;"",J44,IF(F44&lt;&gt;"",F44,""))))</f>
        <v/>
      </c>
      <c r="Y44" s="61">
        <f>IF(V44&lt;&gt;"",V44,IF(Q44&lt;&gt;"",Q44,IF(M44&lt;&gt;"",M44,IF(I44&lt;&gt;"",I44,""))))</f>
        <v/>
      </c>
    </row>
    <row r="45">
      <c r="D45" s="184" t="n"/>
      <c r="E45" s="184" t="n"/>
      <c r="F45" s="178" t="n"/>
      <c r="G45" s="184" t="n"/>
      <c r="H45" s="184" t="n"/>
      <c r="I45" s="232" t="n"/>
    </row>
    <row r="46">
      <c r="D46" s="64" t="n"/>
      <c r="E46" s="64" t="n"/>
      <c r="F46" s="185" t="n"/>
      <c r="G46" s="64" t="n"/>
      <c r="H46" s="64" t="n"/>
      <c r="I46" s="232" t="n"/>
    </row>
    <row r="47">
      <c r="D47" s="64" t="n"/>
      <c r="E47" s="64" t="n"/>
      <c r="F47" s="185" t="n"/>
      <c r="G47" s="64" t="n"/>
      <c r="H47" s="64" t="n"/>
      <c r="I47" s="232" t="n"/>
    </row>
    <row customHeight="1" ht="21" r="48" s="48">
      <c r="C48" s="173" t="inlineStr">
        <is>
          <t>Contract Process Management</t>
        </is>
      </c>
      <c r="D48" s="64" t="n"/>
      <c r="E48" s="64" t="n"/>
      <c r="F48" s="185" t="n"/>
      <c r="G48" s="64" t="n"/>
      <c r="H48" s="64" t="n"/>
      <c r="I48" s="232" t="n"/>
    </row>
    <row r="49">
      <c r="C49" s="183" t="inlineStr">
        <is>
          <t>Contract Expiry &amp; Renewal Management</t>
        </is>
      </c>
      <c r="D49" s="186" t="n"/>
      <c r="E49" s="186" t="n"/>
      <c r="F49" s="187" t="n"/>
      <c r="G49" s="186" t="n"/>
      <c r="H49" s="186" t="n"/>
      <c r="I49" s="232" t="n"/>
    </row>
    <row customHeight="1" ht="145" r="50" s="48">
      <c r="A50" s="165" t="n">
        <v>612</v>
      </c>
      <c r="B50" s="152" t="n">
        <v>615</v>
      </c>
      <c r="C50" s="149" t="inlineStr">
        <is>
          <t>Contract Action, Renewals</t>
        </is>
      </c>
      <c r="D50" s="59" t="inlineStr">
        <is>
          <t>What is the capability provided to be alerted to upcoming renewals, but also be alerted (with escalations) to contract risk/non-compliance events?</t>
        </is>
      </c>
      <c r="E50" s="59" t="inlineStr">
        <is>
          <t>1 = visibility by expiry/renewal type and prioritized by contract value. 2 = escalating alerts to kick off an action plan to drive active renewal or re-sourcing/re-contracting. 3 = obligation / risk / performance reporting to drive compliance in remaining contract and plan for renewal/re-negotiation. 4 = advanced functionality beyond 1-3</t>
        </is>
      </c>
      <c r="F50" s="176" t="n">
        <v>4</v>
      </c>
      <c r="G50" s="59" t="inlineStr">
        <is>
          <t>Contracts can be specified as Fixed, Perpetual or Auto-Renew. Depending on which type of contract a user chooses, different fields will become available. For example, in an Auto-Renew contract, users are asked for the Renewal Interval (the length of time each renewal is), the Maximum number of Renewals (how many times the contract is allowed to renew) and Effective and Expiration dates. For all types, users can choose a list of users or groups to be notified about expiration related milestones. Additionally, users can specify a Notice Period in the Contract Term Attributes Area. This is a calculated date offset from the Expiration date which can serve as a reminder of when notice needs to be given for contracts changes, whether or not the contract is expiring. Users  have the ability to define contract expiration alerts and can have expiring contracts show up in a tile on a dashboard as well as in a my tasks view. Additionally, alerts can trigger email notifications to users to take actions on the expiration.</t>
        </is>
      </c>
      <c r="H50" s="59" t="n"/>
      <c r="I50" s="176" t="n">
        <v>3</v>
      </c>
      <c r="N50" s="90" t="n"/>
      <c r="O50" s="87" t="n"/>
      <c r="P50" s="87" t="n"/>
      <c r="Q50" s="250" t="n"/>
      <c r="R50" s="89" t="n"/>
      <c r="S50" s="90" t="n"/>
      <c r="T50" s="90" t="n"/>
      <c r="U50" s="87" t="n"/>
      <c r="V50" s="250" t="n"/>
      <c r="W50" s="89" t="n"/>
      <c r="X50" s="193">
        <f>IF(S50&lt;&gt;"",S50,IF(N50&lt;&gt;"",N50,IF(J50&lt;&gt;"",J50,IF(F50&lt;&gt;"",F50,""))))</f>
        <v/>
      </c>
      <c r="Y50" s="61">
        <f>IF(V50&lt;&gt;"",V50,IF(Q50&lt;&gt;"",Q50,IF(M50&lt;&gt;"",M50,IF(I50&lt;&gt;"",I50,""))))</f>
        <v/>
      </c>
    </row>
    <row customHeight="1" ht="72.5" r="51" s="48">
      <c r="A51" s="165" t="n">
        <v>613</v>
      </c>
      <c r="B51" s="152" t="n">
        <v>616</v>
      </c>
      <c r="C51" s="149" t="inlineStr">
        <is>
          <t>Contract Expiration (non-renewal)</t>
        </is>
      </c>
      <c r="D51" s="59" t="inlineStr">
        <is>
          <t>How easy and robust is the capability to manage expiring contracts that must be dispositioned (e.g., flagged for either renewal/amending or for offboarding) and then used to drive appropriate offboarding activities?</t>
        </is>
      </c>
      <c r="E51" s="59" t="inlineStr">
        <is>
          <t>0 = nothing happens. 1 = system de-activates and archives the contract. 2 = system drives multiple contract offboarding activities including counterparty system access; final approvals; user communications; etc. 3 = linkage to appropriate other integrated systems (e.g., drive supplier offboarding if supplier only had the one contract). 4 = advanced functionality beyond 1-3</t>
        </is>
      </c>
      <c r="F51" s="176" t="n">
        <v>4</v>
      </c>
      <c r="G51" s="59" t="inlineStr">
        <is>
          <t>User  have the ability to define contract expiration alerts and can have expiring contracts show up in a tile on a dashboard as well as in a my tasks view. Additionally, alerts can trigger email notifications to users to take actions on the expiration. Upon contract expiry,  business terms from the contract that are linked to other applications are deactivated.  Contract expiration status can also pushed to ERP systems through the integration methods</t>
        </is>
      </c>
      <c r="H51" s="59" t="n"/>
      <c r="I51" s="176" t="n">
        <v>3</v>
      </c>
      <c r="N51" s="90" t="n"/>
      <c r="O51" s="87" t="n"/>
      <c r="P51" s="87" t="n"/>
      <c r="Q51" s="250" t="n"/>
      <c r="R51" s="89" t="n"/>
      <c r="S51" s="90" t="n"/>
      <c r="T51" s="90" t="n"/>
      <c r="U51" s="87" t="n"/>
      <c r="V51" s="250" t="n"/>
      <c r="W51" s="89" t="n"/>
      <c r="X51" s="193">
        <f>IF(S51&lt;&gt;"",S51,IF(N51&lt;&gt;"",N51,IF(J51&lt;&gt;"",J51,IF(F51&lt;&gt;"",F51,""))))</f>
        <v/>
      </c>
      <c r="Y51" s="61">
        <f>IF(V51&lt;&gt;"",V51,IF(Q51&lt;&gt;"",Q51,IF(M51&lt;&gt;"",M51,IF(I51&lt;&gt;"",I51,""))))</f>
        <v/>
      </c>
    </row>
    <row customHeight="1" ht="72.5" r="52" s="48">
      <c r="A52" s="165" t="n">
        <v>614</v>
      </c>
      <c r="B52" s="152" t="n">
        <v>617</v>
      </c>
      <c r="C52" s="149" t="inlineStr">
        <is>
          <t>Status Updates</t>
        </is>
      </c>
      <c r="D52" s="59" t="inlineStr">
        <is>
          <t>How easy is it to do status updates, share them, take actions on those updates, and evaluate progress and modify the plan collaboratively based on those updates?</t>
        </is>
      </c>
      <c r="E52" s="59" t="inlineStr">
        <is>
          <t>Use generic scoring (per the "Menu" tab). Please describe supporting details in 'comments' field</t>
        </is>
      </c>
      <c r="F52" s="176" t="n">
        <v>4</v>
      </c>
      <c r="G52" s="59" t="inlineStr">
        <is>
          <t>SAP Ariba Contracts has status tracked at the project and individual documents level - which can also be used to evaluate the progress. Changes to status occur automatically based on certain events in the system or it can easily be modified by the owner or the users. These status changes will decide the workflows as defined in the business process templates. This can be on the standard terms in the contracts or custom fields created to meet customer's needs.</t>
        </is>
      </c>
      <c r="H52" s="59" t="n"/>
      <c r="I52" s="176" t="n">
        <v>3</v>
      </c>
      <c r="N52" s="90" t="n"/>
      <c r="O52" s="87" t="n"/>
      <c r="P52" s="87" t="n"/>
      <c r="Q52" s="250" t="n"/>
      <c r="R52" s="89" t="n"/>
      <c r="S52" s="90" t="n"/>
      <c r="T52" s="90" t="n"/>
      <c r="U52" s="87" t="n"/>
      <c r="V52" s="250" t="n"/>
      <c r="W52" s="89" t="n"/>
      <c r="X52" s="193">
        <f>IF(S52&lt;&gt;"",S52,IF(N52&lt;&gt;"",N52,IF(J52&lt;&gt;"",J52,IF(F52&lt;&gt;"",F52,""))))</f>
        <v/>
      </c>
      <c r="Y52" s="61">
        <f>IF(V52&lt;&gt;"",V52,IF(Q52&lt;&gt;"",Q52,IF(M52&lt;&gt;"",M52,IF(I52&lt;&gt;"",I52,""))))</f>
        <v/>
      </c>
    </row>
    <row r="53">
      <c r="D53" s="184" t="n"/>
      <c r="E53" s="184" t="n"/>
      <c r="F53" s="178" t="n"/>
      <c r="G53" s="184" t="n"/>
      <c r="H53" s="184" t="n"/>
      <c r="I53" s="232" t="n"/>
    </row>
    <row r="54">
      <c r="C54" s="183" t="inlineStr">
        <is>
          <t>Contract Creation and Authoring</t>
        </is>
      </c>
      <c r="D54" s="186" t="n"/>
      <c r="E54" s="184" t="n"/>
      <c r="F54" s="178" t="n"/>
      <c r="G54" s="184" t="n"/>
      <c r="H54" s="184" t="n"/>
      <c r="I54" s="232" t="n"/>
    </row>
    <row customHeight="1" ht="101.5" r="55" s="48">
      <c r="A55" s="165" t="n">
        <v>615</v>
      </c>
      <c r="B55" s="152" t="n">
        <v>618</v>
      </c>
      <c r="C55" s="149" t="inlineStr">
        <is>
          <t>Search / Discovery</t>
        </is>
      </c>
      <c r="D55" s="59" t="inlineStr">
        <is>
          <t>Ability to find and re-use previous contracts and clauses for 1) new contract/clause creation or 2) contract portfolio assessment and remediation/de-risking/optimization</t>
        </is>
      </c>
      <c r="E55" s="59" t="inlineStr">
        <is>
          <t>1 = text and keyword search across contracts. 2 = ability to query contract and clause data and metadata (including user defined). 3 = ability to perform 'where used' analysis on contracts using certain clauses; ability to use fuzzy matching to find similar contracts/clauses. 4 = using AI and ontology/concept based capabilities or other advanced features</t>
        </is>
      </c>
      <c r="F55" s="176" t="n">
        <v>4</v>
      </c>
      <c r="G55" s="59" t="inlineStr">
        <is>
          <t>SAP Ariba Contracts has a Clause Library Functionality which helps customers to define, search and use clauses from library across different contracts. It also allows users  to create new clauses, define fallbacks an alternates and helps users to access them as required across templates and contracts. In the upcoming versions of the product we will have Intelligence in the product to read the clauses that customers use and suggest what has been the behavior of this clause in the past; what changes has it gone through and what risk it might cause if used as it etc.. This intelligence will be learnt over a period of time based on the usage or from the market</t>
        </is>
      </c>
      <c r="H55" s="59" t="n"/>
      <c r="I55" s="176" t="n">
        <v>2.5</v>
      </c>
      <c r="N55" s="90" t="n"/>
      <c r="O55" s="87" t="n"/>
      <c r="P55" s="87" t="n"/>
      <c r="Q55" s="250" t="n"/>
      <c r="R55" s="89" t="n"/>
      <c r="S55" s="90" t="n"/>
      <c r="T55" s="90" t="n"/>
      <c r="U55" s="87" t="n"/>
      <c r="V55" s="250" t="n"/>
      <c r="W55" s="89" t="n"/>
      <c r="X55" s="193">
        <f>IF(S55&lt;&gt;"",S55,IF(N55&lt;&gt;"",N55,IF(J55&lt;&gt;"",J55,IF(F55&lt;&gt;"",F55,""))))</f>
        <v/>
      </c>
      <c r="Y55" s="61">
        <f>IF(V55&lt;&gt;"",V55,IF(Q55&lt;&gt;"",Q55,IF(M55&lt;&gt;"",M55,IF(I55&lt;&gt;"",I55,""))))</f>
        <v/>
      </c>
    </row>
    <row customHeight="1" ht="58" r="56" s="48">
      <c r="A56" s="165" t="n">
        <v>616</v>
      </c>
      <c r="B56" s="152" t="n">
        <v>619</v>
      </c>
      <c r="C56" s="149" t="inlineStr">
        <is>
          <t>Legacy Contract Upload / Conversion</t>
        </is>
      </c>
      <c r="D56" s="59" t="inlineStr">
        <is>
          <t>Ability to bulk upload contracts and extract contract-level metadata (please discuss if/how you use partner providers)</t>
        </is>
      </c>
      <c r="E56" s="59" t="inlineStr">
        <is>
          <t>0 = none (assume paper files are scanned). 1 = batch file uploading and import/mapping. 2 = OCR and rule-based training to metadata. 3 = addition of auto-classification with fuzzy matching or basic machine learning. 4 = advanced machine learning and knowledge bases/models</t>
        </is>
      </c>
      <c r="F56" s="176" t="n">
        <v>4</v>
      </c>
      <c r="G56" s="59" t="inlineStr">
        <is>
          <t>SAP Ariba Contracts today has bulk loading contracts through batch file. In the upcoming releases we will have OCR capabilities to scan the loaded document and make the contents searchable.  We will have Intelligence built into the product to scan the document and read metadata information into the application and use it for workflow and lifecycle management of the contracts</t>
        </is>
      </c>
      <c r="H56" s="59" t="n"/>
      <c r="I56" s="176" t="n">
        <v>1</v>
      </c>
      <c r="N56" s="90" t="n"/>
      <c r="O56" s="87" t="n"/>
      <c r="P56" s="87" t="n"/>
      <c r="Q56" s="250" t="n"/>
      <c r="R56" s="89" t="n"/>
      <c r="S56" s="90" t="n"/>
      <c r="T56" s="90" t="n"/>
      <c r="U56" s="87" t="n"/>
      <c r="V56" s="250" t="n"/>
      <c r="W56" s="89" t="n"/>
      <c r="X56" s="193">
        <f>IF(S56&lt;&gt;"",S56,IF(N56&lt;&gt;"",N56,IF(J56&lt;&gt;"",J56,IF(F56&lt;&gt;"",F56,""))))</f>
        <v/>
      </c>
      <c r="Y56" s="61">
        <f>IF(V56&lt;&gt;"",V56,IF(Q56&lt;&gt;"",Q56,IF(M56&lt;&gt;"",M56,IF(I56&lt;&gt;"",I56,""))))</f>
        <v/>
      </c>
    </row>
    <row customHeight="1" ht="101.5" r="57" s="48">
      <c r="A57" s="165" t="n">
        <v>617</v>
      </c>
      <c r="B57" s="152" t="n">
        <v>620</v>
      </c>
      <c r="C57" s="149" t="inlineStr">
        <is>
          <t>Clause Extraction, Classification, and Harmonization</t>
        </is>
      </c>
      <c r="D57" s="59" t="inlineStr">
        <is>
          <t>Use of rule based and machine learning based contract analytics to help classify unstructured text into structured clauses and metadata (please indicate if you use a specialized partner provider)</t>
        </is>
      </c>
      <c r="E57" s="59" t="inlineStr">
        <is>
          <t>0 = none. 1 = rule based training. 2 = rule based classification combined with provider specific knowledge base. Also, ability to have rule-based to map different clause taxonomies/language (e.g., in case of M&amp;A / holding companies). 3 = addition of fuzzy logic and basic machine learning to improve accuracy. 4 = provider proprietary knowledge bases/models and more advanced machine learning (e.g., also usable within other contract analytics in the solution)</t>
        </is>
      </c>
      <c r="F57" s="176" t="n">
        <v>4</v>
      </c>
      <c r="G57" s="59" t="inlineStr">
        <is>
          <t>SAP Ariba Contracts can extract clauses based on a boiler plate defined on customer specific rules. The Clauses can also be added from the clause library based on changes to contract meta data based on conditional logic defined for the purpose of ensuring proper procurement guardrails. SAP Ariba has rich clause management usage based monitoring and tracking of library clauses. Detection of changes to clauses outside of the guard rails, triggering custom approvals based on rules is provided too. Customers can enrich their clause library from the extraction and add for subsequent use by ther authors of contracts.</t>
        </is>
      </c>
      <c r="H57" s="59" t="n"/>
      <c r="I57" s="176" t="n">
        <v>1</v>
      </c>
      <c r="N57" s="90" t="n"/>
      <c r="O57" s="87" t="n"/>
      <c r="P57" s="87" t="n"/>
      <c r="Q57" s="250" t="n"/>
      <c r="R57" s="89" t="n"/>
      <c r="S57" s="90" t="n"/>
      <c r="T57" s="90" t="n"/>
      <c r="U57" s="87" t="n"/>
      <c r="V57" s="250" t="n"/>
      <c r="W57" s="89" t="n"/>
      <c r="X57" s="193">
        <f>IF(S57&lt;&gt;"",S57,IF(N57&lt;&gt;"",N57,IF(J57&lt;&gt;"",J57,IF(F57&lt;&gt;"",F57,""))))</f>
        <v/>
      </c>
      <c r="Y57" s="61">
        <f>IF(V57&lt;&gt;"",V57,IF(Q57&lt;&gt;"",Q57,IF(M57&lt;&gt;"",M57,IF(I57&lt;&gt;"",I57,""))))</f>
        <v/>
      </c>
    </row>
    <row r="58">
      <c r="C58" s="188" t="n"/>
      <c r="D58" s="186" t="n"/>
      <c r="E58" s="184" t="n"/>
      <c r="F58" s="178" t="n"/>
      <c r="G58" s="184" t="n"/>
      <c r="H58" s="184" t="n"/>
      <c r="I58" s="232" t="n"/>
    </row>
    <row customHeight="1" ht="101.5" r="59" s="48">
      <c r="A59" s="165" t="n">
        <v>618</v>
      </c>
      <c r="B59" s="152" t="n">
        <v>621</v>
      </c>
      <c r="C59" s="149" t="inlineStr">
        <is>
          <t>Survey integration</t>
        </is>
      </c>
      <c r="D59" s="59" t="inlineStr">
        <is>
          <t>Does the platform integrate with, or provide, leading survey functionality that can gather all of the subjective rankings required for complete supplier performance analysis?</t>
        </is>
      </c>
      <c r="E59" s="59" t="inlineStr">
        <is>
          <t>Use generic scoring (per the "Menu" tab). Please describe supporting details in 'comments' field</t>
        </is>
      </c>
      <c r="F59" s="176" t="n">
        <v>5</v>
      </c>
      <c r="G59" s="59" t="inlineStr">
        <is>
          <t xml:space="preserve">Organizations have the ability to define corporate, business unit, commodity or even supplier-specific scorecards and surveys that reflect the behaviors that the buying organizations wish to measure and monitor. Supplier performance projects can be set up to run on a schedule or ad-hoc basis. For a given period associated to a performance review, final scores will be calculated and stored in the Supplier Performance database which can then be reported on over multiple time periods. Upcoming functionality also incudes the capability to define supplier performance projects based on a combination of regional, category and business unit based dimensions.  </t>
        </is>
      </c>
      <c r="H59" s="59" t="n"/>
      <c r="I59" s="176" t="n">
        <v>3</v>
      </c>
      <c r="N59" s="90" t="n"/>
      <c r="O59" s="87" t="n"/>
      <c r="P59" s="87" t="n"/>
      <c r="Q59" s="250" t="n"/>
      <c r="R59" s="89" t="n"/>
      <c r="S59" s="90" t="n"/>
      <c r="T59" s="90" t="n"/>
      <c r="U59" s="87" t="n"/>
      <c r="V59" s="250" t="n"/>
      <c r="W59" s="89" t="n"/>
      <c r="X59" s="193">
        <f>IF(S59&lt;&gt;"",S59,IF(N59&lt;&gt;"",N59,IF(J59&lt;&gt;"",J59,IF(F59&lt;&gt;"",F59,""))))</f>
        <v/>
      </c>
      <c r="Y59" s="61">
        <f>IF(V59&lt;&gt;"",V59,IF(Q59&lt;&gt;"",Q59,IF(M59&lt;&gt;"",M59,IF(I59&lt;&gt;"",I59,""))))</f>
        <v/>
      </c>
    </row>
    <row customHeight="1" ht="43.5" r="60" s="48">
      <c r="A60" s="165" t="n">
        <v>619</v>
      </c>
      <c r="B60" s="152" t="n">
        <v>622</v>
      </c>
      <c r="C60" s="149" t="inlineStr">
        <is>
          <t>Contract Import from E-Sourcing</t>
        </is>
      </c>
      <c r="D60" s="59" t="inlineStr">
        <is>
          <t>To what extent does the platform support contract creation starting from upstream E-Sourcing (eRFx)?</t>
        </is>
      </c>
      <c r="E60" s="59" t="inlineStr">
        <is>
          <t>1 = award export. 2 = award export and standard legal template directory (in Word files). 3 = integrated editor that can suck in awards and templates. 4 = would include capability beyond which is previously addressed (but including 1-3)</t>
        </is>
      </c>
      <c r="F60" s="176" t="n">
        <v>5</v>
      </c>
      <c r="G60" s="59" t="inlineStr">
        <is>
          <t>Business awarded in SAP Ariba Sourcing can be passed automatically to SAP Ariba Contracts with all appropriate fields updated improving efficiency through the elimination of re-keying and data entry errors.</t>
        </is>
      </c>
      <c r="H60" s="59" t="n"/>
      <c r="I60" s="176" t="n">
        <v>3</v>
      </c>
      <c r="N60" s="90" t="n"/>
      <c r="O60" s="87" t="n"/>
      <c r="P60" s="87" t="n"/>
      <c r="Q60" s="250" t="n"/>
      <c r="R60" s="89" t="n"/>
      <c r="S60" s="90" t="n"/>
      <c r="T60" s="90" t="n"/>
      <c r="U60" s="87" t="n"/>
      <c r="V60" s="250" t="n"/>
      <c r="W60" s="89" t="n"/>
      <c r="X60" s="193">
        <f>IF(S60&lt;&gt;"",S60,IF(N60&lt;&gt;"",N60,IF(J60&lt;&gt;"",J60,IF(F60&lt;&gt;"",F60,""))))</f>
        <v/>
      </c>
      <c r="Y60" s="61">
        <f>IF(V60&lt;&gt;"",V60,IF(Q60&lt;&gt;"",Q60,IF(M60&lt;&gt;"",M60,IF(I60&lt;&gt;"",I60,""))))</f>
        <v/>
      </c>
    </row>
    <row customHeight="1" ht="101.5" r="61" s="48">
      <c r="A61" s="165" t="n">
        <v>620</v>
      </c>
      <c r="B61" s="152" t="n">
        <v>623</v>
      </c>
      <c r="C61" s="149" t="inlineStr">
        <is>
          <t>Ability to Manage Counter-Party Originated Contracts</t>
        </is>
      </c>
      <c r="D61" s="59" t="inlineStr">
        <is>
          <t>What unique capabilities allow you to incorporate counterparty paper into your contracting workflow?</t>
        </is>
      </c>
      <c r="E61" s="59" t="inlineStr">
        <is>
          <t>1 = create your own contract and develop addendum to supplier paper (attachment). 2 = use you legacy contract conversion capabilities on a supplier PDF to bring into your system and convert to your paper in CLM app. 3 = convert, but auto-classify and analyze using clause level contract analytics (to lessen effort) and then use e-redlining. 4 = Additional innovations (e.g., provider knowledge based trained on frequently used mega provider contracts such as Microsoft licensing)</t>
        </is>
      </c>
      <c r="F61" s="176" t="n">
        <v>4</v>
      </c>
      <c r="G61" s="59" t="inlineStr">
        <is>
          <t>SAP Ariba Contracts can read counter party papers and classify clauses and languages. This can allow the customers  to work on these clauses, and suggest changes. These clauses can be promoted to libraries and used for further transactions as well. [Additional]SAP Ariba provides the abilty to create content in the knowledge area this allows for sharing of knowledge documents of variuos forms that is then accessible as content that can be used during authoring and contract creation. The system allows for tracking and  detection of deviation from recommended clauses - the system can then trigger additional approvals for changes and substitions to specif owners and team members.</t>
        </is>
      </c>
      <c r="H61" s="59" t="n"/>
      <c r="I61" s="176" t="n">
        <v>2</v>
      </c>
      <c r="N61" s="90" t="n"/>
      <c r="O61" s="87" t="n"/>
      <c r="P61" s="87" t="n"/>
      <c r="Q61" s="250" t="n"/>
      <c r="R61" s="89" t="n"/>
      <c r="S61" s="90" t="n"/>
      <c r="T61" s="90" t="n"/>
      <c r="U61" s="87" t="n"/>
      <c r="V61" s="250" t="n"/>
      <c r="W61" s="89" t="n"/>
      <c r="X61" s="193">
        <f>IF(S61&lt;&gt;"",S61,IF(N61&lt;&gt;"",N61,IF(J61&lt;&gt;"",J61,IF(F61&lt;&gt;"",F61,""))))</f>
        <v/>
      </c>
      <c r="Y61" s="61">
        <f>IF(V61&lt;&gt;"",V61,IF(Q61&lt;&gt;"",Q61,IF(M61&lt;&gt;"",M61,IF(I61&lt;&gt;"",I61,""))))</f>
        <v/>
      </c>
    </row>
    <row customHeight="1" ht="101.5" r="62" s="48">
      <c r="A62" s="165" t="n">
        <v>621</v>
      </c>
      <c r="B62" s="152" t="n">
        <v>624</v>
      </c>
      <c r="C62" s="149" t="inlineStr">
        <is>
          <t>Amendment Creation</t>
        </is>
      </c>
      <c r="D62" s="59" t="inlineStr">
        <is>
          <t>To what extent can the system automatically create amendments, term riders, sub-contracts, etc. easily to simplify changes and not revise entire contract</t>
        </is>
      </c>
      <c r="E62" s="59" t="inlineStr">
        <is>
          <t>Use generic scoring. Please describe supporting details in 'comments' field</t>
        </is>
      </c>
      <c r="F62" s="176" t="n">
        <v>5</v>
      </c>
      <c r="G62" s="59" t="inlineStr">
        <is>
          <t xml:space="preserve">SAP Ariba Contracts supports sophisticated amendment types ranging from complete renewals to administrative changes to Price only updates. While certain amendment types create new versions others like price updates will allow users to just update the prices which might have changed because of markets, FOREX conversions etc... This will not create an entire new version of the contracts. Amendment creation is a simple step for the users.  Every amendment can trigger approvals and reviews and creates versions of the documents or the workspaces as necessary
</t>
        </is>
      </c>
      <c r="H62" s="59" t="n"/>
      <c r="I62" s="176" t="n">
        <v>3</v>
      </c>
      <c r="N62" s="90" t="n"/>
      <c r="O62" s="87" t="n"/>
      <c r="P62" s="87" t="n"/>
      <c r="Q62" s="250" t="n"/>
      <c r="R62" s="89" t="n"/>
      <c r="S62" s="90" t="n"/>
      <c r="T62" s="90" t="n"/>
      <c r="U62" s="87" t="n"/>
      <c r="V62" s="250" t="n"/>
      <c r="W62" s="89" t="n"/>
      <c r="X62" s="193">
        <f>IF(S62&lt;&gt;"",S62,IF(N62&lt;&gt;"",N62,IF(J62&lt;&gt;"",J62,IF(F62&lt;&gt;"",F62,""))))</f>
        <v/>
      </c>
      <c r="Y62" s="61">
        <f>IF(V62&lt;&gt;"",V62,IF(Q62&lt;&gt;"",Q62,IF(M62&lt;&gt;"",M62,IF(I62&lt;&gt;"",I62,""))))</f>
        <v/>
      </c>
    </row>
    <row r="63">
      <c r="D63" s="177" t="n"/>
      <c r="E63" s="179" t="n"/>
      <c r="F63" s="180" t="n"/>
      <c r="G63" s="179" t="n"/>
      <c r="H63" s="179" t="n"/>
      <c r="I63" s="232" t="n"/>
    </row>
    <row r="64">
      <c r="C64" s="183" t="inlineStr">
        <is>
          <t>Contract Collaboration</t>
        </is>
      </c>
      <c r="D64" s="184" t="n"/>
      <c r="E64" s="184" t="n"/>
      <c r="F64" s="178" t="n"/>
      <c r="G64" s="184" t="n"/>
      <c r="H64" s="184" t="n"/>
      <c r="I64" s="232" t="n"/>
    </row>
    <row customHeight="1" ht="116" r="65" s="48">
      <c r="A65" s="165" t="n">
        <v>622</v>
      </c>
      <c r="B65" s="152" t="n">
        <v>625</v>
      </c>
      <c r="C65" s="149" t="inlineStr">
        <is>
          <t>Word Integration</t>
        </is>
      </c>
      <c r="D65" s="59" t="inlineStr">
        <is>
          <t>Does the solution integrate with Microsoft Word to enable both parties to build and edit documents within Microsoft, but with full security and version tracking?</t>
        </is>
      </c>
      <c r="E65" s="59" t="inlineStr">
        <is>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is>
      </c>
      <c r="F65" s="176" t="n">
        <v>5</v>
      </c>
      <c r="G65" s="59" t="inlineStr">
        <is>
          <t>SAP Ariba Contract Management supports Microsoft Word as this application has become the worldwide standard for document generation and editing. Users can easily edit and author a contract offline then import their changes back into the system. The solution is  tightly integrated with Word thus allows SAP  Ariba customers  greater functional flexibility in formatting, printing, Microsoft Word add-ins, multi-language requirements and so on. Check in and out of in-process Word draft contracts is fully supported. Changes to data elements are recognized and audit trails are included.   SAP Ariba Contracts supports also  supports in-application redlining and simple styling available in Word Processors within the solution</t>
        </is>
      </c>
      <c r="H65" s="59" t="n"/>
      <c r="I65" s="176" t="n">
        <v>3</v>
      </c>
      <c r="N65" s="90" t="n"/>
      <c r="O65" s="87" t="n"/>
      <c r="P65" s="87" t="n"/>
      <c r="Q65" s="250" t="n"/>
      <c r="R65" s="89" t="n"/>
      <c r="S65" s="90" t="n"/>
      <c r="T65" s="90" t="n"/>
      <c r="U65" s="87" t="n"/>
      <c r="V65" s="250" t="n"/>
      <c r="W65" s="89" t="n"/>
      <c r="X65" s="193">
        <f>IF(S65&lt;&gt;"",S65,IF(N65&lt;&gt;"",N65,IF(J65&lt;&gt;"",J65,IF(F65&lt;&gt;"",F65,""))))</f>
        <v/>
      </c>
      <c r="Y65" s="61">
        <f>IF(V65&lt;&gt;"",V65,IF(Q65&lt;&gt;"",Q65,IF(M65&lt;&gt;"",M65,IF(I65&lt;&gt;"",I65,""))))</f>
        <v/>
      </c>
    </row>
    <row customHeight="1" ht="101.5" r="66" s="48">
      <c r="A66" s="165" t="n">
        <v>623</v>
      </c>
      <c r="B66" s="152" t="n">
        <v>626</v>
      </c>
      <c r="C66" s="149" t="inlineStr">
        <is>
          <t>Core Workflow and Approvals</t>
        </is>
      </c>
      <c r="D66" s="59" t="inlineStr">
        <is>
          <t>Including process modeling; rule-based branching; use of APIs; delegation; use of user groups and roles; standard approval hierarchies and complex/custom approval logic; incorporation of counter-party in flow. Please describe in detail</t>
        </is>
      </c>
      <c r="E66" s="59" t="inlineStr">
        <is>
          <t>Use generic scoring. Please describe supporting details in 'comments' field. Note any particular innovations that you feel differentiate you here.</t>
        </is>
      </c>
      <c r="F66" s="176" t="n">
        <v>5</v>
      </c>
      <c r="G66" s="59" t="inlineStr">
        <is>
          <t>SAP Ariba Contracts capabilities include a Project Management tool. This provides flexible process management capabilities that enable companies to model and standardize their own unique contracting processes and allow templating of process models for broad organizational deployment. This includes the ability to auto-configure the “right” process based on contract attributes (such as contract type, dollar amount, business unit, etc.) as well as conditional question responses. Granular security permissions govern access for contracts and individual terms and conditions. All To-Do, Review and Approval tasks automatically generate e-mail alerts to complete the appropriate tasks.</t>
        </is>
      </c>
      <c r="H66" s="59" t="n"/>
      <c r="I66" s="176" t="n">
        <v>3</v>
      </c>
      <c r="N66" s="90" t="n"/>
      <c r="O66" s="87" t="n"/>
      <c r="P66" s="87" t="n"/>
      <c r="Q66" s="250" t="n"/>
      <c r="R66" s="89" t="n"/>
      <c r="S66" s="90" t="n"/>
      <c r="T66" s="90" t="n"/>
      <c r="U66" s="87" t="n"/>
      <c r="V66" s="250" t="n"/>
      <c r="W66" s="89" t="n"/>
      <c r="X66" s="193">
        <f>IF(S66&lt;&gt;"",S66,IF(N66&lt;&gt;"",N66,IF(J66&lt;&gt;"",J66,IF(F66&lt;&gt;"",F66,""))))</f>
        <v/>
      </c>
      <c r="Y66" s="61">
        <f>IF(V66&lt;&gt;"",V66,IF(Q66&lt;&gt;"",Q66,IF(M66&lt;&gt;"",M66,IF(I66&lt;&gt;"",I66,""))))</f>
        <v/>
      </c>
    </row>
    <row customHeight="1" ht="319" r="67" s="48">
      <c r="A67" s="165" t="n">
        <v>624</v>
      </c>
      <c r="B67" s="152" t="n">
        <v>627</v>
      </c>
      <c r="C67" s="149" t="inlineStr">
        <is>
          <t>Contract Negotiation</t>
        </is>
      </c>
      <c r="D67" s="59" t="inlineStr">
        <is>
          <t>Please describe (in detail) the system ability to enable broad-based contract negotiation between two or more parties</t>
        </is>
      </c>
      <c r="E67" s="59" t="inlineStr">
        <is>
          <t>Use generic scoring. Please describe supporting details in 'comments' field. Note any particular innovations that you feel differentiate you here.</t>
        </is>
      </c>
      <c r="F67" s="176" t="n">
        <v>5</v>
      </c>
      <c r="G67" s="59" t="inlineStr">
        <is>
          <t>Negotiation Management  is fully supported within SAP Ariba Contracts. AP Ariba Contracts helps companies maximize their negotiating position in any deal, enabling them to:
- Get the best deal using the pre-approved clauses in the clause library
-  Access replacement language for standard terms through alternate clauses in the clause library
-  Improve turnaround and deal quality by empowering negotiators with pre-approved contract language
- Provide automated messages that track the progress of each deal
- Provide counter-parties with an online portal to access their contract documents for online negotiation purposes
- Provides user-defined workflow for all pre-contract activity, contract request and creation through the final executed agreement
- Allows negotiated redline contract clauses/terms to be merged into the original contract
- Alert users immediately if a non-standard, pre-approved clause, term or rate has been entered
- Prevent users from editing clauses, terms and rates if designated non-negotiable
- Allow contracts to be electronically approved
- Counter-parties and internal stakeholders can negotiate in MS Word without the need to log into the system.
Unlimited documents may be under negotiation with the same business partner. Documents may be routed simultaneously or separately with unique, separate workflows. The solution retains a progress trail of negotiations, including all versions of the original contract.</t>
        </is>
      </c>
      <c r="H67" s="59" t="n"/>
      <c r="I67" s="176" t="n">
        <v>3.5</v>
      </c>
      <c r="N67" s="90" t="n"/>
      <c r="O67" s="87" t="n"/>
      <c r="P67" s="87" t="n"/>
      <c r="Q67" s="250" t="n"/>
      <c r="R67" s="89" t="n"/>
      <c r="S67" s="90" t="n"/>
      <c r="T67" s="90" t="n"/>
      <c r="U67" s="87" t="n"/>
      <c r="V67" s="250" t="n"/>
      <c r="W67" s="89" t="n"/>
      <c r="X67" s="193">
        <f>IF(S67&lt;&gt;"",S67,IF(N67&lt;&gt;"",N67,IF(J67&lt;&gt;"",J67,IF(F67&lt;&gt;"",F67,""))))</f>
        <v/>
      </c>
      <c r="Y67" s="61">
        <f>IF(V67&lt;&gt;"",V67,IF(Q67&lt;&gt;"",Q67,IF(M67&lt;&gt;"",M67,IF(I67&lt;&gt;"",I67,""))))</f>
        <v/>
      </c>
    </row>
    <row customHeight="1" ht="58" r="68" s="48">
      <c r="A68" s="165" t="n">
        <v>625</v>
      </c>
      <c r="B68" s="152" t="n">
        <v>628</v>
      </c>
      <c r="C68" s="149" t="inlineStr">
        <is>
          <t>"Collaboration" Support (which extends across contract lifecycle)</t>
        </is>
      </c>
      <c r="D68" s="59" t="inlineStr">
        <is>
          <t>Includes going beyond redlining to support more unstructured collaboration and communications internally and with counter parties. Also includes mobile and social methods for e-mail integration, messaging/alerts, collaboration tools (e.g., Slack), threaded discussions, document collaboration, audio/video calls, etc.</t>
        </is>
      </c>
      <c r="E68" s="59" t="inlineStr">
        <is>
          <t>Use generic scoring. Please describe supporting details in 'comments' field. Note any particular innovations that you feel differentiate you here.</t>
        </is>
      </c>
      <c r="F68" s="176" t="n">
        <v>4</v>
      </c>
      <c r="G68" s="59" t="inlineStr">
        <is>
          <t>SAP Ariba's Contract Management provides a unique email address for each Contract Workspace providing a unified message board for correspondence taking place both within and outside of the system.  This facilitates journaling activities making Ariba the system of record for all contracts.  Attachments can also be passed from the Message Board to the Documents tab.</t>
        </is>
      </c>
      <c r="H68" s="59" t="n"/>
      <c r="I68" s="176" t="n">
        <v>3</v>
      </c>
      <c r="N68" s="90" t="n"/>
      <c r="O68" s="87" t="n"/>
      <c r="P68" s="87" t="n"/>
      <c r="Q68" s="250" t="n"/>
      <c r="R68" s="89" t="n"/>
      <c r="S68" s="90" t="n"/>
      <c r="T68" s="90" t="n"/>
      <c r="U68" s="87" t="n"/>
      <c r="V68" s="250" t="n"/>
      <c r="W68" s="89" t="n"/>
      <c r="X68" s="193">
        <f>IF(S68&lt;&gt;"",S68,IF(N68&lt;&gt;"",N68,IF(J68&lt;&gt;"",J68,IF(F68&lt;&gt;"",F68,""))))</f>
        <v/>
      </c>
      <c r="Y68" s="61">
        <f>IF(V68&lt;&gt;"",V68,IF(Q68&lt;&gt;"",Q68,IF(M68&lt;&gt;"",M68,IF(I68&lt;&gt;"",I68,""))))</f>
        <v/>
      </c>
    </row>
    <row customHeight="1" ht="130.5" r="69" s="48">
      <c r="A69" s="165" t="n">
        <v>626</v>
      </c>
      <c r="B69" s="152" t="n">
        <v>629</v>
      </c>
      <c r="C69" s="149" t="inlineStr">
        <is>
          <t>Sub-Contracting Support</t>
        </is>
      </c>
      <c r="D69" s="59" t="inlineStr">
        <is>
          <t>Ability to support multi-tier contracts to tier 1 suppliers (e.g., BPO, prime contractor, contract mfr, etc.) who then sub-contract to tier 2 suppliers. This can include "back-to-back" contracts / "flow downs" of certain clauses or potentially even engaging tier 2 sub-contractors on the system itself</t>
        </is>
      </c>
      <c r="E69" s="59" t="inlineStr">
        <is>
          <t>Use generic scoring. Please describe supporting details in 'comments' field. Note any particular innovations that you feel differentiate you here.</t>
        </is>
      </c>
      <c r="F69" s="176" t="n">
        <v>5</v>
      </c>
      <c r="G69" s="59" t="inlineStr">
        <is>
          <t>Master and sub agreements are logically created, linked, maintained and viewed in SAP Ariba Contracts. If a sub agreement type is created, the user is prompted to associate it with its master agreement.  No sub agreements can exist without a master in place.   Master and sub agreements may be linked and viewed without limitation to the hierarchical depth desired. SAP Ariba Contract Management capabilities include a Project Management tool. This provides flexible process management capabilities that enable companies to model and standardize their own unique contracting processes and allow templating of process models for broad organizational deployment. This includes the ability to auto-configure the “right” process based on contract attributes (such as contract type, dollar amount, business unit, etc.) as well as conditional question responses.</t>
        </is>
      </c>
      <c r="H69" s="59" t="n"/>
      <c r="I69" s="176" t="n">
        <v>2</v>
      </c>
      <c r="N69" s="90" t="n"/>
      <c r="O69" s="87" t="n"/>
      <c r="P69" s="87" t="n"/>
      <c r="Q69" s="250" t="n"/>
      <c r="R69" s="89" t="n"/>
      <c r="S69" s="90" t="n"/>
      <c r="T69" s="90" t="n"/>
      <c r="U69" s="87" t="n"/>
      <c r="V69" s="250" t="n"/>
      <c r="W69" s="89" t="n"/>
      <c r="X69" s="193">
        <f>IF(S69&lt;&gt;"",S69,IF(N69&lt;&gt;"",N69,IF(J69&lt;&gt;"",J69,IF(F69&lt;&gt;"",F69,""))))</f>
        <v/>
      </c>
      <c r="Y69" s="61">
        <f>IF(V69&lt;&gt;"",V69,IF(Q69&lt;&gt;"",Q69,IF(M69&lt;&gt;"",M69,IF(I69&lt;&gt;"",I69,""))))</f>
        <v/>
      </c>
    </row>
    <row customHeight="1" ht="116" r="70" s="48">
      <c r="A70" s="165" t="n">
        <v>627</v>
      </c>
      <c r="B70" s="152" t="n">
        <v>630</v>
      </c>
      <c r="C70" s="149" t="inlineStr">
        <is>
          <t>"Guided Contracting" (e.g., user questionnaires)</t>
        </is>
      </c>
      <c r="D70" s="59" t="inlineStr">
        <is>
          <t>This allows the system to be designed to guide a user through a set of business questions that in turn invoke the appropriate contract templates (or specific clauses) to use</t>
        </is>
      </c>
      <c r="E70" s="59" t="inlineStr">
        <is>
          <t>0 = none (users need to find closest match template on their own). 1 = form builder and workflow is used to construct workflow that pulls up designated contract template for a certain contract/spend/supplier type. 2 = vanilla functionality is available here to build workflow that builds up contract from clauses (not just template). 3 = use of configurator and even basic machine learning to help design simplest decision tree. 4 = use of AI or other advanced technology to develop a contracting "bot" to guided optimal contracting</t>
        </is>
      </c>
      <c r="F70" s="176" t="n">
        <v>4</v>
      </c>
      <c r="G70" s="59" t="inlineStr">
        <is>
          <t>Contracts Bot in SAP Ariba Contracts will help users to take inputs, create contracts, suggest language, learn from the past and apply the learnings for the right terms to be considered for a contract and so on.
Upcoming innovation in this space include creation of a Non-Disclosure Agreement (NDA) as a simple contract which allows casual users to initiate a NDA’s prior to sourcing event, through a mobile device, link to supplier records, collaborate with suppliers,  access a common NDA pool associated linkages to projects</t>
        </is>
      </c>
      <c r="H70" s="59" t="n"/>
      <c r="I70" s="176" t="n">
        <v>1</v>
      </c>
      <c r="N70" s="90" t="n"/>
      <c r="O70" s="87" t="n"/>
      <c r="P70" s="87" t="n"/>
      <c r="Q70" s="250" t="n"/>
      <c r="R70" s="89" t="n"/>
      <c r="S70" s="90" t="n"/>
      <c r="T70" s="90" t="n"/>
      <c r="U70" s="87" t="n"/>
      <c r="V70" s="250" t="n"/>
      <c r="W70" s="89" t="n"/>
      <c r="X70" s="193">
        <f>IF(S70&lt;&gt;"",S70,IF(N70&lt;&gt;"",N70,IF(J70&lt;&gt;"",J70,IF(F70&lt;&gt;"",F70,""))))</f>
        <v/>
      </c>
      <c r="Y70" s="61">
        <f>IF(V70&lt;&gt;"",V70,IF(Q70&lt;&gt;"",Q70,IF(M70&lt;&gt;"",M70,IF(I70&lt;&gt;"",I70,""))))</f>
        <v/>
      </c>
    </row>
    <row r="71">
      <c r="D71" s="177" t="n"/>
      <c r="E71" s="177" t="n"/>
      <c r="F71" s="178" t="n"/>
      <c r="G71" s="177" t="n"/>
      <c r="H71" s="177" t="n"/>
      <c r="I71" s="232" t="n"/>
    </row>
    <row customHeight="1" ht="72.5" r="72" s="48">
      <c r="A72" s="165" t="n">
        <v>628</v>
      </c>
      <c r="B72" s="152" t="n">
        <v>631</v>
      </c>
      <c r="C72" s="149" t="inlineStr">
        <is>
          <t>Contract Implementation</t>
        </is>
      </c>
      <c r="D72" s="59" t="inlineStr">
        <is>
          <t>Ability to help automate the implementation of the contract into execution (e.g., into the P2P and supplier management process) and integrate to downstream execution systems</t>
        </is>
      </c>
      <c r="E72" s="59" t="inlineStr">
        <is>
          <t>0 = nothing. 1 = integration capabilities to export into downstream systems. 2 = bi-directional integration and also workflow to ensure that contract has been implemented properly. 3 = functionality and methodology to set in place all downstream contract monitoring processes, roles, alerts, etc. 4 = Advanced functionality beyond 1-3.</t>
        </is>
      </c>
      <c r="F72" s="176" t="n">
        <v>4</v>
      </c>
      <c r="G72" s="59" t="inlineStr">
        <is>
          <t>See response to question on 'Compliance Management'</t>
        </is>
      </c>
      <c r="H72" s="59" t="n"/>
      <c r="I72" s="176" t="n">
        <v>4</v>
      </c>
      <c r="N72" s="90" t="n"/>
      <c r="O72" s="87" t="n"/>
      <c r="P72" s="87" t="n"/>
      <c r="Q72" s="250" t="n"/>
      <c r="R72" s="89" t="n"/>
      <c r="S72" s="90" t="n"/>
      <c r="T72" s="90" t="n"/>
      <c r="U72" s="87" t="n"/>
      <c r="V72" s="250" t="n"/>
      <c r="W72" s="89" t="n"/>
      <c r="X72" s="193">
        <f>IF(S72&lt;&gt;"",S72,IF(N72&lt;&gt;"",N72,IF(J72&lt;&gt;"",J72,IF(F72&lt;&gt;"",F72,""))))</f>
        <v/>
      </c>
      <c r="Y72" s="61">
        <f>IF(V72&lt;&gt;"",V72,IF(Q72&lt;&gt;"",Q72,IF(M72&lt;&gt;"",M72,IF(I72&lt;&gt;"",I72,""))))</f>
        <v/>
      </c>
    </row>
    <row r="73">
      <c r="D73" s="184" t="n"/>
      <c r="E73" s="184" t="n"/>
      <c r="F73" s="178" t="n"/>
      <c r="G73" s="184" t="n"/>
      <c r="H73" s="184" t="n"/>
      <c r="I73" s="232" t="n"/>
    </row>
    <row r="74">
      <c r="C74" s="183" t="inlineStr">
        <is>
          <t>Contract Performance Management</t>
        </is>
      </c>
      <c r="D74" s="184" t="n"/>
      <c r="E74" s="184" t="n"/>
      <c r="F74" s="178" t="n"/>
      <c r="G74" s="184" t="n"/>
      <c r="H74" s="184" t="n"/>
      <c r="I74" s="232" t="n"/>
    </row>
    <row customHeight="1" ht="319" r="75" s="48">
      <c r="A75" s="165" t="n">
        <v>629</v>
      </c>
      <c r="B75" s="152" t="n">
        <v>632</v>
      </c>
      <c r="C75" s="149" t="inlineStr">
        <is>
          <t>Compliance Management</t>
        </is>
      </c>
      <c r="D75" s="59" t="inlineStr">
        <is>
          <t>To what extent can the system track counter-party compliance to the contract - as well as internal compliance</t>
        </is>
      </c>
      <c r="E75" s="59" t="inlineStr">
        <is>
          <t>0 = none. 1 = ability to set dates and alerts for deliverables and against SLAs/targets; query capabilities to match payments to contracts; simple scorecard. 2 = robust integration framework for automated performance collection; stakeholder survey collection &amp; scoring; graphical scorecards. 3 = rules-based and predictive analytics to identify/predict non-compliance; integration into corrective action workflows and projects; integration with supplier/partner scorecards. 4 = advanced functionality beyond 1-3</t>
        </is>
      </c>
      <c r="F75" s="176" t="n">
        <v>4</v>
      </c>
      <c r="G75" s="59" t="inlineStr">
        <is>
          <t xml:space="preserve">SAP Ariba Contracts provides out-of-the-box integration with SAP Buying  offering a myriad of line-level compliance capabilities including consumption tracking, volume and tier-based pricing discounts, and a variety of warning and error tracking capabilities.  In addition, Ariba customers can integrate Ariba Contract Management with third-party procurement services through our platform-based web services integration. Ariba provides tightly integrated Business Terms management via our Active Contract Compliance functionality which is included as a part of any of our eProcurement offerings.  Business terms including pricing, discounts, tiered pricing, invoicing terms, milestone based and term based pricing and more may be easily created within SAP Ariba Contracts.  These terms may then be published to eCatalogs as well as allow Supplier to Invoice directly against these contracts depending upon if POs should be generated or if Suppliers are billing you for recurring services.  Business terms from sourcing events can  be automatically pushed to contracts, and then further to eProcurement.  With Ariba Contract Management stand-alone, there are also ways to capture business terms via highly configurable forms and then pushed to any 3rd party eProcurement tool or AP tool as needed.
SAP Ariba also supports aggregating spend in contract workspaces. This is an integration feature between SAP Ariba Contracts and SAP Ariba Procurement solutions, which permits businesses more visibility into, and greater flexibility in procurement spending. Using this feature an overall amount can be approved for procurement spending, which can be used for various procurement requirements without the need for individual approvals for each. This feature also supports ad hoc spend, which permits authorized procurement users to create ad hoc requisitions, which can be associated with a contract workspace during requisition and non-PO invoice creation
</t>
        </is>
      </c>
      <c r="H75" s="59" t="n"/>
      <c r="I75" s="176" t="n">
        <v>3.5</v>
      </c>
      <c r="N75" s="90" t="n"/>
      <c r="O75" s="87" t="n"/>
      <c r="P75" s="87" t="n"/>
      <c r="Q75" s="250" t="n"/>
      <c r="R75" s="89" t="n"/>
      <c r="S75" s="90" t="n"/>
      <c r="T75" s="90" t="n"/>
      <c r="U75" s="87" t="n"/>
      <c r="V75" s="250" t="n"/>
      <c r="W75" s="89" t="n"/>
      <c r="X75" s="193">
        <f>IF(S75&lt;&gt;"",S75,IF(N75&lt;&gt;"",N75,IF(J75&lt;&gt;"",J75,IF(F75&lt;&gt;"",F75,""))))</f>
        <v/>
      </c>
      <c r="Y75" s="61">
        <f>IF(V75&lt;&gt;"",V75,IF(Q75&lt;&gt;"",Q75,IF(M75&lt;&gt;"",M75,IF(I75&lt;&gt;"",I75,""))))</f>
        <v/>
      </c>
    </row>
    <row customHeight="1" ht="87" r="76" s="48">
      <c r="A76" s="165" t="n">
        <v>630</v>
      </c>
      <c r="B76" s="152" t="n">
        <v>633</v>
      </c>
      <c r="C76" s="149" t="inlineStr">
        <is>
          <t>Financial Management</t>
        </is>
      </c>
      <c r="D76" s="59" t="inlineStr">
        <is>
          <t>Ability to measure and monitor financial aspects of the contract. To what extent can financial impacts of the contract be modeled beyond just a single contract value field?</t>
        </is>
      </c>
      <c r="E76" s="59" t="inlineStr">
        <is>
          <t>0 = none. 1 = reporting of TCV, ACV, and expended budget. 2 = tracking discounts, penalties, rebates, claims, budget burn rate, performance to market (e.g., commodity pricing), total cost (e.g., insurance costs associated with contract), etc. 3 = ability to estimate/plan contract financials and actions: CV renewals; CV at risk; "cost of risk" analysis, trend analysis of pending non-compliance (weighted by financial impact), etc. 4 = Advanced functionality beyond 1-3</t>
        </is>
      </c>
      <c r="F76" s="176" t="n">
        <v>4</v>
      </c>
      <c r="G76" s="59" t="inlineStr">
        <is>
          <t>See response to question on 'Compliance Management' &amp; System tracks spend at various stages of spend. It support managing contract life cycle based on lack of available spend. Spend 360 - Contracts can have a comprehensive view of the spend against it.</t>
        </is>
      </c>
      <c r="H76" s="59" t="n"/>
      <c r="I76" s="176" t="n">
        <v>2.5</v>
      </c>
      <c r="N76" s="90" t="n"/>
      <c r="O76" s="87" t="n"/>
      <c r="P76" s="87" t="n"/>
      <c r="Q76" s="250" t="n"/>
      <c r="R76" s="89" t="n"/>
      <c r="S76" s="90" t="n"/>
      <c r="T76" s="90" t="n"/>
      <c r="U76" s="87" t="n"/>
      <c r="V76" s="250" t="n"/>
      <c r="W76" s="89" t="n"/>
      <c r="X76" s="193">
        <f>IF(S76&lt;&gt;"",S76,IF(N76&lt;&gt;"",N76,IF(J76&lt;&gt;"",J76,IF(F76&lt;&gt;"",F76,""))))</f>
        <v/>
      </c>
      <c r="Y76" s="61">
        <f>IF(V76&lt;&gt;"",V76,IF(Q76&lt;&gt;"",Q76,IF(M76&lt;&gt;"",M76,IF(I76&lt;&gt;"",I76,""))))</f>
        <v/>
      </c>
    </row>
    <row customHeight="1" ht="188.5" r="77" s="48">
      <c r="A77" s="165" t="n">
        <v>631</v>
      </c>
      <c r="B77" s="152" t="n">
        <v>634</v>
      </c>
      <c r="C77" s="149" t="inlineStr">
        <is>
          <t>Corrective Action &amp; Conflict Resolution</t>
        </is>
      </c>
      <c r="D77" s="59" t="inlineStr">
        <is>
          <t>How deep is the corrective action management / corrective action resolution capability in the product? How deep is the collaborative dispute resolution functionality? Please describe the ability to manage the process of mitigating non-compliance, poor performance, and other performance issues if not already covered</t>
        </is>
      </c>
      <c r="E77" s="59" t="inlineStr">
        <is>
          <t>Use generic scoring (per the "Menu" tab). Please describe supporting details in 'comments' field Note any particular innovations that you feel differentiate you here</t>
        </is>
      </c>
      <c r="F77" s="176" t="n">
        <v>4</v>
      </c>
      <c r="G77" s="59" t="inlineStr">
        <is>
          <t>Suppliers can be included in the performance valuation and have a convenient single location with one login in which to access their evaluation as well as any other activities that are being managed by the client through the  SAP Ariba  Network.
Performance improvement plans can be incorporated as part of the Supplier Performance Project. Once created, they can be communicated to the supplier through the supplier Portal through review task assigned to the supplier. The buyer representative can generate Issue Tracking notifications directly to the supplier by creating an Issue Tracking review task. An email will also be sent to the supplier representative. The supplier can view the task and associated documentation by logging on to the portal.
Supplier Risk Information is accessible to the contract administrator, this informaiton could be used to initiate additional review with the suppliers. Qualification is tracked at a commodity and region level this can be used by to start additiona tracking for the suppliers</t>
        </is>
      </c>
      <c r="H77" s="59" t="n"/>
      <c r="I77" s="176" t="n">
        <v>4</v>
      </c>
      <c r="N77" s="90" t="n"/>
      <c r="O77" s="87" t="n"/>
      <c r="P77" s="87" t="n"/>
      <c r="Q77" s="250" t="n"/>
      <c r="R77" s="89" t="n"/>
      <c r="S77" s="90" t="n"/>
      <c r="T77" s="90" t="n"/>
      <c r="U77" s="87" t="n"/>
      <c r="V77" s="250" t="n"/>
      <c r="W77" s="89" t="n"/>
      <c r="X77" s="193">
        <f>IF(S77&lt;&gt;"",S77,IF(N77&lt;&gt;"",N77,IF(J77&lt;&gt;"",J77,IF(F77&lt;&gt;"",F77,""))))</f>
        <v/>
      </c>
      <c r="Y77" s="61">
        <f>IF(V77&lt;&gt;"",V77,IF(Q77&lt;&gt;"",Q77,IF(M77&lt;&gt;"",M77,IF(I77&lt;&gt;"",I77,""))))</f>
        <v/>
      </c>
    </row>
    <row customHeight="1" ht="14.5" r="78" s="48">
      <c r="C78" s="104" t="n"/>
      <c r="D78" s="184" t="n"/>
      <c r="E78" s="184" t="n"/>
      <c r="F78" s="178" t="n"/>
      <c r="G78" s="184" t="n"/>
      <c r="H78" s="184" t="n"/>
      <c r="I78" s="232" t="n"/>
    </row>
    <row r="79">
      <c r="D79" s="184" t="n"/>
      <c r="E79" s="184" t="n"/>
      <c r="F79" s="178" t="n"/>
      <c r="G79" s="184" t="n"/>
      <c r="H79" s="184" t="n"/>
      <c r="I79" s="232" t="n"/>
    </row>
    <row r="80">
      <c r="D80" s="184" t="n"/>
      <c r="E80" s="184" t="n"/>
      <c r="F80" s="178" t="n"/>
      <c r="G80" s="184" t="n"/>
      <c r="H80" s="184" t="n"/>
      <c r="I80" s="232" t="n"/>
    </row>
    <row customHeight="1" ht="21" r="81" s="48">
      <c r="C81" s="173" t="inlineStr">
        <is>
          <t>Analytics</t>
        </is>
      </c>
      <c r="D81" s="64" t="n"/>
      <c r="E81" s="64" t="n"/>
      <c r="F81" s="185" t="n"/>
      <c r="G81" s="64" t="n"/>
      <c r="H81" s="64" t="n"/>
      <c r="I81" s="232" t="n"/>
    </row>
    <row r="82">
      <c r="C82" s="183" t="inlineStr">
        <is>
          <t>Performance Management Analytics</t>
        </is>
      </c>
      <c r="D82" s="184" t="n"/>
      <c r="E82" s="184" t="n"/>
      <c r="F82" s="178" t="n"/>
      <c r="G82" s="184" t="n"/>
      <c r="H82" s="184" t="n"/>
      <c r="I82" s="232" t="n"/>
    </row>
    <row customHeight="1" ht="319" r="83" s="48">
      <c r="A83" s="165" t="n">
        <v>632</v>
      </c>
      <c r="B83" s="152" t="n">
        <v>635</v>
      </c>
      <c r="C83" s="149" t="inlineStr">
        <is>
          <t>Contracting Reports and Analytics</t>
        </is>
      </c>
      <c r="D83" s="59" t="inlineStr">
        <is>
          <t>*Not numerically self-scored. Please list the out-of-the box reporting that you provide for the supported roles in your system with regards to the contracting process. This isn't a list of report names, but rather the types of reporting that you have -- e.g., status (e.g., pending, active, overdue), throughput, cycle time, on-time delivery, pending renewals, rework, etc.</t>
        </is>
      </c>
      <c r="E83" s="59" t="inlineStr">
        <is>
          <t>Please provide the reporting areas within your standard reporting and analytics framework (self-score not needed)</t>
        </is>
      </c>
      <c r="F83" s="176" t="n"/>
      <c r="G83" s="59" t="inlineStr">
        <is>
          <t xml:space="preserve">The analytical engine provides a wizard-driven user interface for end users to create new reports. This step-by-step report builder will guide an end user through the creation of new reports. Additionally, any report to which a user has access can be modified and saved as a new version to allow optimum report configurations. SAP Ariba Contract Management provides extensive search and filter features for reporting. Users can:
• Define virtually any header field on a contract workspace as searchable
• Include any searchable field in the search criteria
• Search the text in the document repository via free text searching
• Draw upon numerous search operators (begins with, ends with, equal to and contains)
• Search on all fields within a dimension
• Point and click selection of date and Boolean fields via smart searches
• Save searches and apply to other reports
SAP  Ariba indexes all text within each contract workspace, including all header-level/structured data, as well as all unstructured text within descriptions and any attached documents to the workspace (including scanned documents). Queries may be conducted on any keywords and on structured and unstructured data simultaneously, including filters for all header-level attributes such as geography, business unit, category, supplier, etc.
SAP Ariba has a concept of "Action Tiles" these are operation reports generated for specific personas for targeted actionable report information. These  Tiles are tailored for specific business functions and roles.
</t>
        </is>
      </c>
      <c r="H83" s="59" t="n"/>
      <c r="I83" s="176" t="n">
        <v>2</v>
      </c>
      <c r="N83" s="90" t="n"/>
      <c r="O83" s="87" t="n"/>
      <c r="P83" s="87" t="n"/>
      <c r="Q83" s="250" t="n"/>
      <c r="R83" s="89" t="n"/>
      <c r="S83" s="90" t="n"/>
      <c r="T83" s="90" t="n"/>
      <c r="U83" s="87" t="n"/>
      <c r="V83" s="250" t="n"/>
      <c r="W83" s="89" t="n"/>
      <c r="X83" s="193">
        <f>IF(S83&lt;&gt;"",S83,IF(N83&lt;&gt;"",N83,IF(J83&lt;&gt;"",J83,IF(F83&lt;&gt;"",F83,""))))</f>
        <v/>
      </c>
      <c r="Y83" s="61">
        <f>IF(V83&lt;&gt;"",V83,IF(Q83&lt;&gt;"",Q83,IF(M83&lt;&gt;"",M83,IF(I83&lt;&gt;"",I83,""))))</f>
        <v/>
      </c>
    </row>
    <row customHeight="1" ht="101.5" r="84" s="48">
      <c r="A84" s="165" t="n">
        <v>633</v>
      </c>
      <c r="B84" s="152" t="n">
        <v>636</v>
      </c>
      <c r="C84" s="149" t="inlineStr">
        <is>
          <t>Contract / Cmmercial Performance Analysis</t>
        </is>
      </c>
      <c r="D84" s="59" t="inlineStr">
        <is>
          <t>*Not numerically self-scored. Please indicate the analytics that you provide to support the performance health and risk of your commercial relationships through the lens of your contract information. This includes risk analytics, compliance analytics, SLA analytics; complexity analysis (e.g., variability of terms); best practices adoption analytics, etc. Feel free to discuss machine learning, but this is also covered in the "Technology" tab as well</t>
        </is>
      </c>
      <c r="E84" s="59" t="inlineStr">
        <is>
          <t>Please provide the reporting areas within your standard reporting and analytics framework (self-score not needed)</t>
        </is>
      </c>
      <c r="F84" s="176" t="n"/>
      <c r="G84" s="59" t="inlineStr">
        <is>
          <t>SAP Ariba  supports aggregating spend in contract workspaces. This is an integration feature between SAP Ariba Contracts and SAP Ariba Buying solutions, which permits businesses more visibility into, and greater flexibility in procurement spending. Using this feature an overall amount can be approved for procurement spending, which can be used for various procurement requirements without the need for individual approvals for each. This feature also supports ad hoc spend, which permits authorized procurement users to create ad hoc requisitions, which can be associated with a contract workspace during requisition and non-PO invoice creation</t>
        </is>
      </c>
      <c r="H84" s="59" t="n"/>
      <c r="I84" s="176" t="n">
        <v>2.5</v>
      </c>
      <c r="N84" s="90" t="n"/>
      <c r="O84" s="87" t="n"/>
      <c r="P84" s="87" t="n"/>
      <c r="Q84" s="250" t="n"/>
      <c r="R84" s="89" t="n"/>
      <c r="S84" s="90" t="n"/>
      <c r="T84" s="90" t="n"/>
      <c r="U84" s="87" t="n"/>
      <c r="V84" s="250" t="n"/>
      <c r="W84" s="89" t="n"/>
      <c r="X84" s="193">
        <f>IF(S84&lt;&gt;"",S84,IF(N84&lt;&gt;"",N84,IF(J84&lt;&gt;"",J84,IF(F84&lt;&gt;"",F84,""))))</f>
        <v/>
      </c>
      <c r="Y84" s="61">
        <f>IF(V84&lt;&gt;"",V84,IF(Q84&lt;&gt;"",Q84,IF(M84&lt;&gt;"",M84,IF(I84&lt;&gt;"",I84,""))))</f>
        <v/>
      </c>
    </row>
    <row r="85">
      <c r="D85" s="184" t="n"/>
      <c r="E85" s="184" t="n"/>
      <c r="F85" s="178" t="n"/>
      <c r="G85" s="184" t="n"/>
      <c r="H85" s="184" t="n"/>
      <c r="I85" s="232" t="n"/>
    </row>
    <row r="86">
      <c r="C86" s="189" t="inlineStr">
        <is>
          <t>Knowledge Management and Expertise</t>
        </is>
      </c>
      <c r="D86" s="184" t="n"/>
      <c r="E86" s="184" t="n"/>
      <c r="F86" s="178" t="n"/>
      <c r="G86" s="184" t="n"/>
      <c r="H86" s="184" t="n"/>
      <c r="I86" s="232" t="n"/>
    </row>
    <row customHeight="1" ht="145" r="87" s="48">
      <c r="A87" s="165" t="n">
        <v>634</v>
      </c>
      <c r="B87" s="152" t="n">
        <v>637</v>
      </c>
      <c r="C87" s="149" t="inlineStr">
        <is>
          <t>Knowledge Beyond Technology Applications</t>
        </is>
      </c>
      <c r="D87" s="59" t="inlineStr">
        <is>
          <t>What content/info/knowledge exists that powers yours solution beyond traditional feature/function? e.g., clause/risk ontology; AI trained knowledge base for contract analytics; automated best practice; etc.</t>
        </is>
      </c>
      <c r="E87" s="59" t="inlineStr">
        <is>
          <t>Please describe in detail (self score not needed)</t>
        </is>
      </c>
      <c r="F87" s="176" t="n"/>
      <c r="G87" s="59" t="inlineStr">
        <is>
          <t xml:space="preserve"> As part of our innovation roadmap, SAP Ariba plans to use the  SAP Leonardo and IBM Watson platforms to build  cognitive sourcing and contract management platforms.  Leveraging SAP Leonardo and IBM Watson technologies , SAP Ariba solutions will bring intelligence from procurement data together with predictive insights from unstructured information to enable improved decision making across supplier management, contracts and sourcing activities. Additionally, SAP Ariba  plans to launch a Cognitive Procurement hub to further the development of intelligent procurement solutions and services, working side by side to explore applications of emerging technologies, including blockchain. SAP Ariba also plans to introduce a  Predictive classifier in the Spend Analysis engine that leverages Convolutional Neural Network for improved automation and accuracy of invoice line item classification.</t>
        </is>
      </c>
      <c r="H87" s="59" t="n"/>
      <c r="I87" s="176" t="n">
        <v>0</v>
      </c>
      <c r="N87" s="90" t="n"/>
      <c r="O87" s="87" t="n"/>
      <c r="P87" s="87" t="n"/>
      <c r="Q87" s="250" t="n"/>
      <c r="R87" s="89" t="n"/>
      <c r="S87" s="90" t="n"/>
      <c r="T87" s="90" t="n"/>
      <c r="U87" s="87" t="n"/>
      <c r="V87" s="250" t="n"/>
      <c r="W87" s="89" t="n"/>
      <c r="X87" s="193">
        <f>IF(S87&lt;&gt;"",S87,IF(N87&lt;&gt;"",N87,IF(J87&lt;&gt;"",J87,IF(F87&lt;&gt;"",F87,""))))</f>
        <v/>
      </c>
      <c r="Y87" s="61">
        <f>IF(V87&lt;&gt;"",V87,IF(Q87&lt;&gt;"",Q87,IF(M87&lt;&gt;"",M87,IF(I87&lt;&gt;"",I87,""))))</f>
        <v/>
      </c>
    </row>
    <row customHeight="1" ht="203" r="88" s="48">
      <c r="A88" s="165" t="n">
        <v>635</v>
      </c>
      <c r="B88" s="152" t="n">
        <v>638</v>
      </c>
      <c r="C88" s="149" t="inlineStr">
        <is>
          <t>Community Knowledge</t>
        </is>
      </c>
      <c r="D88" s="59" t="inlineStr">
        <is>
          <t>How do you capture and systemize the collective knowledge from your installed base of customers using your solution?</t>
        </is>
      </c>
      <c r="E88" s="59" t="inlineStr">
        <is>
          <t>Please describe in detail (self score not needed)</t>
        </is>
      </c>
      <c r="F88" s="176" t="n"/>
      <c r="G88" s="59" t="inlineStr">
        <is>
          <t>SAP Ariba has an active user group that participates in online community activities and networks at several major events throughout the year—including the annual Ariba user conference (Ariba LIVE), regional and industry user groups and product focus groups. 
The Ariba Exchange is SAP Ariba's online community network available at: 
https://exchange.ariba.com/welcome
Here, customers can tap into a wealth of resources such as new innovations, industry blogs, RSS feeds, white papers, product tips and videos for the latest on Ariba Services, customer experiences and industry direction. 
Ariba's user group, Ariba LIVE, conducts annual user conferences in the USA and Europe  and Asia-Pacific. More information on our Ariba LIVE conference can be found at: http://www.aribalive.com/
Recently concluded Ariba Live event in USA witnessed participation of over 3200+ delegates from over 23 different industries
SAP Ariba also engages with customers for Design Partnership programs for all major innovations across the product portfolio.</t>
        </is>
      </c>
      <c r="H88" s="59" t="n"/>
      <c r="I88" s="176" t="n">
        <v>3</v>
      </c>
      <c r="N88" s="90" t="n"/>
      <c r="O88" s="87" t="n"/>
      <c r="P88" s="87" t="n"/>
      <c r="Q88" s="250" t="n"/>
      <c r="R88" s="89" t="n"/>
      <c r="S88" s="90" t="n"/>
      <c r="T88" s="90" t="n"/>
      <c r="U88" s="87" t="n"/>
      <c r="V88" s="250" t="n"/>
      <c r="W88" s="89" t="n"/>
      <c r="X88" s="193">
        <f>IF(S88&lt;&gt;"",S88,IF(N88&lt;&gt;"",N88,IF(J88&lt;&gt;"",J88,IF(F88&lt;&gt;"",F88,""))))</f>
        <v/>
      </c>
      <c r="Y88" s="61">
        <f>IF(V88&lt;&gt;"",V88,IF(Q88&lt;&gt;"",Q88,IF(M88&lt;&gt;"",M88,IF(I88&lt;&gt;"",I88,""))))</f>
        <v/>
      </c>
    </row>
    <row customHeight="1" ht="145" r="89" s="48">
      <c r="A89" s="165" t="n">
        <v>636</v>
      </c>
      <c r="B89" s="152" t="n">
        <v>639</v>
      </c>
      <c r="C89" s="149" t="inlineStr">
        <is>
          <t>Value Creation Methodology and Approach</t>
        </is>
      </c>
      <c r="D89" s="59" t="inlineStr">
        <is>
          <t>Do you have a unique approach to assessing, delivering, and improving value delivery that we haven't touched upon that you'd like to highlight?</t>
        </is>
      </c>
      <c r="E89" s="59" t="inlineStr">
        <is>
          <t>Please describe in detail (self score not needed)</t>
        </is>
      </c>
      <c r="F89" s="176" t="n"/>
      <c r="G89" s="59" t="inlineStr">
        <is>
          <t xml:space="preserve">Through a customer opt-in program, SAP Ariba offers Peer Benchmarking data as a part of the Spend Analysis and Sourcing and Contract service. SAP Ariba offers peer benchmarking data on over 27 industry groups which includes Automotive, Financial Services, Retail, Energy, Technology, Telecom and Federal, State and Local government to name a few. The Peer Benchmarking data allows for customers to compare their sourcing, Contracts and spending data  alongside their industry peers.  Pre-built reporting features enables comparison of spending across multiple parameters such as Spend Profiling ( Annual spend as a percentage of revenues,  Average spend per invoice line) , Supplier fragmentation comparison ( Annual spend per supplier, Percentage spend within categories of suppliers, percentage of suppliers with low invoice counts ), Process comparison  ( Percentage spend on PO), Commodity profiles, savings across categories, spending profiles  by category  </t>
        </is>
      </c>
      <c r="H89" s="59" t="n"/>
      <c r="I89" s="176" t="n">
        <v>3.5</v>
      </c>
      <c r="N89" s="90" t="n"/>
      <c r="O89" s="87" t="n"/>
      <c r="P89" s="87" t="n"/>
      <c r="Q89" s="250" t="n"/>
      <c r="R89" s="89" t="n"/>
      <c r="S89" s="90" t="n"/>
      <c r="T89" s="90" t="n"/>
      <c r="U89" s="87" t="n"/>
      <c r="V89" s="250" t="n"/>
      <c r="W89" s="89" t="n"/>
      <c r="X89" s="193">
        <f>IF(S89&lt;&gt;"",S89,IF(N89&lt;&gt;"",N89,IF(J89&lt;&gt;"",J89,IF(F89&lt;&gt;"",F89,""))))</f>
        <v/>
      </c>
      <c r="Y89" s="61">
        <f>IF(V89&lt;&gt;"",V89,IF(Q89&lt;&gt;"",Q89,IF(M89&lt;&gt;"",M89,IF(I89&lt;&gt;"",I89,""))))</f>
        <v/>
      </c>
    </row>
    <row customHeight="1" ht="14.5" r="90" s="48">
      <c r="C90" s="104" t="n"/>
      <c r="D90" s="184" t="n"/>
      <c r="E90" s="184" t="n"/>
      <c r="F90" s="178" t="n"/>
      <c r="G90" s="184" t="n"/>
      <c r="H90" s="184" t="n"/>
      <c r="I90" s="232" t="n"/>
    </row>
    <row r="91">
      <c r="D91" s="184" t="n"/>
      <c r="E91" s="184" t="n"/>
      <c r="F91" s="178" t="n"/>
      <c r="G91" s="184" t="n"/>
      <c r="H91" s="184" t="n"/>
      <c r="I91" s="232" t="n"/>
    </row>
    <row r="92">
      <c r="D92" s="184" t="n"/>
      <c r="E92" s="184" t="n"/>
      <c r="F92" s="178" t="n"/>
      <c r="G92" s="184" t="n"/>
      <c r="H92" s="184" t="n"/>
      <c r="I92" s="232" t="n"/>
    </row>
    <row customHeight="1" ht="21" r="93" s="48">
      <c r="C93" s="173" t="inlineStr">
        <is>
          <t>Technology</t>
        </is>
      </c>
      <c r="D93" s="64" t="n"/>
      <c r="E93" s="64" t="n"/>
      <c r="F93" s="185" t="n"/>
      <c r="G93" s="64" t="n"/>
      <c r="H93" s="64" t="n"/>
      <c r="I93" s="232" t="n"/>
    </row>
    <row r="94">
      <c r="C94" s="183" t="inlineStr">
        <is>
          <t xml:space="preserve">General Areas (not integration specific) </t>
        </is>
      </c>
      <c r="D94" s="184" t="n"/>
      <c r="E94" s="184" t="n"/>
      <c r="F94" s="178" t="n"/>
      <c r="G94" s="184" t="n"/>
      <c r="H94" s="184" t="n"/>
      <c r="I94" s="232" t="n"/>
    </row>
    <row customHeight="1" ht="72.5" r="95" s="48">
      <c r="A95" s="165" t="n">
        <v>637</v>
      </c>
      <c r="B95" s="152" t="n">
        <v>640</v>
      </c>
      <c r="C95" s="149" t="inlineStr">
        <is>
          <t>Core Technology Platform</t>
        </is>
      </c>
      <c r="D95" s="59" t="inlineStr">
        <is>
          <t>Please describe your core software architecture? Is it a modern MVC architecture? What are the primary languages (C++/Java/Ruby) and technologies used?</t>
        </is>
      </c>
      <c r="E95" s="59" t="inlineStr">
        <is>
          <t>1 = PHP code with limited formalized processes, development standards. 2 = standard Java / C# stack with generally acceptable MVC separation. 3 = fully normalized Java / C# stack with multi-database and multi-view layer support for scalability and back up and for extensive desktop and mobile interface support. 4 = would include capability beyond which is previously addressed (but including 1-3)</t>
        </is>
      </c>
      <c r="F95" s="176" t="n">
        <v>5</v>
      </c>
      <c r="G95" s="59" t="inlineStr">
        <is>
          <t xml:space="preserve">SAP Ariba Cloud Services are Java based, N-tiered applications that leverage open standards, intranet and Internet technology to deliver a broad range of functionality. SAP Ariba Cloud Services are built using open standards such as Java, XML, HTTP(S), HTML and JDBC to enable support for a variety of computing platforms. Please refer to the SAP Ariba Technical Whitepaper attached. </t>
        </is>
      </c>
      <c r="H95" s="59" t="n"/>
      <c r="I95" s="176" t="n">
        <v>3</v>
      </c>
      <c r="N95" s="90" t="n"/>
      <c r="O95" s="87" t="n"/>
      <c r="P95" s="87" t="n"/>
      <c r="Q95" s="250" t="n"/>
      <c r="R95" s="89" t="n"/>
      <c r="S95" s="90" t="n"/>
      <c r="T95" s="90" t="n"/>
      <c r="U95" s="87" t="n"/>
      <c r="V95" s="250" t="n"/>
      <c r="W95" s="89" t="n"/>
      <c r="X95" s="193">
        <f>IF(S95&lt;&gt;"",S95,IF(N95&lt;&gt;"",N95,IF(J95&lt;&gt;"",J95,IF(F95&lt;&gt;"",F95,""))))</f>
        <v/>
      </c>
      <c r="Y95" s="61">
        <f>IF(V95&lt;&gt;"",V95,IF(Q95&lt;&gt;"",Q95,IF(M95&lt;&gt;"",M95,IF(I95&lt;&gt;"",I95,""))))</f>
        <v/>
      </c>
    </row>
    <row customHeight="1" ht="275.5" r="96" s="48">
      <c r="A96" s="165" t="n">
        <v>638</v>
      </c>
      <c r="B96" s="152" t="n">
        <v>641</v>
      </c>
      <c r="C96" s="149" t="inlineStr">
        <is>
          <t>Security</t>
        </is>
      </c>
      <c r="D96" s="59" t="inlineStr">
        <is>
          <t>Generally, describe your information security approach. Specifically, are you ISO certified (27001) and do you support encryption (including encryption at rest)?</t>
        </is>
      </c>
      <c r="E96" s="59" t="inlineStr">
        <is>
          <t>Please describe in detail (self score not needed)</t>
        </is>
      </c>
      <c r="F96" s="176" t="n">
        <v>5</v>
      </c>
      <c r="G96" s="59" t="inlineStr">
        <is>
          <t>SAP Ariba has deployed an active monitoring system tied back to Human Resources. Logical access management reports are rolled up monthly and are part of the monthly SAP Ariba Privacy &amp; Security board review. All logical access management is subject to review and audit under ISAE 3402 assurance every six months and annually under PCI DSS certification. SAP Ariba certifications and assurances include the following:
• ISAE 3402 SOC1, SOC2 and SOC3
• PCI DSS (Payment Card Industry - Data Security Standard) 
In the US, SAP Ariba infrastructure is hosted in an Equinix Data Center in San Jose, California, an SSAE16 SOC1 Type II compliant facility which meets TIA 942 standards as a Tier IV facility. We have implemented an active disaster recovery site at the Ariba data center in Pittsburgh, PA.
In EMEA,  2 data center locations are utilized: Telecity Data Center in Amsterdam, (AMS5) an ISO27001 and PCI compliant facility and an SAP dedicated data center in St Leon-Rot.  For all facilities, SAP Ariba Operations manages hardware and software, the data center provides standard “remote-hands” service (reboot boxes, swap tapes, etc.) as needed. SAP Ariba has recently launched data centers in Moscow, Russia and Shanghai, China.  
SAP Ariba supports 2 levels of encryption - disk and data at rest. This is custom to each tenant in the cloud.</t>
        </is>
      </c>
      <c r="H96" s="59" t="n"/>
      <c r="I96" s="176" t="inlineStr">
        <is>
          <t>TBD</t>
        </is>
      </c>
      <c r="N96" s="90" t="n"/>
      <c r="O96" s="87" t="n"/>
      <c r="P96" s="87" t="n"/>
      <c r="Q96" s="250" t="n"/>
      <c r="R96" s="89" t="n"/>
      <c r="S96" s="90" t="n"/>
      <c r="T96" s="90" t="n"/>
      <c r="U96" s="87" t="n"/>
      <c r="V96" s="250" t="n"/>
      <c r="W96" s="89" t="n"/>
      <c r="X96" s="193">
        <f>IF(S96&lt;&gt;"",S96,IF(N96&lt;&gt;"",N96,IF(J96&lt;&gt;"",J96,IF(F96&lt;&gt;"",F96,""))))</f>
        <v/>
      </c>
      <c r="Y96" s="61">
        <f>IF(V96&lt;&gt;"",V96,IF(Q96&lt;&gt;"",Q96,IF(M96&lt;&gt;"",M96,IF(I96&lt;&gt;"",I96,""))))</f>
        <v/>
      </c>
    </row>
    <row customHeight="1" ht="188.5" r="97" s="48">
      <c r="A97" s="165" t="n">
        <v>639</v>
      </c>
      <c r="B97" s="152" t="n">
        <v>642</v>
      </c>
      <c r="C97" s="149" t="inlineStr">
        <is>
          <t>Fine Grained Role / Data / Action Based Security</t>
        </is>
      </c>
      <c r="D97" s="59" t="inlineStr">
        <is>
          <t>How fine grained is the role/data/action based security options on the platform and how configurable are they? How fine grained is the role/data/action based security options on the platform and how configurable are they?</t>
        </is>
      </c>
      <c r="E97" s="59" t="inlineStr">
        <is>
          <t>1 = pre-defined roles. 2 = pre-defined roles with edit options selectable by roles. 3 = role sub-classes which are modifications of basic roles, possibly for a single user. 4 = roles can be defined not just by selections, but on data views or particular workflows</t>
        </is>
      </c>
      <c r="F97" s="176" t="n">
        <v>5</v>
      </c>
      <c r="G97" s="59" t="inlineStr">
        <is>
          <t xml:space="preserve">Access to data and functionality within SAP Ariba modules is based on groups that determine which features of the service a user can see and work with, and what data the user can access. Groups allow customers to manage access control in a way that reflects their organizational structures and the roles of users within those structures. SAP Ariba provides a single point of integration and administration for users and user profiles, organizations, groups and group memberships. This common data is shared and synchronized across SAP Ariba modules automatically. The User and Group objects can be managed from the provided UI or populated from a variety of sources, such as corporate systems and/or flat files. For example, the user object can be populated from an external HR system. SAP Ariba provides capabilities to perform batch upload from the user interface (either through web-page based interactive file upload, or via automated (scripted/scheduled) https push of data from HR and ERP systems. E.g. SAP Ariba accepts User profile data (with supervisor hierarchy), User to Group mapping, etc.
</t>
        </is>
      </c>
      <c r="H97" s="59" t="n"/>
      <c r="I97" s="176" t="n">
        <v>3.5</v>
      </c>
      <c r="N97" s="90" t="n"/>
      <c r="O97" s="87" t="n"/>
      <c r="P97" s="87" t="n"/>
      <c r="Q97" s="250" t="n"/>
      <c r="R97" s="89" t="n"/>
      <c r="S97" s="90" t="n"/>
      <c r="T97" s="90" t="n"/>
      <c r="U97" s="87" t="n"/>
      <c r="V97" s="250" t="n"/>
      <c r="W97" s="89" t="n"/>
      <c r="X97" s="193">
        <f>IF(S97&lt;&gt;"",S97,IF(N97&lt;&gt;"",N97,IF(J97&lt;&gt;"",J97,IF(F97&lt;&gt;"",F97,""))))</f>
        <v/>
      </c>
      <c r="Y97" s="61">
        <f>IF(V97&lt;&gt;"",V97,IF(Q97&lt;&gt;"",Q97,IF(M97&lt;&gt;"",M97,IF(I97&lt;&gt;"",I97,""))))</f>
        <v/>
      </c>
    </row>
    <row customHeight="1" ht="409.5" r="98" s="48">
      <c r="A98" s="165" t="n">
        <v>640</v>
      </c>
      <c r="B98" s="152" t="n">
        <v>643</v>
      </c>
      <c r="C98" s="149" t="inlineStr">
        <is>
          <t>User Experience</t>
        </is>
      </c>
      <c r="D98" s="59" t="inlineStr">
        <is>
          <t>Please describe your user experience (overall) including design approach. Please describe your approach to navigation, menu elements (and ability to hide elements), columns, overall form structure/organization, visual design, product workflow. What other UIs have inspired your design (in the consumer or business world)? When was your overall UI framework last implemented or updated? How many full-time UI designers are on your team?</t>
        </is>
      </c>
      <c r="E98" s="59" t="inlineStr">
        <is>
          <t>Please describe in detail (self score not needed)</t>
        </is>
      </c>
      <c r="F98" s="176" t="n">
        <v>4</v>
      </c>
      <c r="G98" s="59" t="inlineStr">
        <is>
          <t xml:space="preserve">The SAP Ariba Total User Experience released in 2015 is a complete overhaul of the existing user expernece and was designed with mobility in mind. Key objectives of the  design theme include 
- Increased productivity – faster and direct access to relevant information and applications
- Transparency on items needing end user attention – timely notifications
- Help users decide what needs to be done next
- Allow users to take quick and informed actions
- Increased user satisfaction
The result is a greater user experience, thus providing companies with a broader visibility of their activities. The new visual design includes: 
• Universal search bar at the top of the dashboard. 
• More intuitive dashboard and navigation. 
• New dashboard action tiles that emphasize the activities and tasks that need user attention, including a new Pinned Items tile for 
items that a user  pinned in the SAP Ariba Mobile app. 
• Ability to send a PDF of the Supplier 360° report in SAP Ariba  Sourcing and Contracts Solution's supplier profiles to the  Mobile app. 
• Improvements to report charting, including new visual design, new chart types, multi-measure charts, and combination charts. 
Both mobile and desktop user interfaces are primarily based on SAP Fiori. The SAP Ariba interface does not share the same code with SAP Fiori; however, the solution fully integrates the same stylesheets, thus providing users with a similar and familiar SAP interface.Using modern UX design principles, the platform  delivers a role-based, consumer-grade user experience across all lines of business, tasks, and devices. 
SAP Ariba delivered multiple innovations enhancing user experience based on Fiori tile-based designs to allow business users to build custom process flows &amp; forms with a quick drag and drag capabilities. SAP Ariba has treasure of rich datasets from over 2 million buyers and suppliers that we plan to use to deliver in-the context search, insights and recommendations, right into the applicaitons where users needs.  
</t>
        </is>
      </c>
      <c r="H98" s="59" t="n"/>
      <c r="I98" s="176" t="inlineStr">
        <is>
          <t>TBD</t>
        </is>
      </c>
      <c r="N98" s="90" t="n"/>
      <c r="O98" s="87" t="n"/>
      <c r="P98" s="87" t="n"/>
      <c r="Q98" s="250" t="n"/>
      <c r="R98" s="89" t="n"/>
      <c r="S98" s="90" t="n"/>
      <c r="T98" s="90" t="n"/>
      <c r="U98" s="87" t="n"/>
      <c r="V98" s="250" t="n"/>
      <c r="W98" s="89" t="n"/>
      <c r="X98" s="193">
        <f>IF(S98&lt;&gt;"",S98,IF(N98&lt;&gt;"",N98,IF(J98&lt;&gt;"",J98,IF(F98&lt;&gt;"",F98,""))))</f>
        <v/>
      </c>
      <c r="Y98" s="61">
        <f>IF(V98&lt;&gt;"",V98,IF(Q98&lt;&gt;"",Q98,IF(M98&lt;&gt;"",M98,IF(I98&lt;&gt;"",I98,""))))</f>
        <v/>
      </c>
    </row>
    <row customHeight="1" ht="159.5" r="99" s="48">
      <c r="A99" s="165" t="n">
        <v>641</v>
      </c>
      <c r="B99" s="152" t="n">
        <v>644</v>
      </c>
      <c r="C99" s="149" t="inlineStr">
        <is>
          <t>SaaS / Cloud</t>
        </is>
      </c>
      <c r="D99" s="59" t="inlineStr">
        <is>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is>
      </c>
      <c r="E99" s="59" t="inlineStr">
        <is>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is>
      </c>
      <c r="F99" s="176" t="n">
        <v>5</v>
      </c>
      <c r="G99" s="59" t="inlineStr">
        <is>
          <t xml:space="preserve">Please refer to the SAP Ariba Technical Whitepaper attached. </t>
        </is>
      </c>
      <c r="H99" s="59" t="n"/>
      <c r="I99" s="176" t="n">
        <v>3</v>
      </c>
      <c r="N99" s="90" t="n"/>
      <c r="O99" s="87" t="n"/>
      <c r="P99" s="87" t="n"/>
      <c r="Q99" s="250" t="n"/>
      <c r="R99" s="89" t="n"/>
      <c r="S99" s="90" t="n"/>
      <c r="T99" s="90" t="n"/>
      <c r="U99" s="87" t="n"/>
      <c r="V99" s="250" t="n"/>
      <c r="W99" s="89" t="n"/>
      <c r="X99" s="193">
        <f>IF(S99&lt;&gt;"",S99,IF(N99&lt;&gt;"",N99,IF(J99&lt;&gt;"",J99,IF(F99&lt;&gt;"",F99,""))))</f>
        <v/>
      </c>
      <c r="Y99" s="61">
        <f>IF(V99&lt;&gt;"",V99,IF(Q99&lt;&gt;"",Q99,IF(M99&lt;&gt;"",M99,IF(I99&lt;&gt;"",I99,""))))</f>
        <v/>
      </c>
    </row>
    <row customHeight="1" ht="29" r="100" s="48">
      <c r="A100" s="165" t="n">
        <v>642</v>
      </c>
      <c r="B100" s="152" t="n">
        <v>645</v>
      </c>
      <c r="C100" s="149" t="inlineStr">
        <is>
          <t>IaaS</t>
        </is>
      </c>
      <c r="D100" s="59" t="inlineStr">
        <is>
          <t>Who hosts your servers and runs your data centers? If third party (assuming so!), who is it? If multiple, can IaaS providers be switched?</t>
        </is>
      </c>
      <c r="E100" s="59" t="inlineStr">
        <is>
          <t>Please describe in detail (self score not needed)</t>
        </is>
      </c>
      <c r="F100" s="176" t="n"/>
      <c r="G100" s="59" t="inlineStr">
        <is>
          <t>NA</t>
        </is>
      </c>
      <c r="H100" s="59" t="n"/>
      <c r="I100" s="176" t="inlineStr">
        <is>
          <t>tbd</t>
        </is>
      </c>
      <c r="N100" s="90" t="n"/>
      <c r="O100" s="87" t="n"/>
      <c r="P100" s="87" t="n"/>
      <c r="Q100" s="250" t="n"/>
      <c r="R100" s="89" t="n"/>
      <c r="S100" s="90" t="n"/>
      <c r="T100" s="90" t="n"/>
      <c r="U100" s="87" t="n"/>
      <c r="V100" s="250" t="n"/>
      <c r="W100" s="89" t="n"/>
      <c r="X100" s="193">
        <f>IF(S100&lt;&gt;"",S100,IF(N100&lt;&gt;"",N100,IF(J100&lt;&gt;"",J100,IF(F100&lt;&gt;"",F100,""))))</f>
        <v/>
      </c>
      <c r="Y100" s="61">
        <f>IF(V100&lt;&gt;"",V100,IF(Q100&lt;&gt;"",Q100,IF(M100&lt;&gt;"",M100,IF(I100&lt;&gt;"",I100,""))))</f>
        <v/>
      </c>
    </row>
    <row customHeight="1" ht="101.5" r="101" s="48">
      <c r="A101" s="165" t="n">
        <v>643</v>
      </c>
      <c r="B101" s="152" t="n">
        <v>646</v>
      </c>
      <c r="C101" s="149" t="inlineStr">
        <is>
          <t>On-Premise Software Option</t>
        </is>
      </c>
      <c r="D101" s="59" t="inlineStr">
        <is>
          <t>Do you offer an on premise options? If no, what private cloud capabilities do you offer (e.g., to have data reside locally -- and fully encrypted at rest). If offered, is it legacy software that is separate from the SaaS version -- or is cloud version pushed to end user to run locally? 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is>
      </c>
      <c r="E101" s="59" t="inlineStr">
        <is>
          <t>1 "we install, and when you want an update, you call". 2 = standard patch upgrade support (like previous MS non-forced update strategy). 3 = dynamic pull from master image on an update server that auto detects version and runs all of the update scripts sequentially with each patch application. 4 = would include capability beyond which is previously addressed (but including 1-3)</t>
        </is>
      </c>
      <c r="F101" s="176" t="n"/>
      <c r="G101" s="59" t="inlineStr">
        <is>
          <t>NA</t>
        </is>
      </c>
      <c r="H101" s="59" t="n"/>
      <c r="I101" s="176" t="n">
        <v>1</v>
      </c>
      <c r="N101" s="90" t="n"/>
      <c r="O101" s="87" t="n"/>
      <c r="P101" s="87" t="n"/>
      <c r="Q101" s="250" t="n"/>
      <c r="R101" s="89" t="n"/>
      <c r="S101" s="90" t="n"/>
      <c r="T101" s="90" t="n"/>
      <c r="U101" s="87" t="n"/>
      <c r="V101" s="250" t="n"/>
      <c r="W101" s="89" t="n"/>
      <c r="X101" s="193">
        <f>IF(S101&lt;&gt;"",S101,IF(N101&lt;&gt;"",N101,IF(J101&lt;&gt;"",J101,IF(F101&lt;&gt;"",F101,""))))</f>
        <v/>
      </c>
      <c r="Y101" s="61">
        <f>IF(V101&lt;&gt;"",V101,IF(Q101&lt;&gt;"",Q101,IF(M101&lt;&gt;"",M101,IF(I101&lt;&gt;"",I101,""))))</f>
        <v/>
      </c>
    </row>
    <row customHeight="1" ht="87" r="102" s="48">
      <c r="A102" s="165" t="n">
        <v>644</v>
      </c>
      <c r="B102" s="152" t="n">
        <v>647</v>
      </c>
      <c r="C102" s="149" t="inlineStr">
        <is>
          <t>AR / Auto Detection of Missing / Needed / Erroneous Data</t>
        </is>
      </c>
      <c r="D102" s="59" t="inlineStr">
        <is>
          <t>To what extent can the platform support the auto-detection of missing or needed data? Erroneous data? Outlier data that needs to be reviewed? How advanced are the algorithms? Is this capability extensible?</t>
        </is>
      </c>
      <c r="E102" s="59" t="inlineStr">
        <is>
          <t>Please describe in detail (self score not needed)</t>
        </is>
      </c>
      <c r="F102" s="176" t="n"/>
      <c r="G102" s="59" t="inlineStr">
        <is>
          <t>SAP Ariba has a rich meta data driven validation and error detection and defaulting mechanism. The system is able to detect missing data and also provide default setting for automation. Validation capabilities also include detecting incorrect formats, values and other advanced logic where error is due to applicablity of other metadata is possible in the system. The system provides several OOTB checks and balances and at the same time custom field defintion, custom validation logic is also possible.</t>
        </is>
      </c>
      <c r="H102" s="59" t="n"/>
      <c r="I102" s="176" t="n">
        <v>3</v>
      </c>
      <c r="N102" s="90" t="n"/>
      <c r="O102" s="87" t="n"/>
      <c r="P102" s="87" t="n"/>
      <c r="Q102" s="250" t="n"/>
      <c r="R102" s="89" t="n"/>
      <c r="S102" s="90" t="n"/>
      <c r="T102" s="90" t="n"/>
      <c r="U102" s="87" t="n"/>
      <c r="V102" s="250" t="n"/>
      <c r="W102" s="89" t="n"/>
      <c r="X102" s="193">
        <f>IF(S102&lt;&gt;"",S102,IF(N102&lt;&gt;"",N102,IF(J102&lt;&gt;"",J102,IF(F102&lt;&gt;"",F102,""))))</f>
        <v/>
      </c>
      <c r="Y102" s="61">
        <f>IF(V102&lt;&gt;"",V102,IF(Q102&lt;&gt;"",Q102,IF(M102&lt;&gt;"",M102,IF(I102&lt;&gt;"",I102,""))))</f>
        <v/>
      </c>
    </row>
    <row customHeight="1" ht="159.5" r="103" s="48">
      <c r="A103" s="165" t="n">
        <v>645</v>
      </c>
      <c r="B103" s="152" t="n">
        <v>648</v>
      </c>
      <c r="C103" s="149" t="inlineStr">
        <is>
          <t>Big Data</t>
        </is>
      </c>
      <c r="D103" s="59" t="inlineStr">
        <is>
          <t>To what extent does the platform support "big data"? How scalable is it? How much control over separation and data store mapping does the buyer have?</t>
        </is>
      </c>
      <c r="E103" s="59" t="inlineStr">
        <is>
          <t xml:space="preserve">Please describe in detail (self score not needed) -- SELF SCORE NOT NEEDED </t>
        </is>
      </c>
      <c r="F103" s="176" t="n"/>
      <c r="G103" s="59" t="inlineStr">
        <is>
          <t xml:space="preserve">SAP Ariba is powered by the HANA database platform. Traditional database architectures are severely limited in their ability to handle the exponential growth of spend data while offering the desired speed to customers.  HANA database platform breaks this limitation by combining all data processing functionality in-memory.  As a result, customers experience significantly faster reporting times as well as unlimited scalability.
SAP Ariba has a strong team of data scientists to bring the power of network into the hands of our buyers and suppliers with the insights they need to conduct their business confidently.  We are increasing our investment in big data in number of use cases as highlighted in Robotics / AI / Machine Learning section. Couple of examples are highlighted below
</t>
        </is>
      </c>
      <c r="H103" s="59" t="n"/>
      <c r="I103" s="176" t="n">
        <v>3</v>
      </c>
      <c r="N103" s="90" t="n"/>
      <c r="O103" s="87" t="n"/>
      <c r="P103" s="87" t="n"/>
      <c r="Q103" s="250" t="n"/>
      <c r="R103" s="89" t="n"/>
      <c r="S103" s="90" t="n"/>
      <c r="T103" s="90" t="n"/>
      <c r="U103" s="87" t="n"/>
      <c r="V103" s="250" t="n"/>
      <c r="W103" s="89" t="n"/>
      <c r="X103" s="193">
        <f>IF(S103&lt;&gt;"",S103,IF(N103&lt;&gt;"",N103,IF(J103&lt;&gt;"",J103,IF(F103&lt;&gt;"",F103,""))))</f>
        <v/>
      </c>
      <c r="Y103" s="61">
        <f>IF(V103&lt;&gt;"",V103,IF(Q103&lt;&gt;"",Q103,IF(M103&lt;&gt;"",M103,IF(I103&lt;&gt;"",I103,""))))</f>
        <v/>
      </c>
    </row>
    <row customHeight="1" ht="145" r="104" s="48">
      <c r="A104" s="165" t="n">
        <v>646</v>
      </c>
      <c r="B104" s="152" t="n">
        <v>649</v>
      </c>
      <c r="C104" s="149" t="inlineStr">
        <is>
          <t>Block Chain</t>
        </is>
      </c>
      <c r="D104" s="59" t="inlineStr">
        <is>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is>
      </c>
      <c r="E104" s="59" t="inlineStr">
        <is>
          <t xml:space="preserve">Please describe in detail (self score not needed) </t>
        </is>
      </c>
      <c r="F104" s="176" t="n"/>
      <c r="G104" s="59" t="inlineStr">
        <is>
          <t>This is an emerging area of focus.  SAP Ariba views Blockchain as one of the most disruptive technologies of the day. In embedding it across our applications and network, we can enable supply chains that are smarter, faster and more transparent from sourcing all the way through settlement. Among the first applications of blockchain to procurement and supply chains that SAP Ariba sees potential in involves the tracking and tracing of goods.
SAP Ariba has partnered with  Everledger, a London-based Fintech company, to extend such capabilities to the Ariba Network.  Everledger securely captures the defining characteristics of valuable objects such as diamonds and creates a digital thumbprint of the asset that is stored on the blockchain. This information, including history, transport, events and ownership, is relied upon by multiple stakeholders across global supply chains to verify authenticity.</t>
        </is>
      </c>
      <c r="H104" s="59" t="n"/>
      <c r="I104" s="176" t="n">
        <v>1</v>
      </c>
      <c r="N104" s="90" t="n"/>
      <c r="O104" s="87" t="n"/>
      <c r="P104" s="87" t="n"/>
      <c r="Q104" s="250" t="n"/>
      <c r="R104" s="89" t="n"/>
      <c r="S104" s="90" t="n"/>
      <c r="T104" s="90" t="n"/>
      <c r="U104" s="87" t="n"/>
      <c r="V104" s="250" t="n"/>
      <c r="W104" s="89" t="n"/>
      <c r="X104" s="193">
        <f>IF(S104&lt;&gt;"",S104,IF(N104&lt;&gt;"",N104,IF(J104&lt;&gt;"",J104,IF(F104&lt;&gt;"",F104,""))))</f>
        <v/>
      </c>
      <c r="Y104" s="61">
        <f>IF(V104&lt;&gt;"",V104,IF(Q104&lt;&gt;"",Q104,IF(M104&lt;&gt;"",M104,IF(I104&lt;&gt;"",I104,""))))</f>
        <v/>
      </c>
    </row>
    <row customHeight="1" ht="348" r="105" s="48">
      <c r="A105" s="165" t="n">
        <v>647</v>
      </c>
      <c r="B105" s="152" t="n">
        <v>650</v>
      </c>
      <c r="C105" s="149" t="inlineStr">
        <is>
          <t>Mobile</t>
        </is>
      </c>
      <c r="D105" s="59" t="inlineStr">
        <is>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is>
      </c>
      <c r="E105" s="59" t="inlineStr">
        <is>
          <t>1 = limited, email-like approvals and simple request views only for the buyer. 2 = decent - event status and data viewing, simple reports, and commenting for the buyer and invitation viewing, issue notification, and bidding for the supplier. 3 = extensive (i.e., pretty much any data that can be viewed/entered on a mobile device can be viewed/entered). 4 = where you have found novel ways to do more with mobile than their peers (e.g., full mobile-enabled chat infrastructure that can capture requests and input via chat)</t>
        </is>
      </c>
      <c r="F105" s="176" t="n">
        <v>4</v>
      </c>
      <c r="G105" s="59" t="inlineStr">
        <is>
          <t xml:space="preserve">SAP Ariba has redesigned completely the user experience with mobile-first in mind and to give users a better experience while allowing companies to gain more insight into their processes and interact with data to make more informed decisions quickly. The mobile and desktop UIs are essentially based on award-winning SAP Fiori tile based design principle to bring consistent experience to the users.  
SAP Ariba Sourcing and Contracts are supported on the Ariba Mobile (Buyer) application on iOS platform. The app provides a mobile friendly experience to view and act on To Do, Approval, Notification, Negotiation and Review tasks.
- The Tasks I Own tile lists all tasks owned by a user and allows viewing progress and management of tasks including nudging approvers.
- The Tasks To Perform tile lists all tasks assigned to a user and allows viewing of task details, document attachments, pin or complete tasks.
Features supported in the procurement applications include - Search catalogs, shopping cart, Requisition approval, Tracking requisitions, Watch, pin and review requisitions, Track requisitions, sending reports to mobile device, send and receive reminders, knowledge sharing, fingerprint based login etc. 
SAP Ariba also provides a supplier mobile app for real-time notifications, confirmations, search features, intuitive graphs, pin order and invoices etc. 
Future innovations in the area of mobility include : Sourcing event management and contracts, Real-time risk alerts on device, replenishment and order receipt features, Sourcing collaboration and quoting status, supplier management support to name a few=
</t>
        </is>
      </c>
      <c r="H105" s="59" t="n"/>
      <c r="I105" s="176" t="n">
        <v>3</v>
      </c>
      <c r="N105" s="90" t="n"/>
      <c r="O105" s="87" t="n"/>
      <c r="P105" s="87" t="n"/>
      <c r="Q105" s="250" t="n"/>
      <c r="R105" s="89" t="n"/>
      <c r="S105" s="90" t="n"/>
      <c r="T105" s="90" t="n"/>
      <c r="U105" s="87" t="n"/>
      <c r="V105" s="250" t="n"/>
      <c r="W105" s="89" t="n"/>
      <c r="X105" s="193">
        <f>IF(S105&lt;&gt;"",S105,IF(N105&lt;&gt;"",N105,IF(J105&lt;&gt;"",J105,IF(F105&lt;&gt;"",F105,""))))</f>
        <v/>
      </c>
      <c r="Y105" s="61">
        <f>IF(V105&lt;&gt;"",V105,IF(Q105&lt;&gt;"",Q105,IF(M105&lt;&gt;"",M105,IF(I105&lt;&gt;"",I105,""))))</f>
        <v/>
      </c>
    </row>
    <row customHeight="1" ht="43.5" r="106" s="48">
      <c r="A106" s="165" t="n">
        <v>648</v>
      </c>
      <c r="B106" s="152" t="n">
        <v>651</v>
      </c>
      <c r="C106" s="149" t="inlineStr">
        <is>
          <t>Multi-Currency</t>
        </is>
      </c>
      <c r="D106" s="59" t="inlineStr">
        <is>
          <t>If not already covered elsewhere, please explain how many base currencies do you support? Also please describe multi-currency support such as foreign exchange translations or other capabilities</t>
        </is>
      </c>
      <c r="E106" s="59" t="inlineStr">
        <is>
          <t>Please describe in detail (self score not needed)</t>
        </is>
      </c>
      <c r="F106" s="176" t="n">
        <v>5</v>
      </c>
      <c r="G106" s="59" t="inlineStr">
        <is>
          <t xml:space="preserve">SAP Ariba Contracts supports multiple currencies for individual line items in the contract. Users can load the currency conversion rates in to the solutoin that can be referred to by the contracts. </t>
        </is>
      </c>
      <c r="H106" s="59" t="n"/>
      <c r="I106" s="176" t="inlineStr">
        <is>
          <t>TBD</t>
        </is>
      </c>
      <c r="N106" s="90" t="n"/>
      <c r="O106" s="87" t="n"/>
      <c r="P106" s="87" t="n"/>
      <c r="Q106" s="250" t="n"/>
      <c r="R106" s="89" t="n"/>
      <c r="S106" s="90" t="n"/>
      <c r="T106" s="90" t="n"/>
      <c r="U106" s="87" t="n"/>
      <c r="V106" s="250" t="n"/>
      <c r="W106" s="89" t="n"/>
      <c r="X106" s="193">
        <f>IF(S106&lt;&gt;"",S106,IF(N106&lt;&gt;"",N106,IF(J106&lt;&gt;"",J106,IF(F106&lt;&gt;"",F106,""))))</f>
        <v/>
      </c>
      <c r="Y106" s="61">
        <f>IF(V106&lt;&gt;"",V106,IF(Q106&lt;&gt;"",Q106,IF(M106&lt;&gt;"",M106,IF(I106&lt;&gt;"",I106,""))))</f>
        <v/>
      </c>
    </row>
    <row customHeight="1" ht="174" r="107" s="48">
      <c r="A107" s="165" t="n">
        <v>649</v>
      </c>
      <c r="B107" s="152" t="n">
        <v>652</v>
      </c>
      <c r="C107" s="149" t="inlineStr">
        <is>
          <t>Intelligent Apps</t>
        </is>
      </c>
      <c r="D107" s="59" t="inlineStr">
        <is>
          <t>Explain the use of "intelligent apps" within your solutions. Examples include: Siri, Alexa, Google, etc. Do you work with partners in this area?</t>
        </is>
      </c>
      <c r="E107" s="59" t="inlineStr">
        <is>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is>
      </c>
      <c r="F107" s="176" t="n"/>
      <c r="G107" s="59" t="inlineStr">
        <is>
          <t>This is an emerging area of focus. As part of our innovation roadmap, SAP Ariba plans to use the  SAP Leonardo and IBM Watson platforms to build  cognitive sourcing and contract management platforms.  Leveraging SAP Leonardo and IBM Watson technologies , SAP Ariba solutions will bring intelligence from procurement data together with predictive insights from unstructured information to enable improved decision making across supplier management, contracts and sourcing activities. Additionally, SAP Ariba  plans to launch a Cognitive Procurement hub to further the development of intelligent procurement solutions and services, working side by side to explore applications of emerging technologies, including blockchain. SAP Ariba also plans to introduce a  Predictive classifier in the Spend Analysis engine that leverages Convolutional Neural Network for improved automation and accuracy of invoice line item classification.
SAP Ariba is currently engaged with number of strategic partners to create more comprehensive portfolio and deliver right set of intelligent apps to the market.</t>
        </is>
      </c>
      <c r="H107" s="59" t="n"/>
      <c r="I107" s="176" t="n">
        <v>1</v>
      </c>
      <c r="N107" s="90" t="n"/>
      <c r="O107" s="87" t="n"/>
      <c r="P107" s="87" t="n"/>
      <c r="Q107" s="250" t="n"/>
      <c r="R107" s="89" t="n"/>
      <c r="S107" s="90" t="n"/>
      <c r="T107" s="90" t="n"/>
      <c r="U107" s="87" t="n"/>
      <c r="V107" s="250" t="n"/>
      <c r="W107" s="89" t="n"/>
      <c r="X107" s="193">
        <f>IF(S107&lt;&gt;"",S107,IF(N107&lt;&gt;"",N107,IF(J107&lt;&gt;"",J107,IF(F107&lt;&gt;"",F107,""))))</f>
        <v/>
      </c>
      <c r="Y107" s="61">
        <f>IF(V107&lt;&gt;"",V107,IF(Q107&lt;&gt;"",Q107,IF(M107&lt;&gt;"",M107,IF(I107&lt;&gt;"",I107,""))))</f>
        <v/>
      </c>
    </row>
    <row customHeight="1" ht="29" r="108" s="48">
      <c r="A108" s="165" t="n">
        <v>650</v>
      </c>
      <c r="B108" s="152" t="n">
        <v>653</v>
      </c>
      <c r="C108" s="149" t="inlineStr">
        <is>
          <t>Machine Learning</t>
        </is>
      </c>
      <c r="D108" s="59" t="inlineStr">
        <is>
          <t>Do you offer any form of machine learning with your existing production system? If so, please describe what ML approach/algorithms are used to do what functionality</t>
        </is>
      </c>
      <c r="E108" s="59" t="inlineStr">
        <is>
          <t>Please describe in detail (self score not needed)</t>
        </is>
      </c>
      <c r="F108" s="176" t="n"/>
      <c r="G108" s="59" t="inlineStr">
        <is>
          <t>Please refer to the response to question on 'Intelligent Apps'</t>
        </is>
      </c>
      <c r="H108" s="59" t="n"/>
      <c r="I108" s="176" t="inlineStr">
        <is>
          <t>tbd</t>
        </is>
      </c>
      <c r="N108" s="90" t="n"/>
      <c r="O108" s="87" t="n"/>
      <c r="P108" s="87" t="n"/>
      <c r="Q108" s="250" t="n"/>
      <c r="R108" s="89" t="n"/>
      <c r="S108" s="90" t="n"/>
      <c r="T108" s="90" t="n"/>
      <c r="U108" s="87" t="n"/>
      <c r="V108" s="250" t="n"/>
      <c r="W108" s="89" t="n"/>
      <c r="X108" s="193">
        <f>IF(S108&lt;&gt;"",S108,IF(N108&lt;&gt;"",N108,IF(J108&lt;&gt;"",J108,IF(F108&lt;&gt;"",F108,""))))</f>
        <v/>
      </c>
      <c r="Y108" s="61">
        <f>IF(V108&lt;&gt;"",V108,IF(Q108&lt;&gt;"",Q108,IF(M108&lt;&gt;"",M108,IF(I108&lt;&gt;"",I108,""))))</f>
        <v/>
      </c>
    </row>
    <row customHeight="1" ht="43.5" r="109" s="48">
      <c r="A109" s="165" t="n">
        <v>651</v>
      </c>
      <c r="B109" s="152" t="n">
        <v>654</v>
      </c>
      <c r="C109" s="149" t="inlineStr">
        <is>
          <t>"Bots"</t>
        </is>
      </c>
      <c r="D109" s="59" t="inlineStr">
        <is>
          <t>Please describe how you support software agents that help improve the capabilities of your system. If you don't have any, please describe what you're evaluating or building</t>
        </is>
      </c>
      <c r="E109" s="59" t="inlineStr">
        <is>
          <t>Please describe in detail (self score not needed)</t>
        </is>
      </c>
      <c r="F109" s="176" t="n"/>
      <c r="G109" s="59" t="inlineStr">
        <is>
          <t>Please refer to the response to question on 'Intelligent Apps'</t>
        </is>
      </c>
      <c r="H109" s="59" t="n"/>
      <c r="I109" s="176" t="inlineStr">
        <is>
          <t>tbd</t>
        </is>
      </c>
      <c r="N109" s="90" t="n"/>
      <c r="O109" s="87" t="n"/>
      <c r="P109" s="87" t="n"/>
      <c r="Q109" s="250" t="n"/>
      <c r="R109" s="89" t="n"/>
      <c r="S109" s="90" t="n"/>
      <c r="T109" s="90" t="n"/>
      <c r="U109" s="87" t="n"/>
      <c r="V109" s="250" t="n"/>
      <c r="W109" s="89" t="n"/>
      <c r="X109" s="193">
        <f>IF(S109&lt;&gt;"",S109,IF(N109&lt;&gt;"",N109,IF(J109&lt;&gt;"",J109,IF(F109&lt;&gt;"",F109,""))))</f>
        <v/>
      </c>
      <c r="Y109" s="61">
        <f>IF(V109&lt;&gt;"",V109,IF(Q109&lt;&gt;"",Q109,IF(M109&lt;&gt;"",M109,IF(I109&lt;&gt;"",I109,""))))</f>
        <v/>
      </c>
    </row>
    <row customHeight="1" ht="275.5" r="110" s="48">
      <c r="A110" s="165" t="n">
        <v>652</v>
      </c>
      <c r="B110" s="152" t="n">
        <v>655</v>
      </c>
      <c r="C110" s="149" t="inlineStr">
        <is>
          <t>Personalization</t>
        </is>
      </c>
      <c r="D110" s="59" t="inlineStr">
        <is>
          <t>Describe your ability to customize/tailor terminology to business-specific terminology using data dictionaries or other approaches</t>
        </is>
      </c>
      <c r="E110" s="59" t="inlineStr">
        <is>
          <t>1 = simple phrase mapping file for menu options. 2 = replacement rules for menus, workflows, help files, etc. 3 = multi-lingual personalization options for global deployments. 4 = would include capability beyond which is previously addressed (but including 1-3)</t>
        </is>
      </c>
      <c r="F110" s="176" t="n">
        <v>4</v>
      </c>
      <c r="G110" s="59" t="inlineStr">
        <is>
          <t>SAP Ariba delivered multiple innovations enhancing user experience based on Fiori tile-based designs to allow business users to build custom process flows &amp; forms with a quick drag and drag capabilities. SAP Ariba has treasure of rich datasets from over 2 million buyers and suppliers that we plan to use to deliver in-the context search, insights and recommendations, right into the applicaitons where users needs.  
SAP Ariba has redesigned completely the user experience with mobile-first in mind and to give users a better experience while allowing companies to gain more insight into their processes and interact with data to make more informed decisions quickly. The mobile and desktop UIs are essentially based on award-winning SAP Fiori tile based design principle to bring consistent experience to the users.  
SAP Ariba Extension Studio allows to enhance SAP Ariba solution with drag-and-drop tools, enabling enterprises to quickly create forms, tailor business processes, and adapt SAP Ariba solution to their specific business needs with minimum dependency on IT or external services. It comes with out of the box templates, approval engine, conditional logic, manage &amp; publish forms, CSV export option and other features.
 [when one looks at personalization its also about the footprint they leave.  Giving Search as an example, giving search results that are tailored more towards what you, your team, your company has historically added to your PO.  Doing a search for a user that is to approve something for you perhaps can be tailored to take account of where you are in the business hierarchy.  These personalizations are similar to recommedations that take acount of YOU].</t>
        </is>
      </c>
      <c r="H110" s="59" t="n"/>
      <c r="I110" s="176" t="n">
        <v>3</v>
      </c>
      <c r="N110" s="90" t="n"/>
      <c r="O110" s="87" t="n"/>
      <c r="P110" s="87" t="n"/>
      <c r="Q110" s="250" t="n"/>
      <c r="R110" s="89" t="n"/>
      <c r="S110" s="90" t="n"/>
      <c r="T110" s="90" t="n"/>
      <c r="U110" s="87" t="n"/>
      <c r="V110" s="250" t="n"/>
      <c r="W110" s="89" t="n"/>
      <c r="X110" s="193">
        <f>IF(S110&lt;&gt;"",S110,IF(N110&lt;&gt;"",N110,IF(J110&lt;&gt;"",J110,IF(F110&lt;&gt;"",F110,""))))</f>
        <v/>
      </c>
      <c r="Y110" s="61">
        <f>IF(V110&lt;&gt;"",V110,IF(Q110&lt;&gt;"",Q110,IF(M110&lt;&gt;"",M110,IF(I110&lt;&gt;"",I110,""))))</f>
        <v/>
      </c>
    </row>
    <row customHeight="1" ht="232" r="111" s="48">
      <c r="A111" s="165" t="n">
        <v>653</v>
      </c>
      <c r="B111" s="152" t="n">
        <v>656</v>
      </c>
      <c r="C111" s="149" t="inlineStr">
        <is>
          <t>Open Standards</t>
        </is>
      </c>
      <c r="D111" s="59" t="inlineStr">
        <is>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is>
      </c>
      <c r="E111" s="59" t="inlineStr">
        <is>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is>
      </c>
      <c r="F111" s="176" t="n">
        <v>4</v>
      </c>
      <c r="G111" s="59" t="inlineStr">
        <is>
          <t xml:space="preserve">To make sure  SAP Ariba solutions meet  specific industry, regional, or other business needs, customers can access the SAP Ariba Open APIs. With APIs, customers can enhance and extend the value of  procurement processes and gain access to cloud-based data. APIs can help customers :
- Customize and enhance procurement solutions adding unique process, industry, or geography and region-specific information to meet unique business needs
- Easily access business data for approval, reporting, or analytics purposes using existing tools and apps
- Create new applications on any cloud development platform
SAP Ariba Open APIs provide an open, secure and scalable way to build new functionality for SAP Ariba solutions and Ariba Network, gain access to SAP and third party cloud based data, and create valuable new end-user solutions utilizing the SAP Ariba platform technology. The developer portal includes a list and full description of available APIs, how-to guides, a sandbox environment for design-time activities, on-line support and gateway to ensure run-time data flow. </t>
        </is>
      </c>
      <c r="H111" s="59" t="n"/>
      <c r="I111" s="176" t="n">
        <v>3</v>
      </c>
      <c r="N111" s="90" t="n"/>
      <c r="O111" s="87" t="n"/>
      <c r="P111" s="87" t="n"/>
      <c r="Q111" s="250" t="n"/>
      <c r="R111" s="89" t="n"/>
      <c r="S111" s="90" t="n"/>
      <c r="T111" s="90" t="n"/>
      <c r="U111" s="87" t="n"/>
      <c r="V111" s="250" t="n"/>
      <c r="W111" s="89" t="n"/>
      <c r="X111" s="193">
        <f>IF(S111&lt;&gt;"",S111,IF(N111&lt;&gt;"",N111,IF(J111&lt;&gt;"",J111,IF(F111&lt;&gt;"",F111,""))))</f>
        <v/>
      </c>
      <c r="Y111" s="61">
        <f>IF(V111&lt;&gt;"",V111,IF(Q111&lt;&gt;"",Q111,IF(M111&lt;&gt;"",M111,IF(I111&lt;&gt;"",I111,""))))</f>
        <v/>
      </c>
    </row>
    <row r="112">
      <c r="D112" s="184" t="n"/>
      <c r="E112" s="184" t="n"/>
      <c r="F112" s="178" t="n"/>
      <c r="G112" s="184" t="n"/>
      <c r="H112" s="184" t="n"/>
      <c r="I112" s="232" t="n"/>
    </row>
    <row r="113">
      <c r="C113" s="183" t="inlineStr">
        <is>
          <t>Integrations</t>
        </is>
      </c>
      <c r="D113" s="184" t="n"/>
      <c r="E113" s="184" t="n"/>
      <c r="F113" s="178" t="n"/>
      <c r="G113" s="184" t="n"/>
      <c r="H113" s="184" t="n"/>
      <c r="I113" s="232" t="n"/>
    </row>
    <row customHeight="1" ht="87" r="114" s="48">
      <c r="A114" s="181" t="n">
        <v>654</v>
      </c>
      <c r="B114" s="182" t="n">
        <v>657</v>
      </c>
      <c r="C114" s="149" t="inlineStr">
        <is>
          <t>Integrations (Approach)</t>
        </is>
      </c>
      <c r="D114" s="59" t="inlineStr">
        <is>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is>
      </c>
      <c r="E114" s="59" t="inlineStr">
        <is>
          <t>1 custom coding; 2 API integration; 3 a plethora of out-of-the-box integrations based on our complete and 100% open API and open vendor APIs; 4 would include capability beyond which is previously addressed (but including 1-3)</t>
        </is>
      </c>
      <c r="F114" s="176" t="n"/>
      <c r="G114" s="59" t="inlineStr">
        <is>
          <t>Please refer to response to the question on 'ERP'</t>
        </is>
      </c>
      <c r="H114" s="59" t="n"/>
      <c r="I114" s="176" t="inlineStr">
        <is>
          <t>tbd</t>
        </is>
      </c>
      <c r="N114" s="90" t="n"/>
      <c r="O114" s="87" t="n"/>
      <c r="P114" s="87" t="n"/>
      <c r="Q114" s="250" t="n"/>
      <c r="R114" s="89" t="n"/>
      <c r="S114" s="90" t="n"/>
      <c r="T114" s="90" t="n"/>
      <c r="U114" s="87" t="n"/>
      <c r="V114" s="250" t="n"/>
      <c r="W114" s="89" t="n"/>
      <c r="X114" s="193">
        <f>IF(S114&lt;&gt;"",S114,IF(N114&lt;&gt;"",N114,IF(J114&lt;&gt;"",J114,IF(F114&lt;&gt;"",F114,""))))</f>
        <v/>
      </c>
      <c r="Y114" s="61">
        <f>IF(V114&lt;&gt;"",V114,IF(Q114&lt;&gt;"",Q114,IF(M114&lt;&gt;"",M114,IF(I114&lt;&gt;"",I114,""))))</f>
        <v/>
      </c>
    </row>
    <row customHeight="1" ht="246.5" r="115" s="48">
      <c r="A115" s="165" t="n">
        <v>656</v>
      </c>
      <c r="B115" s="152" t="n">
        <v>658</v>
      </c>
      <c r="C115" s="149" t="inlineStr">
        <is>
          <t>APIs</t>
        </is>
      </c>
      <c r="D115" s="59" t="inlineStr">
        <is>
          <t>How many out of the box APIs do you make available (and feel free to describe more about them and/or your approach here)?</t>
        </is>
      </c>
      <c r="E115" s="59" t="inlineStr">
        <is>
          <t>Please describe in detail (self score not needed)</t>
        </is>
      </c>
      <c r="F115" s="176" t="n"/>
      <c r="G115" s="59" t="inlineStr">
        <is>
          <t xml:space="preserve">To make sure  SAP Ariba solutions meet  specific industry, regional, or other business needs, customers can access the SAP Ariba Open APIs. With APIs, customers can enhance and extend the value of  procurement processes and gain access to cloud-based data. APIs can help customers :
- Customize and enhance procurement solutions adding unique process, industry, or geography and region-specific information to meet unique business needs
- Easily access business data for approval, reporting, or analytics purposes using existing tools and apps
- Create new applications on any cloud development platform
SAP Ariba Open APIs provide an open, secure and scalable way to build new functionality for SAP Ariba solutions and Ariba Network, gain access to SAP and third party cloud based data, and create valuable new end-user solutions utilizing the SAP Ariba platform technology. The developer portal includes a list and full description of available APIs, how-to guides, a sandbox environment for design-time activities, on-line support and gateway to ensure run-time data flow. 
</t>
        </is>
      </c>
      <c r="H115" s="59" t="n"/>
      <c r="I115" s="176" t="inlineStr">
        <is>
          <t>tbd</t>
        </is>
      </c>
      <c r="N115" s="90" t="n"/>
      <c r="O115" s="87" t="n"/>
      <c r="P115" s="87" t="n"/>
      <c r="Q115" s="250" t="n"/>
      <c r="R115" s="89" t="n"/>
      <c r="S115" s="90" t="n"/>
      <c r="T115" s="90" t="n"/>
      <c r="U115" s="87" t="n"/>
      <c r="V115" s="250" t="n"/>
      <c r="W115" s="89" t="n"/>
      <c r="X115" s="193">
        <f>IF(S115&lt;&gt;"",S115,IF(N115&lt;&gt;"",N115,IF(J115&lt;&gt;"",J115,IF(F115&lt;&gt;"",F115,""))))</f>
        <v/>
      </c>
      <c r="Y115" s="61">
        <f>IF(V115&lt;&gt;"",V115,IF(Q115&lt;&gt;"",Q115,IF(M115&lt;&gt;"",M115,IF(I115&lt;&gt;"",I115,""))))</f>
        <v/>
      </c>
    </row>
    <row customHeight="1" ht="409.5" r="116" s="48">
      <c r="A116" s="165" t="n">
        <v>657</v>
      </c>
      <c r="B116" s="152" t="n">
        <v>659</v>
      </c>
      <c r="C116" s="149" t="inlineStr">
        <is>
          <t>ERP</t>
        </is>
      </c>
      <c r="D116" s="59" t="inlineStr">
        <is>
          <t>Describe the out-of-the-box ERP integrations supported, how configurable they are, whether they are real-time, and other relevant factors</t>
        </is>
      </c>
      <c r="E116" s="59" t="inlineStr">
        <is>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is>
      </c>
      <c r="F116" s="176" t="n">
        <v>4</v>
      </c>
      <c r="G116" s="59" t="inlineStr">
        <is>
          <t>Integration is a critical aspect of any Business Commerce system.  In general, there are four points at which the SAP Ariba solutions can integrate with a customer's internal environment:
• Master data integration: Gather, upload or change data such as users, organizations, supplier data and account codes from ERP or HRMS systems to Ariba cloud.
• Transactional data integration: Purchase orders, expense reports, invoices between an ERP, ASN and Ariba Cloud.
• Password Authentication: Real time password verification against customer password authentication protocol.
• Integration of SAP Ariba Cloud to Microsoft Office applications.
SAP Ariba Cloud Services integrate with all the major ERP systems. Ariba provides flexible integration support for Oracle, PeopleSoft, JDE and SAP through our Web services technology. Given Ariba’s flexible EAI infrastructure, SAP Ariba has also mapped its applications to Lawson, GEAC and a multitude of custom developed legacy systems.
SAP Ariba provides over 160+ standard integration points to synchronize data between SAP Ariba solutions and a cusotmers ERP.  Some of the integration use cases in the strategic sourcing solution suite include  :
- Ability to integrate material master data from SAP ECC in to SAP Ariba Sourcing and Contracts and leverage them in sourcing and contract projects 
- Ability to integrate service item data from SAP ECC in to SAP Ariba Sourcing and Contracts and leverage them in sourcing and contract projects 
- Ability to push sourcing awards and contract information in to SAP ERP to create purchase orders or outline agreements 
-  Ability to synchronize supplier master data from SAP ERP in to SAP Ariba ( vice versa) and deliver real time updates to the vendor master data across the integrated platforms 
Many customers also choose to install and configure the SAP Ariba Integration Toolkit, a command-line utility for uploading/downloading comma-separated value (CSV) files in batch mode and exporting transactional data to CSV files. This toolkit can be automated with standard UNIX/Windows scheduling utilities. It is a simple HTTP client that posts data to and from their  site in MIME/multipart format. By setting properties in SAP Ariba Integration Toolkit configuration files, customers can specify the Ariba solution host URL, enable shared secret authentication, specify the location of data to be loaded, and set up a location to receive the data exported from the specific Ariba solution. The Ariba Integration Toolkit then reads information from the configuration files, checks for the presence of required properties, and sends the data  using an HTTPS post.  The Ariba Integration Toolkit can potentially also be deployed directly in SAP PI.
Alternately, customers can leverage their own middleware to manage master data and transactional interfaces.  CSV interfaces are secured via a multipart MIME message that you can adapt in your middleware.  SOAP Web Services can also be transmitted via a customers middleware solution. SAP Ariba provides multiple options to realize industry standards where out of the box integration does not exists for specific industry or custom needs e.g. manual download, cXML, EDI, cloud based integration or Open APIs.  We have partners such as Hubspan leveraging Ariba Network Open Adapter or working Ariba Integration Connector powered by Dell Boomi have realized their custom or industry specific standards</t>
        </is>
      </c>
      <c r="H116" s="59" t="n"/>
      <c r="I116" s="176" t="n">
        <v>4</v>
      </c>
      <c r="J116" s="59" t="n">
        <v>5</v>
      </c>
      <c r="K116" s="59" t="inlineStr">
        <is>
          <t>SAP Ariba Contracts recently introduced support for complex services hierarchy integration from ERP systems.</t>
        </is>
      </c>
      <c r="L116" s="59" t="n"/>
      <c r="M116" s="59" t="n">
        <v>4</v>
      </c>
      <c r="N116" s="90" t="n"/>
      <c r="O116" s="87" t="n"/>
      <c r="P116" s="87" t="n"/>
      <c r="Q116" s="250" t="n"/>
      <c r="R116" s="89" t="n"/>
      <c r="S116" s="90" t="n"/>
      <c r="T116" s="90" t="n"/>
      <c r="U116" s="87" t="n"/>
      <c r="V116" s="250" t="n"/>
      <c r="W116" s="89" t="n"/>
      <c r="X116" s="193">
        <f>IF(S116&lt;&gt;"",S116,IF(N116&lt;&gt;"",N116,IF(J116&lt;&gt;"",J116,IF(F116&lt;&gt;"",F116,""))))</f>
        <v/>
      </c>
      <c r="Y116" s="61">
        <f>IF(V116&lt;&gt;"",V116,IF(Q116&lt;&gt;"",Q116,IF(M116&lt;&gt;"",M116,IF(I116&lt;&gt;"",I116,""))))</f>
        <v/>
      </c>
    </row>
    <row customHeight="1" ht="58" r="117" s="48">
      <c r="A117" s="165" t="n">
        <v>658</v>
      </c>
      <c r="B117" s="152" t="n">
        <v>660</v>
      </c>
      <c r="C117" s="149" t="inlineStr">
        <is>
          <t>P2P</t>
        </is>
      </c>
      <c r="D117" s="59" t="inlineStr">
        <is>
          <t>Describe out-of-the-box P2P and related technology integrations, how configurable they are, whether they are real-time, and other relevant factors</t>
        </is>
      </c>
      <c r="E117" s="59" t="inlineStr">
        <is>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is>
      </c>
      <c r="F117" s="176" t="n">
        <v>5</v>
      </c>
      <c r="G117" s="59" t="inlineStr">
        <is>
          <t>Provides out-of-the-box integration to all SAP Ariba modules</t>
        </is>
      </c>
      <c r="H117" s="59" t="n"/>
      <c r="I117" s="176" t="n">
        <v>5</v>
      </c>
      <c r="N117" s="90" t="n"/>
      <c r="O117" s="87" t="n"/>
      <c r="P117" s="87" t="n"/>
      <c r="Q117" s="250" t="n"/>
      <c r="R117" s="89" t="n"/>
      <c r="S117" s="90" t="n"/>
      <c r="T117" s="90" t="n"/>
      <c r="U117" s="87" t="n"/>
      <c r="V117" s="250" t="n"/>
      <c r="W117" s="89" t="n"/>
      <c r="X117" s="193">
        <f>IF(S117&lt;&gt;"",S117,IF(N117&lt;&gt;"",N117,IF(J117&lt;&gt;"",J117,IF(F117&lt;&gt;"",F117,""))))</f>
        <v/>
      </c>
      <c r="Y117" s="61">
        <f>IF(V117&lt;&gt;"",V117,IF(Q117&lt;&gt;"",Q117,IF(M117&lt;&gt;"",M117,IF(I117&lt;&gt;"",I117,""))))</f>
        <v/>
      </c>
    </row>
    <row customHeight="1" ht="72.5" r="118" s="48">
      <c r="A118" s="165" t="n">
        <v>659</v>
      </c>
      <c r="B118" s="152" t="n">
        <v>661</v>
      </c>
      <c r="C118" s="149" t="inlineStr">
        <is>
          <t>Other</t>
        </is>
      </c>
      <c r="D118" s="59" t="inlineStr">
        <is>
          <t>Describe other relevant, best-of-breed, systems that the platform integrates with and the extent of the integration</t>
        </is>
      </c>
      <c r="E118" s="59" t="inlineStr">
        <is>
          <t>&gt;&gt; scoring will be relative against other responses &lt;&lt;</t>
        </is>
      </c>
      <c r="F118" s="176" t="n">
        <v>4</v>
      </c>
      <c r="G118" s="59" t="inlineStr">
        <is>
          <t xml:space="preserve">SAP Ariba offers optional  out of the box support for Electronic Signatures. Tightly integrated with DocuSign and Echosign, 2  leading Electronic Signature Providers, and using a new task type, Contract Management facilitates a quicker, better way to get signatures on documents. The solution leverages SAP Ariba provided PDF generation functionality to allow quicker, less costly and more secure signatures. </t>
        </is>
      </c>
      <c r="H118" s="59" t="n"/>
      <c r="I118" s="176" t="n">
        <v>4</v>
      </c>
      <c r="N118" s="90" t="n"/>
      <c r="O118" s="87" t="n"/>
      <c r="P118" s="87" t="n"/>
      <c r="Q118" s="250" t="n"/>
      <c r="R118" s="89" t="n"/>
      <c r="S118" s="90" t="n"/>
      <c r="T118" s="90" t="n"/>
      <c r="U118" s="87" t="n"/>
      <c r="V118" s="250" t="n"/>
      <c r="W118" s="89" t="n"/>
      <c r="X118" s="193">
        <f>IF(S118&lt;&gt;"",S118,IF(N118&lt;&gt;"",N118,IF(J118&lt;&gt;"",J118,IF(F118&lt;&gt;"",F118,""))))</f>
        <v/>
      </c>
      <c r="Y118" s="61">
        <f>IF(V118&lt;&gt;"",V118,IF(Q118&lt;&gt;"",Q118,IF(M118&lt;&gt;"",M118,IF(I118&lt;&gt;"",I118,""))))</f>
        <v/>
      </c>
    </row>
    <row customHeight="1" ht="14.5" r="119" s="48">
      <c r="C119" s="104" t="n"/>
      <c r="D119" s="184" t="n"/>
      <c r="E119" s="184" t="n"/>
      <c r="F119" s="178" t="n"/>
      <c r="G119" s="184" t="n"/>
      <c r="H119" s="184" t="n"/>
      <c r="I119" s="232" t="n"/>
      <c r="J119" s="184" t="n"/>
      <c r="K119" s="184" t="n"/>
      <c r="L119" s="184" t="n"/>
      <c r="M119" s="184" t="n"/>
    </row>
    <row r="120">
      <c r="D120" s="184" t="n"/>
      <c r="E120" s="184" t="n"/>
      <c r="F120" s="178" t="n"/>
      <c r="G120" s="184" t="n"/>
      <c r="H120" s="184" t="n"/>
      <c r="I120" s="232" t="n"/>
      <c r="J120" s="184" t="n"/>
      <c r="K120" s="184" t="n"/>
      <c r="L120" s="184" t="n"/>
      <c r="M120" s="184" t="n"/>
    </row>
    <row r="121">
      <c r="D121" s="184" t="n"/>
      <c r="E121" s="184" t="n"/>
      <c r="F121" s="178" t="n"/>
      <c r="G121" s="184" t="n"/>
      <c r="H121" s="184" t="n"/>
      <c r="I121" s="232" t="n"/>
      <c r="J121" s="184" t="n"/>
      <c r="K121" s="184" t="n"/>
      <c r="L121" s="184" t="n"/>
      <c r="M121" s="184" t="n"/>
    </row>
    <row customHeight="1" ht="21" r="122" s="48">
      <c r="C122" s="173" t="inlineStr">
        <is>
          <t>Configurability</t>
        </is>
      </c>
      <c r="D122" s="64" t="n"/>
      <c r="E122" s="64" t="n"/>
      <c r="F122" s="185" t="n"/>
      <c r="G122" s="64" t="n"/>
      <c r="H122" s="64" t="n"/>
      <c r="I122" s="232" t="n"/>
      <c r="J122" s="64" t="n"/>
      <c r="K122" s="64" t="n"/>
      <c r="L122" s="64" t="n"/>
      <c r="M122" s="64" t="n"/>
    </row>
    <row customHeight="1" ht="261" r="123" s="48">
      <c r="A123" s="165" t="n">
        <v>660</v>
      </c>
      <c r="B123" s="152" t="n">
        <v>662</v>
      </c>
      <c r="C123" s="149" t="inlineStr">
        <is>
          <t>CLM Configuration</t>
        </is>
      </c>
      <c r="D123" s="59" t="inlineStr">
        <is>
          <t>If not already covered, please describe your approach to customized CLM process configuration as well as both basic and advanced workflow configuration (based upon an evaluation of the strategic nature of the contract the dollars involved, the industry, and/or regulatory controls that need to be adhered to)? Approaches could be based on users, departments, commodities, roles, content groups, approval steps, delegated approvals, custom fields/requirements, accounts, etc.</t>
        </is>
      </c>
      <c r="E123" s="59" t="n"/>
      <c r="F123" s="176" t="n">
        <v>5</v>
      </c>
      <c r="G123" s="59" t="inlineStr">
        <is>
          <t>SAP Ariba Contracts provides flexible electronic approval creation and execution for end users as well as rich approval rule configuration for template administrators. 
For end users, an approval flow editor enables users to create and modify approval flows for contracts that specify which users or groups are required to approve or review the document(s). When an approval task is submitted,  approver(s) in the approval chain receive a system-generated email notification informing them of the required action. Users can approve Approval Tasks in Ariba Contract Management or directly from their email inboxes without logging into the system.
For template administrators, the approval rule editor enables more robust approval rules configuration to match the business processes within the organization. When a contract is created, the system creates approval flows from the approval rules in the template. Template administrators can use SAP Ariba Contracts approval rule editor to create and edit custom approval rules that:
• Specify both parallel and serial approvers.
• Attach conditions to approvers in the flow so that the approvers are only added to the flow in a project if the condition is true.
• Create and use approval rule lookup tables that add approvers to the flow in a project according to project field values.</t>
        </is>
      </c>
      <c r="H123" s="59" t="n"/>
      <c r="I123" s="176" t="n">
        <v>3.5</v>
      </c>
      <c r="N123" s="90" t="n"/>
      <c r="O123" s="87" t="n"/>
      <c r="P123" s="87" t="n"/>
      <c r="Q123" s="250" t="n"/>
      <c r="R123" s="89" t="n"/>
      <c r="S123" s="90" t="n"/>
      <c r="T123" s="90" t="n"/>
      <c r="U123" s="87" t="n"/>
      <c r="V123" s="250" t="n"/>
      <c r="W123" s="89" t="n"/>
      <c r="X123" s="193">
        <f>IF(S123&lt;&gt;"",S123,IF(N123&lt;&gt;"",N123,IF(J123&lt;&gt;"",J123,IF(F123&lt;&gt;"",F123,""))))</f>
        <v/>
      </c>
      <c r="Y123" s="61">
        <f>IF(V123&lt;&gt;"",V123,IF(Q123&lt;&gt;"",Q123,IF(M123&lt;&gt;"",M123,IF(I123&lt;&gt;"",I123,""))))</f>
        <v/>
      </c>
    </row>
    <row customHeight="1" ht="145" r="124" s="48">
      <c r="A124" s="165" t="n">
        <v>661</v>
      </c>
      <c r="B124" s="152" t="n">
        <v>663</v>
      </c>
      <c r="C124" s="149" t="inlineStr">
        <is>
          <t>Business Rules / Workflow</t>
        </is>
      </c>
      <c r="D124" s="59" t="inlineStr">
        <is>
          <t>Describe the elements, and extent of, workflow configuration across the modules and functionality and any integrated third party applications. Be sure to describe your competitive differentiators including, but not limited to, depth of configurability, breadth of configurability, and visual component manipulation. Is the rules/workflow capability native to your platform or is it a licensed third party capability?</t>
        </is>
      </c>
      <c r="E124" s="59" t="n"/>
      <c r="F124" s="176" t="n">
        <v>4</v>
      </c>
      <c r="G124" s="59" t="inlineStr">
        <is>
          <t>SAP Ariba Contracts stores contracts and their associated information in a central repository for easy access. Each contract has it's own profile page called a contract workspace. A Contract Terms Attributes feature within the workspace sends out automatic email notification for key contract dates such as expiration and notices period. Power user administrators will have the ability to define, copy, modify and administer contract templates through a powerful, yet easy to use tool that requires no IT or SAP Ariba involvement.  The business rules include  Delegation of Authority, Approval and Signatory processes, policies etc and may be easily modeled into the system as well as overall processes, documentation, conditions, team members and more.  Test Contracts may be created and quickly deleted right from the Template Administration screen, making design, testing and launch quite simple.</t>
        </is>
      </c>
      <c r="H124" s="59" t="n"/>
      <c r="I124" s="176" t="n">
        <v>3.5</v>
      </c>
      <c r="N124" s="90" t="n"/>
      <c r="O124" s="87" t="n"/>
      <c r="P124" s="87" t="n"/>
      <c r="Q124" s="250" t="n"/>
      <c r="R124" s="89" t="n"/>
      <c r="S124" s="90" t="n"/>
      <c r="T124" s="90" t="n"/>
      <c r="U124" s="87" t="n"/>
      <c r="V124" s="250" t="n"/>
      <c r="W124" s="89" t="n"/>
      <c r="X124" s="193">
        <f>IF(S124&lt;&gt;"",S124,IF(N124&lt;&gt;"",N124,IF(J124&lt;&gt;"",J124,IF(F124&lt;&gt;"",F124,""))))</f>
        <v/>
      </c>
      <c r="Y124" s="61">
        <f>IF(V124&lt;&gt;"",V124,IF(Q124&lt;&gt;"",Q124,IF(M124&lt;&gt;"",M124,IF(I124&lt;&gt;"",I124,""))))</f>
        <v/>
      </c>
    </row>
    <row customHeight="1" ht="101.5" r="125" s="48">
      <c r="A125" s="165" t="n">
        <v>662</v>
      </c>
      <c r="B125" s="152" t="n">
        <v>664</v>
      </c>
      <c r="C125" s="149" t="inlineStr">
        <is>
          <t>Globalization</t>
        </is>
      </c>
      <c r="D125" s="59" t="inlineStr">
        <is>
          <t>Describe the globalization capabilities, paying particular attention to capabilities beyond multi-currency and multi-lingual</t>
        </is>
      </c>
      <c r="E125" s="59" t="inlineStr">
        <is>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is>
      </c>
      <c r="F125" s="176" t="n">
        <v>5</v>
      </c>
      <c r="G125" s="59" t="inlineStr">
        <is>
          <t xml:space="preserve">SAP Ariba supports customers spread across the following regions North America,  EMEA ( Europe Middle East Africa ),  MEE( Middle and Eastern Europe ), LAC( Latin American and Caribbean),  GC( Greater China ), APJ ( Asia Pacific and Japan ).  SAP Ariba has a dedicated team of Globalization experts that evaluate customer and country specific requirements prior to launching the solution in the country.   These include addressing topics such as compliance with country specific data protection laws, transactional data storage requirements, regional regulation compliance, localization of software, taxation rules, customer support, expanding data center footprint, etc. </t>
        </is>
      </c>
      <c r="H125" s="59" t="n"/>
      <c r="I125" s="176" t="n">
        <v>3.5</v>
      </c>
      <c r="N125" s="90" t="n"/>
      <c r="O125" s="87" t="n"/>
      <c r="P125" s="87" t="n"/>
      <c r="Q125" s="250" t="n"/>
      <c r="R125" s="89" t="n"/>
      <c r="S125" s="90" t="n"/>
      <c r="T125" s="90" t="n"/>
      <c r="U125" s="87" t="n"/>
      <c r="V125" s="250" t="n"/>
      <c r="W125" s="89" t="n"/>
      <c r="X125" s="193">
        <f>IF(S125&lt;&gt;"",S125,IF(N125&lt;&gt;"",N125,IF(J125&lt;&gt;"",J125,IF(F125&lt;&gt;"",F125,""))))</f>
        <v/>
      </c>
      <c r="Y125" s="61">
        <f>IF(V125&lt;&gt;"",V125,IF(Q125&lt;&gt;"",Q125,IF(M125&lt;&gt;"",M125,IF(I125&lt;&gt;"",I125,""))))</f>
        <v/>
      </c>
    </row>
    <row customHeight="1" ht="72.5" r="126" s="48">
      <c r="A126" s="165" t="n">
        <v>663</v>
      </c>
      <c r="B126" s="152" t="n">
        <v>665</v>
      </c>
      <c r="C126" s="149" t="inlineStr">
        <is>
          <t>Multi-Lingual</t>
        </is>
      </c>
      <c r="D126" s="59" t="inlineStr">
        <is>
          <t>Describe your support for multiple languages and for instruction / communication translation. Describe how third parties are used to support translation efforts</t>
        </is>
      </c>
      <c r="E126" s="59" t="inlineStr">
        <is>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is>
      </c>
      <c r="F126" s="176" t="n">
        <v>5</v>
      </c>
      <c r="G126" s="59" t="inlineStr">
        <is>
          <t xml:space="preserve">Languages supported include Brazilian Portuguese, Chinese - Simplified, Chinese - Traditional, Danish, Dutch, English, French, German, Greek, Hungarian, Italian, Japanese, Korean, Norwegian, Polish, Romanian, Russian, Spanish, Swedish and Turkish.  Upcoming capabilities include support in the following languages– Croatian, Bulgaria, Slovakian
</t>
        </is>
      </c>
      <c r="H126" s="59" t="n"/>
      <c r="I126" s="176" t="n">
        <v>4</v>
      </c>
      <c r="N126" s="90" t="n"/>
      <c r="O126" s="87" t="n"/>
      <c r="P126" s="87" t="n"/>
      <c r="Q126" s="250" t="n"/>
      <c r="R126" s="89" t="n"/>
      <c r="S126" s="90" t="n"/>
      <c r="T126" s="90" t="n"/>
      <c r="U126" s="87" t="n"/>
      <c r="V126" s="250" t="n"/>
      <c r="W126" s="89" t="n"/>
      <c r="X126" s="193">
        <f>IF(S126&lt;&gt;"",S126,IF(N126&lt;&gt;"",N126,IF(J126&lt;&gt;"",J126,IF(F126&lt;&gt;"",F126,""))))</f>
        <v/>
      </c>
      <c r="Y126" s="61">
        <f>IF(V126&lt;&gt;"",V126,IF(Q126&lt;&gt;"",Q126,IF(M126&lt;&gt;"",M126,IF(I126&lt;&gt;"",I126,""))))</f>
        <v/>
      </c>
    </row>
    <row customHeight="1" ht="14.5" r="127" s="48">
      <c r="C127" s="104" t="n"/>
      <c r="D127" s="184" t="n"/>
      <c r="E127" s="184" t="n"/>
      <c r="F127" s="178" t="n"/>
      <c r="G127" s="184" t="n"/>
      <c r="H127" s="184" t="n"/>
      <c r="I127" s="232" t="n"/>
    </row>
    <row r="128">
      <c r="D128" s="184" t="n"/>
      <c r="E128" s="184" t="n"/>
      <c r="F128" s="178" t="n"/>
      <c r="G128" s="184" t="n"/>
      <c r="H128" s="184" t="n"/>
      <c r="I128" s="232" t="n"/>
    </row>
    <row r="129">
      <c r="D129" s="184" t="n"/>
      <c r="E129" s="184" t="n"/>
      <c r="F129" s="178" t="n"/>
      <c r="G129" s="184" t="n"/>
      <c r="H129" s="184" t="n"/>
      <c r="I129" s="232" t="n"/>
    </row>
    <row customHeight="1" ht="21" r="130" s="48">
      <c r="C130" s="173" t="inlineStr">
        <is>
          <t>Services</t>
        </is>
      </c>
      <c r="D130" s="64" t="n"/>
      <c r="E130" s="64" t="n"/>
      <c r="F130" s="185" t="n"/>
      <c r="G130" s="64" t="n"/>
      <c r="H130" s="64" t="n"/>
      <c r="I130" s="232" t="n"/>
    </row>
    <row customHeight="1" ht="409.5" r="131" s="48">
      <c r="A131" s="165" t="n">
        <v>664</v>
      </c>
      <c r="B131" s="152" t="n">
        <v>666</v>
      </c>
      <c r="C131" s="149" t="inlineStr">
        <is>
          <t>General Services</t>
        </is>
      </c>
      <c r="D131" s="59" t="inlineStr">
        <is>
          <t>Please describe any general or targeted support service (included but not limited to implementation, integration, customization, configuraiton, etc.) you provide in support of your CLM technology</t>
        </is>
      </c>
      <c r="E131" s="59" t="n"/>
      <c r="F131" s="176" t="n"/>
      <c r="G131" s="59" t="inlineStr">
        <is>
          <t>SAP Ariba provides a single point of contact for coordination on the progress and success of the project.  Customers can opt for onsite of remote delivery. Project Management consists of the following:
1. Project kickoff: SAP Ariba will conduct a kickoff meeting to confirm consistent expectations on scope, scale, duration, timing, deliverables, roles &amp; responsibilities, escalation path and communication plan for deployment 
2. Project planning: project lead follows a standard project plan  following deployment kickoff
3. Issue Escalation: project lead serves as primary point for identifying, reporting, escalating and insuring ultimate reservice of issues arising during deployment
4. Project Wrap-Up: 
o Site Testing/Validation: review final site for validation before finalizing deployment
o Project Wrap Up: project lead sends deployment summary to ensure no remaining open items and all deliverables met. The project manager transitions customer to appropriate channels to report future questions or issues.
5. Support Documentation: SAP Ariba will include the following in the project wrap-up communication:
o Customer Support Guide: identifies all other support services (Helpdesk, Training, etc.)
o Deployment baseline summary: summarizes configurations during deployment, including fields added and process templates/documents included
Deployment  services are provided by SAP  Ariba's own professional and experienced staff. SAP Ariba’s Customer Advocacy Program helps to ensure a closed loop process is in place by which customer satisfaction is regularly measured, action is taken and management is provided with accurate and timely reporting. Regular reviews include:
- SAP Ariba Customer Relationship Surveys are conducted by a third party twice per year.
- The  Customer Relationship Reviews (CRRs) are presentations created by SAP Ariba and delivered in person in customer-selected intervals.
Web-based buyer and supplier training is included in the SAP Ariba package. Customers can also opt for on-site instructor-led training. SAP Ariba also offers complete role-based, task-specific training on current product offerings, available at Ariba learning centers around the world. Courses are offered each quarter on a three-month rolling scale. Courses can also be delivered at the client site utilizing customer realm and computers, tailoring delivery to meet customers' internal processes and overall education requirements. This learning environment includes hands-on exercises and simulation of activities often performed in the application. Participants who successfully complete our programs will receive a certificate of completion, which can be used towards continuing education hours</t>
        </is>
      </c>
      <c r="H131" s="59" t="n"/>
      <c r="I131" s="176" t="n">
        <v>2.5</v>
      </c>
      <c r="N131" s="90" t="n"/>
      <c r="O131" s="87" t="n"/>
      <c r="P131" s="87" t="n"/>
      <c r="Q131" s="250" t="n"/>
      <c r="R131" s="89" t="n"/>
      <c r="S131" s="90" t="n"/>
      <c r="T131" s="90" t="n"/>
      <c r="U131" s="87" t="n"/>
      <c r="V131" s="250" t="n"/>
      <c r="W131" s="89" t="n"/>
      <c r="X131" s="193">
        <f>IF(S131&lt;&gt;"",S131,IF(N131&lt;&gt;"",N131,IF(J131&lt;&gt;"",J131,IF(F131&lt;&gt;"",F131,""))))</f>
        <v/>
      </c>
      <c r="Y131" s="61">
        <f>IF(V131&lt;&gt;"",V131,IF(Q131&lt;&gt;"",Q131,IF(M131&lt;&gt;"",M131,IF(I131&lt;&gt;"",I131,""))))</f>
        <v/>
      </c>
    </row>
    <row customHeight="1" ht="14.5" r="132" s="48">
      <c r="C132" s="104" t="n"/>
      <c r="D132" s="167" t="n"/>
      <c r="E132" s="167" t="n"/>
      <c r="F132" s="168" t="n"/>
      <c r="G132" s="167" t="n"/>
      <c r="H132" s="167" t="n"/>
      <c r="I132" s="232" t="n"/>
      <c r="J132" s="167" t="n"/>
      <c r="K132" s="167" t="n"/>
      <c r="L132" s="167" t="n"/>
      <c r="M132" s="167" t="n"/>
    </row>
    <row r="133">
      <c r="D133" s="167" t="n"/>
      <c r="E133" s="167" t="n"/>
      <c r="F133" s="168" t="n"/>
      <c r="G133" s="167" t="n"/>
      <c r="H133" s="167" t="n"/>
      <c r="I133" s="168" t="n"/>
      <c r="J133" s="167" t="n"/>
      <c r="K133" s="167" t="n"/>
      <c r="L133" s="167" t="n"/>
      <c r="M133" s="167" t="n"/>
    </row>
    <row customHeight="1" ht="14.5" r="134" s="48">
      <c r="A134" s="104" t="n"/>
      <c r="C134" s="104" t="n"/>
      <c r="D134" s="104" t="n"/>
      <c r="E134" s="104" t="n"/>
      <c r="F134" s="152" t="n"/>
      <c r="G134" s="104" t="n"/>
      <c r="H134" s="104" t="n"/>
      <c r="I134" s="152" t="n"/>
      <c r="J134" s="104" t="n"/>
      <c r="K134" s="104" t="n"/>
      <c r="L134" s="104" t="n"/>
      <c r="M134" s="104" t="n"/>
    </row>
    <row customHeight="1" ht="14.5" r="135" s="48">
      <c r="A135" s="104" t="n"/>
      <c r="C135" s="104" t="n"/>
      <c r="D135" s="104" t="n"/>
      <c r="E135" s="104" t="n"/>
      <c r="F135" s="152" t="n"/>
      <c r="G135" s="104" t="n"/>
      <c r="H135" s="104" t="n"/>
      <c r="I135" s="152" t="n"/>
      <c r="J135" s="104" t="n"/>
      <c r="K135" s="104" t="n"/>
      <c r="L135" s="104" t="n"/>
      <c r="M135" s="104" t="n"/>
    </row>
    <row customHeight="1" ht="14.5" r="136" s="48">
      <c r="A136" s="104" t="n"/>
      <c r="C136" s="104" t="n"/>
      <c r="D136" s="104" t="n"/>
      <c r="E136" s="104" t="n"/>
      <c r="F136" s="152" t="n"/>
      <c r="G136" s="104" t="n"/>
      <c r="H136" s="104" t="n"/>
      <c r="I136" s="152" t="n"/>
      <c r="J136" s="104" t="n"/>
      <c r="K136" s="104" t="n"/>
      <c r="L136" s="104" t="n"/>
      <c r="M136" s="104" t="n"/>
    </row>
    <row customHeight="1" ht="14.5" r="137" s="48">
      <c r="A137" s="104" t="n"/>
      <c r="C137" s="104" t="n"/>
      <c r="D137" s="104" t="n"/>
      <c r="E137" s="104" t="n"/>
      <c r="F137" s="152" t="n"/>
      <c r="G137" s="104" t="n"/>
      <c r="H137" s="104" t="n"/>
      <c r="I137" s="152" t="n"/>
      <c r="J137" s="104" t="n"/>
      <c r="K137" s="104" t="n"/>
      <c r="L137" s="104" t="n"/>
      <c r="M137" s="104" t="n"/>
    </row>
    <row customHeight="1" ht="14.5" r="138" s="48">
      <c r="A138" s="104" t="n"/>
      <c r="C138" s="104" t="n"/>
      <c r="D138" s="104" t="n"/>
      <c r="E138" s="104" t="n"/>
      <c r="F138" s="152" t="n"/>
      <c r="G138" s="104" t="n"/>
      <c r="H138" s="104" t="n"/>
      <c r="I138" s="152" t="n"/>
      <c r="J138" s="104" t="n"/>
      <c r="K138" s="104" t="n"/>
      <c r="L138" s="104" t="n"/>
      <c r="M138" s="104" t="n"/>
    </row>
    <row customHeight="1" ht="14.5" r="139" s="48">
      <c r="A139" s="104" t="n"/>
      <c r="C139" s="104" t="n"/>
      <c r="D139" s="104" t="n"/>
      <c r="E139" s="104" t="n"/>
      <c r="F139" s="152" t="n"/>
      <c r="G139" s="104" t="n"/>
      <c r="H139" s="104" t="n"/>
      <c r="I139" s="152" t="n"/>
      <c r="J139" s="104" t="n"/>
      <c r="K139" s="104" t="n"/>
      <c r="L139" s="104" t="n"/>
      <c r="M139" s="104" t="n"/>
    </row>
    <row customHeight="1" ht="14.5" r="140" s="48">
      <c r="A140" s="104" t="n"/>
      <c r="C140" s="104" t="n"/>
      <c r="D140" s="104" t="n"/>
      <c r="E140" s="104" t="n"/>
      <c r="F140" s="152" t="n"/>
      <c r="G140" s="104" t="n"/>
      <c r="H140" s="104" t="n"/>
      <c r="I140" s="152" t="n"/>
      <c r="J140" s="104" t="n"/>
      <c r="K140" s="104" t="n"/>
      <c r="L140" s="104" t="n"/>
      <c r="M140" s="104" t="n"/>
    </row>
    <row customHeight="1" ht="14.5" r="141" s="48">
      <c r="A141" s="104" t="n"/>
      <c r="C141" s="104" t="n"/>
      <c r="D141" s="104" t="n"/>
      <c r="E141" s="104" t="n"/>
      <c r="F141" s="152" t="n"/>
      <c r="G141" s="104" t="n"/>
      <c r="H141" s="104" t="n"/>
      <c r="I141" s="152" t="n"/>
      <c r="J141" s="104" t="n"/>
      <c r="K141" s="104" t="n"/>
      <c r="L141" s="104" t="n"/>
      <c r="M141" s="104" t="n"/>
    </row>
    <row customHeight="1" ht="14.5" r="142" s="48">
      <c r="A142" s="104" t="n"/>
      <c r="C142" s="104" t="n"/>
      <c r="D142" s="104" t="n"/>
      <c r="E142" s="104" t="n"/>
      <c r="F142" s="152" t="n"/>
      <c r="G142" s="104" t="n"/>
      <c r="H142" s="104" t="n"/>
      <c r="I142" s="152" t="n"/>
      <c r="J142" s="104" t="n"/>
      <c r="K142" s="104" t="n"/>
      <c r="L142" s="104" t="n"/>
      <c r="M142" s="104" t="n"/>
    </row>
    <row customHeight="1" ht="14.5" r="143" s="48">
      <c r="A143" s="104" t="n"/>
      <c r="C143" s="104" t="n"/>
      <c r="D143" s="104" t="n"/>
      <c r="E143" s="104" t="n"/>
      <c r="F143" s="152" t="n"/>
      <c r="G143" s="104" t="n"/>
      <c r="H143" s="104" t="n"/>
      <c r="I143" s="152" t="n"/>
      <c r="J143" s="104" t="n"/>
      <c r="K143" s="104" t="n"/>
      <c r="L143" s="104" t="n"/>
      <c r="M143" s="104" t="n"/>
    </row>
    <row customHeight="1" ht="14.5" r="144" s="48">
      <c r="A144" s="104" t="n"/>
      <c r="C144" s="104" t="n"/>
      <c r="D144" s="104" t="n"/>
      <c r="E144" s="104" t="n"/>
      <c r="F144" s="152" t="n"/>
      <c r="G144" s="104" t="n"/>
      <c r="H144" s="104" t="n"/>
      <c r="I144" s="152" t="n"/>
      <c r="J144" s="104" t="n"/>
      <c r="K144" s="104" t="n"/>
      <c r="L144" s="104" t="n"/>
      <c r="M144" s="104" t="n"/>
    </row>
    <row customHeight="1" ht="14.5" r="145" s="48">
      <c r="A145" s="104" t="n"/>
      <c r="C145" s="104" t="n"/>
      <c r="D145" s="104" t="n"/>
      <c r="E145" s="104" t="n"/>
      <c r="F145" s="152" t="n"/>
      <c r="G145" s="104" t="n"/>
      <c r="H145" s="104" t="n"/>
      <c r="I145" s="152" t="n"/>
      <c r="J145" s="104" t="n"/>
      <c r="K145" s="104" t="n"/>
      <c r="L145" s="104" t="n"/>
      <c r="M145" s="104" t="n"/>
    </row>
    <row customHeight="1" ht="14.5" r="146" s="48">
      <c r="A146" s="104" t="n"/>
      <c r="C146" s="104" t="n"/>
      <c r="D146" s="104" t="n"/>
      <c r="E146" s="104" t="n"/>
      <c r="F146" s="152" t="n"/>
      <c r="G146" s="104" t="n"/>
      <c r="H146" s="104" t="n"/>
      <c r="I146" s="152" t="n"/>
      <c r="J146" s="104" t="n"/>
      <c r="K146" s="104" t="n"/>
      <c r="L146" s="104" t="n"/>
      <c r="M146" s="104" t="n"/>
    </row>
    <row customHeight="1" ht="14.5" r="147" s="48">
      <c r="A147" s="104" t="n"/>
      <c r="C147" s="104" t="n"/>
      <c r="D147" s="104" t="n"/>
      <c r="E147" s="104" t="n"/>
      <c r="F147" s="152" t="n"/>
      <c r="G147" s="104" t="n"/>
      <c r="H147" s="104" t="n"/>
      <c r="I147" s="152" t="n"/>
      <c r="J147" s="104" t="n"/>
      <c r="K147" s="104" t="n"/>
      <c r="L147" s="104" t="n"/>
      <c r="M147" s="104" t="n"/>
    </row>
    <row customHeight="1" ht="14.5" r="148" s="48">
      <c r="A148" s="104" t="n"/>
      <c r="C148" s="104" t="n"/>
      <c r="D148" s="104" t="n"/>
      <c r="E148" s="104" t="n"/>
      <c r="F148" s="152" t="n"/>
      <c r="G148" s="104" t="n"/>
      <c r="H148" s="104" t="n"/>
      <c r="I148" s="152" t="n"/>
      <c r="J148" s="104" t="n"/>
      <c r="K148" s="104" t="n"/>
      <c r="L148" s="104" t="n"/>
      <c r="M148" s="104" t="n"/>
    </row>
    <row customHeight="1" ht="14.5" r="149" s="48">
      <c r="A149" s="104" t="n"/>
      <c r="C149" s="104" t="n"/>
      <c r="D149" s="104" t="n"/>
      <c r="E149" s="104" t="n"/>
      <c r="F149" s="152" t="n"/>
      <c r="G149" s="104" t="n"/>
      <c r="H149" s="104" t="n"/>
      <c r="I149" s="152" t="n"/>
      <c r="J149" s="104" t="n"/>
      <c r="K149" s="104" t="n"/>
      <c r="L149" s="104" t="n"/>
      <c r="M149" s="104" t="n"/>
    </row>
    <row customHeight="1" ht="14.5" r="150" s="48">
      <c r="A150" s="104" t="n"/>
      <c r="C150" s="104" t="n"/>
      <c r="D150" s="104" t="n"/>
      <c r="E150" s="104" t="n"/>
      <c r="F150" s="152" t="n"/>
      <c r="G150" s="104" t="n"/>
      <c r="H150" s="104" t="n"/>
      <c r="I150" s="152" t="n"/>
      <c r="J150" s="104" t="n"/>
      <c r="K150" s="104" t="n"/>
      <c r="L150" s="104" t="n"/>
      <c r="M150" s="104" t="n"/>
    </row>
    <row customHeight="1" ht="14.5" r="151" s="48">
      <c r="A151" s="104" t="n"/>
      <c r="C151" s="104" t="n"/>
      <c r="D151" s="104" t="n"/>
      <c r="E151" s="104" t="n"/>
      <c r="F151" s="152" t="n"/>
      <c r="G151" s="104" t="n"/>
      <c r="H151" s="104" t="n"/>
      <c r="I151" s="152" t="n"/>
      <c r="J151" s="104" t="n"/>
      <c r="K151" s="104" t="n"/>
      <c r="L151" s="104" t="n"/>
      <c r="M151" s="104" t="n"/>
    </row>
    <row customHeight="1" ht="14.5" r="152" s="48">
      <c r="A152" s="104" t="n"/>
      <c r="C152" s="104" t="n"/>
      <c r="D152" s="104" t="n"/>
      <c r="E152" s="104" t="n"/>
      <c r="F152" s="152" t="n"/>
      <c r="G152" s="104" t="n"/>
      <c r="H152" s="104" t="n"/>
      <c r="I152" s="152" t="n"/>
      <c r="J152" s="104" t="n"/>
      <c r="K152" s="104" t="n"/>
      <c r="L152" s="104" t="n"/>
      <c r="M152" s="104" t="n"/>
    </row>
    <row customHeight="1" ht="14.5" r="153" s="48">
      <c r="A153" s="104" t="n"/>
      <c r="C153" s="104" t="n"/>
      <c r="D153" s="104" t="n"/>
      <c r="E153" s="104" t="n"/>
      <c r="F153" s="152" t="n"/>
      <c r="G153" s="104" t="n"/>
      <c r="H153" s="104" t="n"/>
      <c r="I153" s="152" t="n"/>
      <c r="J153" s="104" t="n"/>
      <c r="K153" s="104" t="n"/>
      <c r="L153" s="104" t="n"/>
      <c r="M153" s="104" t="n"/>
    </row>
    <row customHeight="1" ht="14.5" r="154" s="48">
      <c r="A154" s="104" t="n"/>
      <c r="C154" s="104" t="n"/>
      <c r="D154" s="104" t="n"/>
      <c r="E154" s="104" t="n"/>
      <c r="F154" s="152" t="n"/>
      <c r="G154" s="104" t="n"/>
      <c r="H154" s="104" t="n"/>
      <c r="I154" s="152" t="n"/>
      <c r="J154" s="104" t="n"/>
      <c r="K154" s="104" t="n"/>
      <c r="L154" s="104" t="n"/>
      <c r="M154" s="104" t="n"/>
    </row>
    <row customHeight="1" ht="14.5" r="155" s="48">
      <c r="A155" s="104" t="n"/>
      <c r="C155" s="104" t="n"/>
      <c r="D155" s="104" t="n"/>
      <c r="E155" s="104" t="n"/>
      <c r="F155" s="152" t="n"/>
      <c r="G155" s="104" t="n"/>
      <c r="H155" s="104" t="n"/>
      <c r="I155" s="152" t="n"/>
      <c r="J155" s="104" t="n"/>
      <c r="K155" s="104" t="n"/>
      <c r="L155" s="104" t="n"/>
      <c r="M155" s="104" t="n"/>
    </row>
    <row customHeight="1" ht="14.5" r="156" s="48">
      <c r="A156" s="104" t="n"/>
      <c r="C156" s="104" t="n"/>
      <c r="D156" s="104" t="n"/>
      <c r="E156" s="104" t="n"/>
      <c r="F156" s="152" t="n"/>
      <c r="G156" s="104" t="n"/>
      <c r="H156" s="104" t="n"/>
      <c r="I156" s="152" t="n"/>
      <c r="J156" s="104" t="n"/>
      <c r="K156" s="104" t="n"/>
      <c r="L156" s="104" t="n"/>
      <c r="M156" s="104" t="n"/>
    </row>
    <row customHeight="1" ht="14.5" r="157" s="48">
      <c r="A157" s="104" t="n"/>
      <c r="C157" s="104" t="n"/>
      <c r="D157" s="104" t="n"/>
      <c r="E157" s="104" t="n"/>
      <c r="F157" s="152" t="n"/>
      <c r="G157" s="104" t="n"/>
      <c r="H157" s="104" t="n"/>
      <c r="I157" s="152" t="n"/>
      <c r="J157" s="104" t="n"/>
      <c r="K157" s="104" t="n"/>
      <c r="L157" s="104" t="n"/>
      <c r="M157" s="104" t="n"/>
    </row>
    <row customHeight="1" ht="14.5" r="158" s="48">
      <c r="A158" s="104" t="n"/>
      <c r="C158" s="104" t="n"/>
      <c r="D158" s="104" t="n"/>
      <c r="E158" s="104" t="n"/>
      <c r="F158" s="152" t="n"/>
      <c r="G158" s="104" t="n"/>
      <c r="H158" s="104" t="n"/>
      <c r="I158" s="152" t="n"/>
      <c r="J158" s="104" t="n"/>
      <c r="K158" s="104" t="n"/>
      <c r="L158" s="104" t="n"/>
      <c r="M158" s="104" t="n"/>
    </row>
    <row customHeight="1" ht="14.5" r="159" s="48">
      <c r="A159" s="104" t="n"/>
      <c r="C159" s="104" t="n"/>
      <c r="D159" s="104" t="n"/>
      <c r="E159" s="104" t="n"/>
      <c r="F159" s="152" t="n"/>
      <c r="G159" s="104" t="n"/>
      <c r="H159" s="104" t="n"/>
      <c r="I159" s="152" t="n"/>
      <c r="J159" s="104" t="n"/>
      <c r="K159" s="104" t="n"/>
      <c r="L159" s="104" t="n"/>
      <c r="M159" s="104" t="n"/>
    </row>
    <row customHeight="1" ht="14.5" r="160" s="48">
      <c r="A160" s="104" t="n"/>
      <c r="C160" s="104" t="n"/>
      <c r="D160" s="104" t="n"/>
      <c r="E160" s="104" t="n"/>
      <c r="F160" s="152" t="n"/>
      <c r="G160" s="104" t="n"/>
      <c r="H160" s="104" t="n"/>
      <c r="I160" s="152" t="n"/>
      <c r="J160" s="104" t="n"/>
      <c r="K160" s="104" t="n"/>
      <c r="L160" s="104" t="n"/>
      <c r="M160" s="104" t="n"/>
    </row>
    <row customHeight="1" ht="14.5" r="161" s="48">
      <c r="A161" s="104" t="n"/>
      <c r="C161" s="104" t="n"/>
      <c r="D161" s="104" t="n"/>
      <c r="E161" s="104" t="n"/>
      <c r="F161" s="152" t="n"/>
      <c r="G161" s="104" t="n"/>
      <c r="H161" s="104" t="n"/>
      <c r="I161" s="152" t="n"/>
      <c r="J161" s="104" t="n"/>
      <c r="K161" s="104" t="n"/>
      <c r="L161" s="104" t="n"/>
      <c r="M161" s="104" t="n"/>
    </row>
    <row customHeight="1" ht="14.5" r="162" s="48">
      <c r="A162" s="104" t="n"/>
      <c r="C162" s="104" t="n"/>
      <c r="D162" s="104" t="n"/>
      <c r="E162" s="104" t="n"/>
      <c r="F162" s="152" t="n"/>
      <c r="G162" s="104" t="n"/>
      <c r="H162" s="104" t="n"/>
      <c r="I162" s="152" t="n"/>
      <c r="J162" s="104" t="n"/>
      <c r="K162" s="104" t="n"/>
      <c r="L162" s="104" t="n"/>
      <c r="M162" s="104" t="n"/>
    </row>
    <row customHeight="1" ht="14.5" r="163" s="48">
      <c r="A163" s="104" t="n"/>
      <c r="C163" s="104" t="n"/>
      <c r="D163" s="104" t="n"/>
      <c r="E163" s="104" t="n"/>
      <c r="F163" s="152" t="n"/>
      <c r="G163" s="104" t="n"/>
      <c r="H163" s="104" t="n"/>
      <c r="I163" s="152" t="n"/>
      <c r="J163" s="104" t="n"/>
      <c r="K163" s="104" t="n"/>
      <c r="L163" s="104" t="n"/>
      <c r="M163" s="104" t="n"/>
    </row>
    <row customHeight="1" ht="14.5" r="164" s="48">
      <c r="A164" s="104" t="n"/>
      <c r="C164" s="104" t="n"/>
      <c r="D164" s="104" t="n"/>
      <c r="E164" s="104" t="n"/>
      <c r="F164" s="152" t="n"/>
      <c r="G164" s="104" t="n"/>
      <c r="H164" s="104" t="n"/>
      <c r="I164" s="152" t="n"/>
      <c r="J164" s="104" t="n"/>
      <c r="K164" s="104" t="n"/>
      <c r="L164" s="104" t="n"/>
      <c r="M164" s="104" t="n"/>
    </row>
    <row customHeight="1" ht="14.5" r="165" s="48">
      <c r="A165" s="104" t="n"/>
      <c r="C165" s="104" t="n"/>
      <c r="D165" s="104" t="n"/>
      <c r="E165" s="104" t="n"/>
      <c r="F165" s="152" t="n"/>
      <c r="G165" s="104" t="n"/>
      <c r="H165" s="104" t="n"/>
      <c r="I165" s="152" t="n"/>
      <c r="J165" s="104" t="n"/>
      <c r="K165" s="104" t="n"/>
      <c r="L165" s="104" t="n"/>
      <c r="M165" s="104" t="n"/>
    </row>
    <row customHeight="1" ht="14.5" r="166" s="48">
      <c r="A166" s="104" t="n"/>
      <c r="C166" s="104" t="n"/>
      <c r="D166" s="104" t="n"/>
      <c r="E166" s="104" t="n"/>
      <c r="F166" s="152" t="n"/>
      <c r="G166" s="104" t="n"/>
      <c r="H166" s="104" t="n"/>
      <c r="I166" s="152" t="n"/>
      <c r="J166" s="104" t="n"/>
      <c r="K166" s="104" t="n"/>
      <c r="L166" s="104" t="n"/>
      <c r="M166" s="104" t="n"/>
    </row>
    <row r="167">
      <c r="D167" s="167" t="n"/>
      <c r="E167" s="167" t="n"/>
      <c r="F167" s="168" t="n"/>
      <c r="G167" s="167" t="n"/>
      <c r="H167" s="167" t="n"/>
      <c r="I167" s="168" t="n"/>
      <c r="J167" s="167" t="n"/>
      <c r="K167" s="167" t="n"/>
      <c r="L167" s="167" t="n"/>
      <c r="M167" s="167" t="n"/>
    </row>
    <row r="168">
      <c r="D168" s="167" t="n"/>
      <c r="E168" s="167" t="n"/>
      <c r="F168" s="168" t="n"/>
      <c r="G168" s="167" t="n"/>
      <c r="H168" s="167" t="n"/>
      <c r="I168" s="168" t="n"/>
      <c r="J168" s="167" t="n"/>
      <c r="K168" s="167" t="n"/>
      <c r="L168" s="167" t="n"/>
      <c r="M168" s="167" t="n"/>
    </row>
    <row r="169">
      <c r="D169" s="167" t="n"/>
      <c r="E169" s="167" t="n"/>
      <c r="F169" s="168" t="n"/>
      <c r="G169" s="167" t="n"/>
      <c r="H169" s="167" t="n"/>
      <c r="I169" s="168" t="n"/>
      <c r="J169" s="167" t="n"/>
      <c r="K169" s="167" t="n"/>
      <c r="L169" s="167" t="n"/>
      <c r="M169" s="167" t="n"/>
    </row>
    <row r="170">
      <c r="D170" s="167" t="n"/>
      <c r="E170" s="167" t="n"/>
      <c r="F170" s="168" t="n"/>
      <c r="G170" s="167" t="n"/>
      <c r="H170" s="167" t="n"/>
      <c r="I170" s="168" t="n"/>
      <c r="J170" s="167" t="n"/>
      <c r="K170" s="167" t="n"/>
      <c r="L170" s="167" t="n"/>
      <c r="M170" s="167" t="n"/>
    </row>
    <row r="171">
      <c r="D171" s="167" t="n"/>
      <c r="E171" s="167" t="n"/>
      <c r="F171" s="168" t="n"/>
      <c r="G171" s="167" t="n"/>
      <c r="H171" s="167" t="n"/>
      <c r="I171" s="168" t="n"/>
      <c r="J171" s="167" t="n"/>
      <c r="K171" s="167" t="n"/>
      <c r="L171" s="167" t="n"/>
      <c r="M171" s="167" t="n"/>
    </row>
    <row r="172">
      <c r="D172" s="167" t="n"/>
      <c r="E172" s="167" t="n"/>
      <c r="F172" s="168" t="n"/>
      <c r="G172" s="167" t="n"/>
      <c r="H172" s="167" t="n"/>
      <c r="I172" s="168" t="n"/>
      <c r="J172" s="167" t="n"/>
      <c r="K172" s="167" t="n"/>
      <c r="L172" s="167" t="n"/>
      <c r="M172" s="167" t="n"/>
    </row>
    <row r="173">
      <c r="D173" s="167" t="n"/>
      <c r="E173" s="167" t="n"/>
      <c r="F173" s="168" t="n"/>
      <c r="G173" s="167" t="n"/>
      <c r="H173" s="167" t="n"/>
      <c r="I173" s="168" t="n"/>
      <c r="J173" s="167" t="n"/>
      <c r="K173" s="167" t="n"/>
      <c r="L173" s="167" t="n"/>
      <c r="M173" s="167" t="n"/>
    </row>
    <row r="174">
      <c r="D174" s="167" t="n"/>
      <c r="E174" s="167" t="n"/>
      <c r="F174" s="168" t="n"/>
      <c r="G174" s="167" t="n"/>
      <c r="H174" s="167" t="n"/>
      <c r="I174" s="168" t="n"/>
      <c r="J174" s="167" t="n"/>
      <c r="K174" s="167" t="n"/>
      <c r="L174" s="167" t="n"/>
      <c r="M174" s="167" t="n"/>
    </row>
    <row r="175">
      <c r="D175" s="167" t="n"/>
      <c r="E175" s="167" t="n"/>
      <c r="F175" s="168" t="n"/>
      <c r="G175" s="167" t="n"/>
      <c r="H175" s="167" t="n"/>
      <c r="I175" s="168" t="n"/>
      <c r="J175" s="167" t="n"/>
      <c r="K175" s="167" t="n"/>
      <c r="L175" s="167" t="n"/>
      <c r="M175" s="167" t="n"/>
    </row>
    <row r="176">
      <c r="D176" s="167" t="n"/>
      <c r="E176" s="167" t="n"/>
      <c r="F176" s="168" t="n"/>
      <c r="G176" s="167" t="n"/>
      <c r="H176" s="167" t="n"/>
      <c r="I176" s="168" t="n"/>
      <c r="J176" s="167" t="n"/>
      <c r="K176" s="167" t="n"/>
      <c r="L176" s="167" t="n"/>
      <c r="M176" s="167" t="n"/>
    </row>
    <row r="177">
      <c r="D177" s="167" t="n"/>
      <c r="E177" s="167" t="n"/>
      <c r="F177" s="168" t="n"/>
      <c r="G177" s="167" t="n"/>
      <c r="H177" s="167" t="n"/>
      <c r="I177" s="168" t="n"/>
      <c r="J177" s="167" t="n"/>
      <c r="K177" s="167" t="n"/>
      <c r="L177" s="167" t="n"/>
      <c r="M177" s="167" t="n"/>
    </row>
    <row r="178">
      <c r="D178" s="167" t="n"/>
      <c r="E178" s="167" t="n"/>
      <c r="F178" s="168" t="n"/>
      <c r="G178" s="167" t="n"/>
      <c r="H178" s="167" t="n"/>
      <c r="I178" s="168" t="n"/>
      <c r="J178" s="167" t="n"/>
      <c r="K178" s="167" t="n"/>
      <c r="L178" s="167" t="n"/>
      <c r="M178" s="167" t="n"/>
    </row>
    <row r="179">
      <c r="D179" s="167" t="n"/>
      <c r="E179" s="167" t="n"/>
      <c r="F179" s="168" t="n"/>
      <c r="G179" s="167" t="n"/>
      <c r="H179" s="167" t="n"/>
      <c r="I179" s="168" t="n"/>
      <c r="J179" s="167" t="n"/>
      <c r="K179" s="167" t="n"/>
      <c r="L179" s="167" t="n"/>
      <c r="M179" s="167" t="n"/>
    </row>
    <row r="180">
      <c r="D180" s="167" t="n"/>
      <c r="E180" s="167" t="n"/>
      <c r="F180" s="168" t="n"/>
      <c r="G180" s="167" t="n"/>
      <c r="H180" s="167" t="n"/>
      <c r="I180" s="168" t="n"/>
      <c r="J180" s="167" t="n"/>
      <c r="K180" s="167" t="n"/>
      <c r="L180" s="167" t="n"/>
      <c r="M180" s="167" t="n"/>
    </row>
    <row r="181">
      <c r="D181" s="167" t="n"/>
      <c r="E181" s="167" t="n"/>
      <c r="F181" s="168" t="n"/>
      <c r="G181" s="167" t="n"/>
      <c r="H181" s="167" t="n"/>
      <c r="I181" s="168" t="n"/>
      <c r="J181" s="167" t="n"/>
      <c r="K181" s="167" t="n"/>
      <c r="L181" s="167" t="n"/>
      <c r="M181" s="167" t="n"/>
    </row>
    <row r="182">
      <c r="D182" s="167" t="n"/>
      <c r="E182" s="167" t="n"/>
      <c r="F182" s="168" t="n"/>
      <c r="G182" s="167" t="n"/>
      <c r="H182" s="167" t="n"/>
      <c r="I182" s="168" t="n"/>
      <c r="J182" s="167" t="n"/>
      <c r="K182" s="167" t="n"/>
      <c r="L182" s="167" t="n"/>
      <c r="M182" s="167" t="n"/>
    </row>
    <row r="183">
      <c r="D183" s="167" t="n"/>
      <c r="E183" s="167" t="n"/>
      <c r="F183" s="168" t="n"/>
      <c r="G183" s="167" t="n"/>
      <c r="H183" s="167" t="n"/>
      <c r="I183" s="168" t="n"/>
      <c r="J183" s="167" t="n"/>
      <c r="K183" s="167" t="n"/>
      <c r="L183" s="167" t="n"/>
      <c r="M183" s="167" t="n"/>
    </row>
    <row r="184">
      <c r="D184" s="167" t="n"/>
      <c r="E184" s="167" t="n"/>
      <c r="F184" s="168" t="n"/>
      <c r="G184" s="167" t="n"/>
      <c r="H184" s="167" t="n"/>
      <c r="I184" s="168" t="n"/>
      <c r="J184" s="167" t="n"/>
      <c r="K184" s="167" t="n"/>
      <c r="L184" s="167" t="n"/>
      <c r="M184" s="167" t="n"/>
    </row>
    <row r="185">
      <c r="D185" s="167" t="n"/>
      <c r="E185" s="167" t="n"/>
      <c r="F185" s="168" t="n"/>
      <c r="G185" s="167" t="n"/>
      <c r="H185" s="167" t="n"/>
      <c r="I185" s="168" t="n"/>
      <c r="J185" s="167" t="n"/>
      <c r="K185" s="167" t="n"/>
      <c r="L185" s="167" t="n"/>
      <c r="M185" s="167" t="n"/>
    </row>
    <row r="186">
      <c r="D186" s="167" t="n"/>
      <c r="E186" s="167" t="n"/>
      <c r="F186" s="168" t="n"/>
      <c r="G186" s="167" t="n"/>
      <c r="H186" s="167" t="n"/>
      <c r="I186" s="168" t="n"/>
      <c r="J186" s="167" t="n"/>
      <c r="K186" s="167" t="n"/>
      <c r="L186" s="167" t="n"/>
      <c r="M186" s="167" t="n"/>
    </row>
    <row r="187">
      <c r="D187" s="167" t="n"/>
      <c r="E187" s="167" t="n"/>
      <c r="F187" s="168" t="n"/>
      <c r="G187" s="167" t="n"/>
      <c r="H187" s="167" t="n"/>
      <c r="I187" s="168" t="n"/>
      <c r="J187" s="167" t="n"/>
      <c r="K187" s="167" t="n"/>
      <c r="L187" s="167" t="n"/>
      <c r="M187" s="167" t="n"/>
    </row>
    <row r="188">
      <c r="D188" s="167" t="n"/>
      <c r="E188" s="167" t="n"/>
      <c r="F188" s="168" t="n"/>
      <c r="G188" s="167" t="n"/>
      <c r="H188" s="167" t="n"/>
      <c r="I188" s="168" t="n"/>
      <c r="J188" s="167" t="n"/>
      <c r="K188" s="167" t="n"/>
      <c r="L188" s="167" t="n"/>
      <c r="M188" s="167" t="n"/>
    </row>
    <row r="189">
      <c r="D189" s="167" t="n"/>
      <c r="E189" s="167" t="n"/>
      <c r="F189" s="168" t="n"/>
      <c r="G189" s="167" t="n"/>
      <c r="H189" s="167" t="n"/>
      <c r="I189" s="168" t="n"/>
      <c r="J189" s="167" t="n"/>
      <c r="K189" s="167" t="n"/>
      <c r="L189" s="167" t="n"/>
      <c r="M189" s="167" t="n"/>
    </row>
    <row r="190">
      <c r="D190" s="167" t="n"/>
      <c r="E190" s="167" t="n"/>
      <c r="F190" s="168" t="n"/>
      <c r="G190" s="167" t="n"/>
      <c r="H190" s="167" t="n"/>
      <c r="I190" s="168" t="n"/>
      <c r="J190" s="167" t="n"/>
      <c r="K190" s="167" t="n"/>
      <c r="L190" s="167" t="n"/>
      <c r="M190" s="167" t="n"/>
    </row>
    <row r="191">
      <c r="D191" s="167" t="n"/>
      <c r="E191" s="167" t="n"/>
      <c r="F191" s="168" t="n"/>
      <c r="G191" s="167" t="n"/>
      <c r="H191" s="167" t="n"/>
      <c r="I191" s="168" t="n"/>
      <c r="J191" s="167" t="n"/>
      <c r="K191" s="167" t="n"/>
      <c r="L191" s="167" t="n"/>
      <c r="M191" s="167" t="n"/>
    </row>
    <row r="192">
      <c r="D192" s="167" t="n"/>
      <c r="E192" s="167" t="n"/>
      <c r="F192" s="168" t="n"/>
      <c r="G192" s="167" t="n"/>
      <c r="H192" s="167" t="n"/>
      <c r="I192" s="168" t="n"/>
      <c r="J192" s="167" t="n"/>
      <c r="K192" s="167" t="n"/>
      <c r="L192" s="167" t="n"/>
      <c r="M192" s="167" t="n"/>
    </row>
    <row r="193">
      <c r="D193" s="167" t="n"/>
      <c r="E193" s="167" t="n"/>
      <c r="F193" s="168" t="n"/>
      <c r="G193" s="167" t="n"/>
      <c r="H193" s="167" t="n"/>
      <c r="I193" s="168" t="n"/>
      <c r="J193" s="167" t="n"/>
      <c r="K193" s="167" t="n"/>
      <c r="L193" s="167" t="n"/>
      <c r="M193" s="167" t="n"/>
    </row>
    <row r="194">
      <c r="D194" s="167" t="n"/>
      <c r="E194" s="167" t="n"/>
      <c r="F194" s="168" t="n"/>
      <c r="G194" s="167" t="n"/>
      <c r="H194" s="167" t="n"/>
      <c r="I194" s="168" t="n"/>
      <c r="J194" s="167" t="n"/>
      <c r="K194" s="167" t="n"/>
      <c r="L194" s="167" t="n"/>
      <c r="M194" s="167" t="n"/>
    </row>
    <row r="195">
      <c r="D195" s="167" t="n"/>
      <c r="E195" s="167" t="n"/>
      <c r="F195" s="168" t="n"/>
      <c r="G195" s="167" t="n"/>
      <c r="H195" s="167" t="n"/>
      <c r="I195" s="168" t="n"/>
      <c r="J195" s="167" t="n"/>
      <c r="K195" s="167" t="n"/>
      <c r="L195" s="167" t="n"/>
      <c r="M195" s="167" t="n"/>
    </row>
    <row r="196">
      <c r="D196" s="167" t="n"/>
      <c r="E196" s="167" t="n"/>
      <c r="F196" s="168" t="n"/>
      <c r="G196" s="167" t="n"/>
      <c r="H196" s="167" t="n"/>
      <c r="I196" s="168" t="n"/>
      <c r="J196" s="167" t="n"/>
      <c r="K196" s="167" t="n"/>
      <c r="L196" s="167" t="n"/>
      <c r="M196" s="167" t="n"/>
    </row>
    <row r="197">
      <c r="D197" s="167" t="n"/>
      <c r="E197" s="167" t="n"/>
      <c r="F197" s="168" t="n"/>
      <c r="G197" s="167" t="n"/>
      <c r="H197" s="167" t="n"/>
      <c r="I197" s="168" t="n"/>
      <c r="J197" s="167" t="n"/>
      <c r="K197" s="167" t="n"/>
      <c r="L197" s="167" t="n"/>
      <c r="M197" s="167" t="n"/>
    </row>
    <row r="198">
      <c r="D198" s="167" t="n"/>
      <c r="E198" s="167" t="n"/>
      <c r="F198" s="168" t="n"/>
      <c r="G198" s="167" t="n"/>
      <c r="H198" s="167" t="n"/>
      <c r="I198" s="168" t="n"/>
      <c r="J198" s="167" t="n"/>
      <c r="K198" s="167" t="n"/>
      <c r="L198" s="167" t="n"/>
      <c r="M198" s="167" t="n"/>
    </row>
    <row r="199">
      <c r="D199" s="167" t="n"/>
      <c r="E199" s="167" t="n"/>
      <c r="F199" s="168" t="n"/>
      <c r="G199" s="167" t="n"/>
      <c r="H199" s="167" t="n"/>
      <c r="I199" s="168" t="n"/>
      <c r="J199" s="167" t="n"/>
      <c r="K199" s="167" t="n"/>
      <c r="L199" s="167" t="n"/>
      <c r="M199" s="167" t="n"/>
    </row>
    <row r="200">
      <c r="D200" s="167" t="n"/>
      <c r="E200" s="167" t="n"/>
      <c r="F200" s="168" t="n"/>
      <c r="G200" s="167" t="n"/>
      <c r="H200" s="167" t="n"/>
      <c r="I200" s="168" t="n"/>
      <c r="J200" s="167" t="n"/>
      <c r="K200" s="167" t="n"/>
      <c r="L200" s="167" t="n"/>
      <c r="M200" s="167" t="n"/>
    </row>
    <row r="201">
      <c r="D201" s="167" t="n"/>
      <c r="E201" s="167" t="n"/>
      <c r="F201" s="168" t="n"/>
      <c r="G201" s="167" t="n"/>
      <c r="H201" s="167" t="n"/>
      <c r="I201" s="168" t="n"/>
      <c r="J201" s="167" t="n"/>
      <c r="K201" s="167" t="n"/>
      <c r="L201" s="167" t="n"/>
      <c r="M201" s="167" t="n"/>
    </row>
    <row r="202">
      <c r="D202" s="167" t="n"/>
      <c r="E202" s="167" t="n"/>
      <c r="F202" s="168" t="n"/>
      <c r="G202" s="167" t="n"/>
      <c r="H202" s="167" t="n"/>
      <c r="I202" s="168" t="n"/>
      <c r="J202" s="167" t="n"/>
      <c r="K202" s="167" t="n"/>
      <c r="L202" s="167" t="n"/>
      <c r="M202" s="167" t="n"/>
    </row>
    <row r="203">
      <c r="D203" s="167" t="n"/>
      <c r="E203" s="167" t="n"/>
      <c r="F203" s="168" t="n"/>
      <c r="G203" s="167" t="n"/>
      <c r="H203" s="167" t="n"/>
      <c r="I203" s="168" t="n"/>
      <c r="J203" s="167" t="n"/>
      <c r="K203" s="167" t="n"/>
      <c r="L203" s="167" t="n"/>
      <c r="M203" s="167" t="n"/>
    </row>
    <row r="204">
      <c r="D204" s="167" t="n"/>
      <c r="E204" s="167" t="n"/>
      <c r="F204" s="168" t="n"/>
      <c r="G204" s="167" t="n"/>
      <c r="H204" s="167" t="n"/>
      <c r="I204" s="168" t="n"/>
      <c r="J204" s="167" t="n"/>
      <c r="K204" s="167" t="n"/>
      <c r="L204" s="167" t="n"/>
      <c r="M204" s="167" t="n"/>
    </row>
    <row r="205">
      <c r="D205" s="167" t="n"/>
      <c r="E205" s="167" t="n"/>
      <c r="F205" s="168" t="n"/>
      <c r="G205" s="167" t="n"/>
      <c r="H205" s="167" t="n"/>
      <c r="I205" s="168" t="n"/>
      <c r="J205" s="167" t="n"/>
      <c r="K205" s="167" t="n"/>
      <c r="L205" s="167" t="n"/>
      <c r="M205" s="167" t="n"/>
    </row>
    <row r="206">
      <c r="D206" s="167" t="n"/>
      <c r="E206" s="167" t="n"/>
      <c r="F206" s="168" t="n"/>
      <c r="G206" s="167" t="n"/>
      <c r="H206" s="167" t="n"/>
      <c r="I206" s="168" t="n"/>
      <c r="J206" s="167" t="n"/>
      <c r="K206" s="167" t="n"/>
      <c r="L206" s="167" t="n"/>
      <c r="M206" s="167" t="n"/>
    </row>
    <row r="207">
      <c r="D207" s="167" t="n"/>
      <c r="E207" s="167" t="n"/>
      <c r="F207" s="168" t="n"/>
      <c r="G207" s="167" t="n"/>
      <c r="H207" s="167" t="n"/>
      <c r="I207" s="168" t="n"/>
      <c r="J207" s="167" t="n"/>
      <c r="K207" s="167" t="n"/>
      <c r="L207" s="167" t="n"/>
      <c r="M207" s="167" t="n"/>
    </row>
    <row r="208">
      <c r="D208" s="167" t="n"/>
      <c r="E208" s="167" t="n"/>
      <c r="F208" s="168" t="n"/>
      <c r="G208" s="167" t="n"/>
      <c r="H208" s="167" t="n"/>
      <c r="I208" s="168" t="n"/>
      <c r="J208" s="167" t="n"/>
      <c r="K208" s="167" t="n"/>
      <c r="L208" s="167" t="n"/>
      <c r="M208" s="167" t="n"/>
    </row>
    <row r="209">
      <c r="D209" s="167" t="n"/>
      <c r="E209" s="167" t="n"/>
      <c r="F209" s="168" t="n"/>
      <c r="G209" s="167" t="n"/>
      <c r="H209" s="167" t="n"/>
      <c r="I209" s="168" t="n"/>
      <c r="J209" s="167" t="n"/>
      <c r="K209" s="167" t="n"/>
      <c r="L209" s="167" t="n"/>
      <c r="M209" s="167" t="n"/>
    </row>
    <row r="210">
      <c r="D210" s="167" t="n"/>
      <c r="E210" s="167" t="n"/>
      <c r="F210" s="168" t="n"/>
      <c r="G210" s="167" t="n"/>
      <c r="H210" s="167" t="n"/>
      <c r="I210" s="168" t="n"/>
      <c r="J210" s="167" t="n"/>
      <c r="K210" s="167" t="n"/>
      <c r="L210" s="167" t="n"/>
      <c r="M210" s="167" t="n"/>
    </row>
    <row r="211">
      <c r="D211" s="167" t="n"/>
      <c r="E211" s="167" t="n"/>
      <c r="F211" s="168" t="n"/>
      <c r="G211" s="167" t="n"/>
      <c r="H211" s="167" t="n"/>
      <c r="I211" s="168" t="n"/>
      <c r="J211" s="167" t="n"/>
      <c r="K211" s="167" t="n"/>
      <c r="L211" s="167" t="n"/>
      <c r="M211" s="167" t="n"/>
    </row>
    <row r="212">
      <c r="D212" s="167" t="n"/>
      <c r="E212" s="167" t="n"/>
      <c r="F212" s="168" t="n"/>
      <c r="G212" s="167" t="n"/>
      <c r="H212" s="167" t="n"/>
      <c r="I212" s="168" t="n"/>
      <c r="J212" s="167" t="n"/>
      <c r="K212" s="167" t="n"/>
      <c r="L212" s="167" t="n"/>
      <c r="M212" s="167" t="n"/>
    </row>
    <row r="213">
      <c r="D213" s="167" t="n"/>
      <c r="E213" s="167" t="n"/>
      <c r="F213" s="168" t="n"/>
      <c r="G213" s="167" t="n"/>
      <c r="H213" s="167" t="n"/>
      <c r="I213" s="168" t="n"/>
      <c r="J213" s="167" t="n"/>
      <c r="K213" s="167" t="n"/>
      <c r="L213" s="167" t="n"/>
      <c r="M213" s="167" t="n"/>
    </row>
    <row r="214">
      <c r="D214" s="167" t="n"/>
      <c r="E214" s="167" t="n"/>
      <c r="F214" s="168" t="n"/>
      <c r="G214" s="167" t="n"/>
      <c r="H214" s="167" t="n"/>
      <c r="I214" s="168" t="n"/>
      <c r="J214" s="167" t="n"/>
      <c r="K214" s="167" t="n"/>
      <c r="L214" s="167" t="n"/>
      <c r="M214" s="167" t="n"/>
    </row>
    <row r="215">
      <c r="D215" s="167" t="n"/>
      <c r="E215" s="167" t="n"/>
      <c r="F215" s="168" t="n"/>
      <c r="G215" s="167" t="n"/>
      <c r="H215" s="167" t="n"/>
      <c r="I215" s="168" t="n"/>
      <c r="J215" s="167" t="n"/>
      <c r="K215" s="167" t="n"/>
      <c r="L215" s="167" t="n"/>
      <c r="M215" s="167" t="n"/>
    </row>
    <row r="216">
      <c r="D216" s="167" t="n"/>
      <c r="E216" s="167" t="n"/>
      <c r="F216" s="168" t="n"/>
      <c r="G216" s="167" t="n"/>
      <c r="H216" s="167" t="n"/>
      <c r="I216" s="168" t="n"/>
      <c r="J216" s="167" t="n"/>
      <c r="K216" s="167" t="n"/>
      <c r="L216" s="167" t="n"/>
      <c r="M216" s="167" t="n"/>
    </row>
    <row r="217">
      <c r="D217" s="167" t="n"/>
      <c r="E217" s="167" t="n"/>
      <c r="F217" s="168" t="n"/>
      <c r="G217" s="167" t="n"/>
      <c r="H217" s="167" t="n"/>
      <c r="I217" s="168" t="n"/>
      <c r="J217" s="167" t="n"/>
      <c r="K217" s="167" t="n"/>
      <c r="L217" s="167" t="n"/>
      <c r="M217" s="167" t="n"/>
    </row>
    <row r="218">
      <c r="D218" s="167" t="n"/>
      <c r="E218" s="167" t="n"/>
      <c r="F218" s="168" t="n"/>
      <c r="G218" s="167" t="n"/>
      <c r="H218" s="167" t="n"/>
      <c r="I218" s="168" t="n"/>
      <c r="J218" s="167" t="n"/>
      <c r="K218" s="167" t="n"/>
      <c r="L218" s="167" t="n"/>
      <c r="M218" s="167" t="n"/>
    </row>
    <row r="219">
      <c r="D219" s="167" t="n"/>
      <c r="E219" s="167" t="n"/>
      <c r="F219" s="168" t="n"/>
      <c r="G219" s="167" t="n"/>
      <c r="H219" s="167" t="n"/>
      <c r="I219" s="168" t="n"/>
      <c r="J219" s="167" t="n"/>
      <c r="K219" s="167" t="n"/>
      <c r="L219" s="167" t="n"/>
      <c r="M219" s="167" t="n"/>
    </row>
    <row r="220">
      <c r="D220" s="167" t="n"/>
      <c r="E220" s="167" t="n"/>
      <c r="F220" s="168" t="n"/>
      <c r="G220" s="167" t="n"/>
      <c r="H220" s="167" t="n"/>
      <c r="I220" s="168" t="n"/>
      <c r="J220" s="167" t="n"/>
      <c r="K220" s="167" t="n"/>
      <c r="L220" s="167" t="n"/>
      <c r="M220" s="167" t="n"/>
    </row>
    <row r="221">
      <c r="D221" s="167" t="n"/>
      <c r="E221" s="167" t="n"/>
      <c r="F221" s="168" t="n"/>
      <c r="G221" s="167" t="n"/>
      <c r="H221" s="167" t="n"/>
      <c r="I221" s="168" t="n"/>
      <c r="J221" s="167" t="n"/>
      <c r="K221" s="167" t="n"/>
      <c r="L221" s="167" t="n"/>
      <c r="M221" s="167" t="n"/>
    </row>
    <row r="222">
      <c r="D222" s="167" t="n"/>
      <c r="E222" s="167" t="n"/>
      <c r="F222" s="168" t="n"/>
      <c r="G222" s="167" t="n"/>
      <c r="H222" s="167" t="n"/>
      <c r="I222" s="168" t="n"/>
      <c r="J222" s="167" t="n"/>
      <c r="K222" s="167" t="n"/>
      <c r="L222" s="167" t="n"/>
      <c r="M222" s="167" t="n"/>
    </row>
    <row r="223">
      <c r="D223" s="167" t="n"/>
      <c r="E223" s="167" t="n"/>
      <c r="F223" s="168" t="n"/>
      <c r="G223" s="167" t="n"/>
      <c r="H223" s="167" t="n"/>
      <c r="I223" s="168" t="n"/>
      <c r="J223" s="167" t="n"/>
      <c r="K223" s="167" t="n"/>
      <c r="L223" s="167" t="n"/>
      <c r="M223" s="167" t="n"/>
    </row>
    <row r="224">
      <c r="D224" s="167" t="n"/>
      <c r="E224" s="167" t="n"/>
      <c r="F224" s="168" t="n"/>
      <c r="G224" s="167" t="n"/>
      <c r="H224" s="167" t="n"/>
      <c r="I224" s="168" t="n"/>
      <c r="J224" s="167" t="n"/>
      <c r="K224" s="167" t="n"/>
      <c r="L224" s="167" t="n"/>
      <c r="M224" s="167" t="n"/>
    </row>
    <row r="225">
      <c r="D225" s="167" t="n"/>
      <c r="E225" s="167" t="n"/>
      <c r="F225" s="168" t="n"/>
      <c r="G225" s="167" t="n"/>
      <c r="H225" s="167" t="n"/>
      <c r="I225" s="168" t="n"/>
      <c r="J225" s="167" t="n"/>
      <c r="K225" s="167" t="n"/>
      <c r="L225" s="167" t="n"/>
      <c r="M225" s="167" t="n"/>
    </row>
    <row r="226">
      <c r="D226" s="167" t="n"/>
      <c r="E226" s="167" t="n"/>
      <c r="F226" s="168" t="n"/>
      <c r="G226" s="167" t="n"/>
      <c r="H226" s="167" t="n"/>
      <c r="I226" s="168" t="n"/>
      <c r="J226" s="167" t="n"/>
      <c r="K226" s="167" t="n"/>
      <c r="L226" s="167" t="n"/>
      <c r="M226" s="167" t="n"/>
    </row>
    <row r="227">
      <c r="D227" s="167" t="n"/>
      <c r="E227" s="167" t="n"/>
      <c r="F227" s="168" t="n"/>
      <c r="G227" s="167" t="n"/>
      <c r="H227" s="167" t="n"/>
      <c r="I227" s="168" t="n"/>
      <c r="J227" s="167" t="n"/>
      <c r="K227" s="167" t="n"/>
      <c r="L227" s="167" t="n"/>
      <c r="M227" s="167" t="n"/>
    </row>
    <row r="228">
      <c r="D228" s="167" t="n"/>
      <c r="E228" s="167" t="n"/>
      <c r="F228" s="168" t="n"/>
      <c r="G228" s="167" t="n"/>
      <c r="H228" s="167" t="n"/>
      <c r="I228" s="168" t="n"/>
      <c r="J228" s="167" t="n"/>
      <c r="K228" s="167" t="n"/>
      <c r="L228" s="167" t="n"/>
      <c r="M228" s="167" t="n"/>
    </row>
    <row r="229">
      <c r="D229" s="167" t="n"/>
      <c r="E229" s="167" t="n"/>
      <c r="F229" s="168" t="n"/>
      <c r="G229" s="167" t="n"/>
      <c r="H229" s="167" t="n"/>
      <c r="I229" s="168" t="n"/>
      <c r="J229" s="167" t="n"/>
      <c r="K229" s="167" t="n"/>
      <c r="L229" s="167" t="n"/>
      <c r="M229" s="167" t="n"/>
    </row>
    <row r="230">
      <c r="D230" s="167" t="n"/>
      <c r="E230" s="167" t="n"/>
      <c r="F230" s="168" t="n"/>
      <c r="G230" s="167" t="n"/>
      <c r="H230" s="167" t="n"/>
      <c r="I230" s="168" t="n"/>
      <c r="J230" s="167" t="n"/>
      <c r="K230" s="167" t="n"/>
      <c r="L230" s="167" t="n"/>
      <c r="M230" s="167" t="n"/>
    </row>
    <row r="231">
      <c r="D231" s="167" t="n"/>
      <c r="E231" s="167" t="n"/>
      <c r="F231" s="168" t="n"/>
      <c r="G231" s="167" t="n"/>
      <c r="H231" s="167" t="n"/>
      <c r="I231" s="168" t="n"/>
      <c r="J231" s="167" t="n"/>
      <c r="K231" s="167" t="n"/>
      <c r="L231" s="167" t="n"/>
      <c r="M231" s="167" t="n"/>
    </row>
    <row r="232">
      <c r="D232" s="167" t="n"/>
      <c r="E232" s="167" t="n"/>
      <c r="F232" s="168" t="n"/>
      <c r="G232" s="167" t="n"/>
      <c r="H232" s="167" t="n"/>
      <c r="I232" s="168" t="n"/>
      <c r="J232" s="167" t="n"/>
      <c r="K232" s="167" t="n"/>
      <c r="L232" s="167" t="n"/>
      <c r="M232" s="167" t="n"/>
    </row>
    <row r="233">
      <c r="D233" s="167" t="n"/>
      <c r="E233" s="167" t="n"/>
      <c r="F233" s="168" t="n"/>
      <c r="G233" s="167" t="n"/>
      <c r="H233" s="167" t="n"/>
      <c r="I233" s="168" t="n"/>
      <c r="J233" s="167" t="n"/>
      <c r="K233" s="167" t="n"/>
      <c r="L233" s="167" t="n"/>
      <c r="M233" s="167" t="n"/>
    </row>
    <row r="234">
      <c r="D234" s="167" t="n"/>
      <c r="E234" s="167" t="n"/>
      <c r="F234" s="168" t="n"/>
      <c r="G234" s="167" t="n"/>
      <c r="H234" s="167" t="n"/>
      <c r="I234" s="168" t="n"/>
      <c r="J234" s="167" t="n"/>
      <c r="K234" s="167" t="n"/>
      <c r="L234" s="167" t="n"/>
      <c r="M234" s="167" t="n"/>
    </row>
    <row r="235">
      <c r="D235" s="167" t="n"/>
      <c r="E235" s="167" t="n"/>
      <c r="F235" s="168" t="n"/>
      <c r="G235" s="167" t="n"/>
      <c r="H235" s="167" t="n"/>
      <c r="I235" s="168" t="n"/>
      <c r="J235" s="167" t="n"/>
      <c r="K235" s="167" t="n"/>
      <c r="L235" s="167" t="n"/>
      <c r="M235" s="167" t="n"/>
    </row>
    <row r="236">
      <c r="D236" s="167" t="n"/>
      <c r="E236" s="167" t="n"/>
      <c r="F236" s="168" t="n"/>
      <c r="G236" s="167" t="n"/>
      <c r="H236" s="167" t="n"/>
      <c r="I236" s="168" t="n"/>
      <c r="J236" s="167" t="n"/>
      <c r="K236" s="167" t="n"/>
      <c r="L236" s="167" t="n"/>
      <c r="M236" s="167" t="n"/>
    </row>
    <row r="237">
      <c r="D237" s="167" t="n"/>
      <c r="E237" s="167" t="n"/>
      <c r="F237" s="168" t="n"/>
      <c r="G237" s="167" t="n"/>
      <c r="H237" s="167" t="n"/>
      <c r="I237" s="168" t="n"/>
      <c r="J237" s="167" t="n"/>
      <c r="K237" s="167" t="n"/>
      <c r="L237" s="167" t="n"/>
      <c r="M237" s="167" t="n"/>
    </row>
    <row r="238">
      <c r="D238" s="167" t="n"/>
      <c r="E238" s="167" t="n"/>
      <c r="F238" s="168" t="n"/>
      <c r="G238" s="167" t="n"/>
      <c r="H238" s="167" t="n"/>
      <c r="I238" s="168" t="n"/>
      <c r="J238" s="167" t="n"/>
      <c r="K238" s="167" t="n"/>
      <c r="L238" s="167" t="n"/>
      <c r="M238" s="167" t="n"/>
    </row>
    <row r="239">
      <c r="D239" s="167" t="n"/>
      <c r="E239" s="167" t="n"/>
      <c r="F239" s="168" t="n"/>
      <c r="G239" s="167" t="n"/>
      <c r="H239" s="167" t="n"/>
      <c r="I239" s="168" t="n"/>
      <c r="J239" s="167" t="n"/>
      <c r="K239" s="167" t="n"/>
      <c r="L239" s="167" t="n"/>
      <c r="M239" s="167" t="n"/>
    </row>
    <row r="240">
      <c r="D240" s="167" t="n"/>
      <c r="E240" s="167" t="n"/>
      <c r="F240" s="168" t="n"/>
      <c r="G240" s="167" t="n"/>
      <c r="H240" s="167" t="n"/>
      <c r="I240" s="168" t="n"/>
      <c r="J240" s="167" t="n"/>
      <c r="K240" s="167" t="n"/>
      <c r="L240" s="167" t="n"/>
      <c r="M240" s="167" t="n"/>
    </row>
    <row r="241">
      <c r="D241" s="167" t="n"/>
      <c r="E241" s="167" t="n"/>
      <c r="F241" s="168" t="n"/>
      <c r="G241" s="167" t="n"/>
      <c r="H241" s="167" t="n"/>
      <c r="I241" s="168" t="n"/>
      <c r="J241" s="167" t="n"/>
      <c r="K241" s="167" t="n"/>
      <c r="L241" s="167" t="n"/>
      <c r="M241" s="167" t="n"/>
    </row>
    <row r="242">
      <c r="D242" s="167" t="n"/>
      <c r="E242" s="167" t="n"/>
      <c r="F242" s="168" t="n"/>
      <c r="G242" s="167" t="n"/>
      <c r="H242" s="167" t="n"/>
      <c r="I242" s="168" t="n"/>
      <c r="J242" s="167" t="n"/>
      <c r="K242" s="167" t="n"/>
      <c r="L242" s="167" t="n"/>
      <c r="M242" s="167" t="n"/>
    </row>
    <row r="243">
      <c r="D243" s="167" t="n"/>
      <c r="E243" s="167" t="n"/>
      <c r="F243" s="168" t="n"/>
      <c r="G243" s="167" t="n"/>
      <c r="H243" s="167" t="n"/>
      <c r="I243" s="168" t="n"/>
      <c r="J243" s="167" t="n"/>
      <c r="K243" s="167" t="n"/>
      <c r="L243" s="167" t="n"/>
      <c r="M243" s="167" t="n"/>
    </row>
    <row r="244">
      <c r="D244" s="167" t="n"/>
      <c r="E244" s="167" t="n"/>
      <c r="F244" s="168" t="n"/>
      <c r="G244" s="167" t="n"/>
      <c r="H244" s="167" t="n"/>
      <c r="I244" s="168" t="n"/>
      <c r="J244" s="167" t="n"/>
      <c r="K244" s="167" t="n"/>
      <c r="L244" s="167" t="n"/>
      <c r="M244" s="167" t="n"/>
    </row>
    <row r="245">
      <c r="D245" s="167" t="n"/>
      <c r="E245" s="167" t="n"/>
      <c r="F245" s="168" t="n"/>
      <c r="G245" s="167" t="n"/>
      <c r="H245" s="167" t="n"/>
      <c r="I245" s="168" t="n"/>
      <c r="J245" s="167" t="n"/>
      <c r="K245" s="167" t="n"/>
      <c r="L245" s="167" t="n"/>
      <c r="M245" s="167" t="n"/>
    </row>
    <row r="246">
      <c r="D246" s="167" t="n"/>
      <c r="E246" s="167" t="n"/>
      <c r="F246" s="168" t="n"/>
      <c r="G246" s="167" t="n"/>
      <c r="H246" s="167" t="n"/>
      <c r="I246" s="168" t="n"/>
      <c r="J246" s="167" t="n"/>
      <c r="K246" s="167" t="n"/>
      <c r="L246" s="167" t="n"/>
      <c r="M246" s="167" t="n"/>
    </row>
    <row r="247">
      <c r="D247" s="167" t="n"/>
      <c r="E247" s="167" t="n"/>
      <c r="F247" s="168" t="n"/>
      <c r="G247" s="167" t="n"/>
      <c r="H247" s="167" t="n"/>
      <c r="I247" s="168" t="n"/>
      <c r="J247" s="167" t="n"/>
      <c r="K247" s="167" t="n"/>
      <c r="L247" s="167" t="n"/>
      <c r="M247" s="167" t="n"/>
    </row>
    <row r="248">
      <c r="D248" s="167" t="n"/>
      <c r="E248" s="167" t="n"/>
      <c r="F248" s="168" t="n"/>
      <c r="G248" s="167" t="n"/>
      <c r="H248" s="167" t="n"/>
      <c r="I248" s="168" t="n"/>
      <c r="J248" s="167" t="n"/>
      <c r="K248" s="167" t="n"/>
      <c r="L248" s="167" t="n"/>
      <c r="M248" s="167" t="n"/>
    </row>
    <row r="249">
      <c r="D249" s="167" t="n"/>
      <c r="E249" s="167" t="n"/>
      <c r="F249" s="168" t="n"/>
      <c r="G249" s="167" t="n"/>
      <c r="H249" s="167" t="n"/>
      <c r="I249" s="168" t="n"/>
      <c r="J249" s="167" t="n"/>
      <c r="K249" s="167" t="n"/>
      <c r="L249" s="167" t="n"/>
      <c r="M249" s="167" t="n"/>
    </row>
    <row r="250">
      <c r="D250" s="167" t="n"/>
      <c r="E250" s="167" t="n"/>
      <c r="F250" s="168" t="n"/>
      <c r="G250" s="167" t="n"/>
      <c r="H250" s="167" t="n"/>
      <c r="I250" s="168" t="n"/>
      <c r="J250" s="167" t="n"/>
      <c r="K250" s="167" t="n"/>
      <c r="L250" s="167" t="n"/>
      <c r="M250" s="167" t="n"/>
    </row>
    <row r="251">
      <c r="D251" s="167" t="n"/>
      <c r="E251" s="167" t="n"/>
      <c r="F251" s="168" t="n"/>
      <c r="G251" s="167" t="n"/>
      <c r="H251" s="167" t="n"/>
      <c r="I251" s="168" t="n"/>
      <c r="J251" s="167" t="n"/>
      <c r="K251" s="167" t="n"/>
      <c r="L251" s="167" t="n"/>
      <c r="M251" s="167" t="n"/>
    </row>
    <row r="252">
      <c r="D252" s="167" t="n"/>
      <c r="E252" s="167" t="n"/>
      <c r="F252" s="168" t="n"/>
      <c r="G252" s="167" t="n"/>
      <c r="H252" s="167" t="n"/>
      <c r="I252" s="168" t="n"/>
      <c r="J252" s="167" t="n"/>
      <c r="K252" s="167" t="n"/>
      <c r="L252" s="167" t="n"/>
      <c r="M252" s="167" t="n"/>
    </row>
    <row r="253">
      <c r="C253" s="166" t="inlineStr"/>
      <c r="D253" s="167" t="n"/>
      <c r="E253" s="167" t="n"/>
      <c r="F253" s="168" t="n"/>
      <c r="G253" s="167" t="n"/>
      <c r="H253" s="167" t="n"/>
      <c r="I253" s="168" t="n"/>
      <c r="J253" s="167" t="n"/>
      <c r="K253" s="167" t="n"/>
      <c r="L253" s="167" t="n"/>
      <c r="M253" s="167" t="n"/>
    </row>
    <row r="254">
      <c r="C254" s="166" t="inlineStr"/>
      <c r="D254" s="167" t="n"/>
      <c r="E254" s="167" t="n"/>
      <c r="F254" s="168" t="n"/>
      <c r="G254" s="167" t="n"/>
      <c r="H254" s="167" t="n"/>
      <c r="I254" s="168" t="n"/>
      <c r="J254" s="167" t="n"/>
      <c r="K254" s="167" t="n"/>
      <c r="L254" s="167" t="n"/>
      <c r="M254" s="167" t="n"/>
    </row>
    <row r="255">
      <c r="C255" s="166" t="inlineStr"/>
      <c r="D255" s="167" t="n"/>
      <c r="E255" s="167" t="n"/>
      <c r="F255" s="168" t="n"/>
      <c r="G255" s="167" t="n"/>
      <c r="H255" s="167" t="n"/>
      <c r="I255" s="168" t="n"/>
      <c r="J255" s="167" t="n"/>
      <c r="K255" s="167" t="n"/>
      <c r="L255" s="167" t="n"/>
      <c r="M255" s="167" t="n"/>
    </row>
    <row r="256">
      <c r="C256" s="166" t="inlineStr"/>
      <c r="D256" s="167" t="n"/>
      <c r="E256" s="167" t="n"/>
      <c r="F256" s="168" t="n"/>
      <c r="G256" s="167" t="n"/>
      <c r="H256" s="167" t="n"/>
      <c r="I256" s="168" t="n"/>
      <c r="J256" s="167" t="n"/>
      <c r="K256" s="167" t="n"/>
      <c r="L256" s="167" t="n"/>
      <c r="M256" s="167" t="n"/>
    </row>
    <row r="257">
      <c r="C257" s="166" t="inlineStr"/>
      <c r="D257" s="167" t="n"/>
      <c r="E257" s="167" t="n"/>
      <c r="F257" s="168" t="n"/>
      <c r="G257" s="167" t="n"/>
      <c r="H257" s="167" t="n"/>
      <c r="I257" s="168" t="n"/>
      <c r="J257" s="167" t="n"/>
      <c r="K257" s="167" t="n"/>
      <c r="L257" s="167" t="n"/>
      <c r="M257" s="167" t="n"/>
    </row>
    <row r="258">
      <c r="C258" s="166" t="inlineStr"/>
      <c r="D258" s="167" t="n"/>
      <c r="E258" s="167" t="n"/>
      <c r="F258" s="168" t="n"/>
      <c r="G258" s="167" t="n"/>
      <c r="H258" s="167" t="n"/>
      <c r="I258" s="168" t="n"/>
      <c r="J258" s="167" t="n"/>
      <c r="K258" s="167" t="n"/>
      <c r="L258" s="167" t="n"/>
      <c r="M258" s="167" t="n"/>
    </row>
    <row r="259">
      <c r="C259" s="166" t="inlineStr"/>
      <c r="D259" s="167" t="n"/>
      <c r="E259" s="167" t="n"/>
      <c r="F259" s="168" t="n"/>
      <c r="G259" s="167" t="n"/>
      <c r="H259" s="167" t="n"/>
      <c r="I259" s="168" t="n"/>
      <c r="J259" s="167" t="n"/>
      <c r="K259" s="167" t="n"/>
      <c r="L259" s="167" t="n"/>
      <c r="M259" s="167" t="n"/>
    </row>
    <row r="260">
      <c r="C260" s="166" t="inlineStr"/>
      <c r="D260" s="167" t="n"/>
      <c r="E260" s="167" t="n"/>
      <c r="F260" s="168" t="n"/>
      <c r="G260" s="167" t="n"/>
      <c r="H260" s="167" t="n"/>
      <c r="I260" s="168" t="n"/>
      <c r="J260" s="167" t="n"/>
      <c r="K260" s="167" t="n"/>
      <c r="L260" s="167" t="n"/>
      <c r="M260" s="167" t="n"/>
    </row>
    <row r="261">
      <c r="C261" s="166" t="inlineStr"/>
      <c r="D261" s="167" t="n"/>
      <c r="E261" s="167" t="n"/>
      <c r="F261" s="168" t="n"/>
      <c r="G261" s="167" t="n"/>
      <c r="H261" s="167" t="n"/>
      <c r="I261" s="168" t="n"/>
      <c r="J261" s="167" t="n"/>
      <c r="K261" s="167" t="n"/>
      <c r="L261" s="167" t="n"/>
      <c r="M261" s="167" t="n"/>
    </row>
    <row r="262">
      <c r="C262" s="166" t="inlineStr"/>
      <c r="D262" s="167" t="n"/>
      <c r="E262" s="167" t="n"/>
      <c r="F262" s="168" t="n"/>
      <c r="G262" s="167" t="n"/>
      <c r="H262" s="167" t="n"/>
      <c r="I262" s="168" t="n"/>
      <c r="J262" s="167" t="n"/>
      <c r="K262" s="167" t="n"/>
      <c r="L262" s="167" t="n"/>
      <c r="M262" s="167" t="n"/>
    </row>
    <row r="263">
      <c r="C263" s="166" t="inlineStr"/>
      <c r="D263" s="167" t="n"/>
      <c r="E263" s="167" t="n"/>
      <c r="F263" s="168" t="n"/>
      <c r="G263" s="167" t="n"/>
      <c r="H263" s="167" t="n"/>
      <c r="I263" s="168" t="n"/>
      <c r="J263" s="167" t="n"/>
      <c r="K263" s="167" t="n"/>
      <c r="L263" s="167" t="n"/>
      <c r="M263" s="167" t="n"/>
    </row>
    <row r="264">
      <c r="C264" s="166" t="inlineStr"/>
      <c r="D264" s="167" t="n"/>
      <c r="E264" s="167" t="n"/>
      <c r="F264" s="168" t="n"/>
      <c r="G264" s="167" t="n"/>
      <c r="H264" s="167" t="n"/>
      <c r="I264" s="168" t="n"/>
      <c r="J264" s="167" t="n"/>
      <c r="K264" s="167" t="n"/>
      <c r="L264" s="167" t="n"/>
      <c r="M264" s="167" t="n"/>
    </row>
    <row r="265">
      <c r="C265" s="166" t="inlineStr"/>
      <c r="D265" s="167" t="n"/>
      <c r="E265" s="167" t="n"/>
      <c r="F265" s="168" t="n"/>
      <c r="G265" s="167" t="n"/>
      <c r="H265" s="167" t="n"/>
      <c r="I265" s="168" t="n"/>
      <c r="J265" s="167" t="n"/>
      <c r="K265" s="167" t="n"/>
      <c r="L265" s="167" t="n"/>
      <c r="M265" s="167" t="n"/>
    </row>
    <row r="266">
      <c r="C266" s="166" t="inlineStr"/>
      <c r="D266" s="167" t="n"/>
      <c r="E266" s="167" t="n"/>
      <c r="F266" s="168" t="n"/>
      <c r="G266" s="167" t="n"/>
      <c r="H266" s="167" t="n"/>
      <c r="I266" s="168" t="n"/>
      <c r="J266" s="167" t="n"/>
      <c r="K266" s="167" t="n"/>
      <c r="L266" s="167" t="n"/>
      <c r="M266" s="167" t="n"/>
    </row>
    <row r="267">
      <c r="C267" s="166" t="inlineStr"/>
      <c r="D267" s="167" t="n"/>
      <c r="E267" s="167" t="n"/>
      <c r="F267" s="168" t="n"/>
      <c r="G267" s="167" t="n"/>
      <c r="H267" s="167" t="n"/>
      <c r="I267" s="168" t="n"/>
      <c r="J267" s="167" t="n"/>
      <c r="K267" s="167" t="n"/>
      <c r="L267" s="167" t="n"/>
      <c r="M267" s="167" t="n"/>
    </row>
    <row r="268">
      <c r="C268" s="166" t="inlineStr"/>
      <c r="D268" s="167" t="n"/>
      <c r="E268" s="167" t="n"/>
      <c r="F268" s="168" t="n"/>
      <c r="G268" s="167" t="n"/>
      <c r="H268" s="167" t="n"/>
      <c r="I268" s="168" t="n"/>
      <c r="J268" s="167" t="n"/>
      <c r="K268" s="167" t="n"/>
      <c r="L268" s="167" t="n"/>
      <c r="M268" s="167" t="n"/>
    </row>
    <row r="269">
      <c r="C269" s="166" t="inlineStr"/>
      <c r="D269" s="167" t="n"/>
      <c r="E269" s="167" t="n"/>
      <c r="F269" s="168" t="n"/>
      <c r="G269" s="167" t="n"/>
      <c r="H269" s="167" t="n"/>
      <c r="I269" s="168" t="n"/>
      <c r="J269" s="167" t="n"/>
      <c r="K269" s="167" t="n"/>
      <c r="L269" s="167" t="n"/>
      <c r="M269" s="167" t="n"/>
    </row>
    <row r="270">
      <c r="C270" s="166" t="inlineStr"/>
      <c r="D270" s="167" t="n"/>
      <c r="E270" s="167" t="n"/>
      <c r="F270" s="168" t="n"/>
      <c r="G270" s="167" t="n"/>
      <c r="H270" s="167" t="n"/>
      <c r="I270" s="168" t="n"/>
      <c r="J270" s="167" t="n"/>
      <c r="K270" s="167" t="n"/>
      <c r="L270" s="167" t="n"/>
      <c r="M270" s="167" t="n"/>
    </row>
    <row r="271">
      <c r="C271" s="166" t="inlineStr"/>
      <c r="D271" s="167" t="n"/>
      <c r="E271" s="167" t="n"/>
      <c r="F271" s="168" t="n"/>
      <c r="G271" s="167" t="n"/>
      <c r="H271" s="167" t="n"/>
      <c r="I271" s="168" t="n"/>
      <c r="J271" s="167" t="n"/>
      <c r="K271" s="167" t="n"/>
      <c r="L271" s="167" t="n"/>
      <c r="M271" s="167" t="n"/>
    </row>
    <row r="272">
      <c r="C272" s="166" t="inlineStr"/>
      <c r="D272" s="167" t="n"/>
      <c r="E272" s="167" t="n"/>
      <c r="F272" s="168" t="n"/>
      <c r="G272" s="167" t="n"/>
      <c r="H272" s="167" t="n"/>
      <c r="I272" s="168" t="n"/>
      <c r="J272" s="167" t="n"/>
      <c r="K272" s="167" t="n"/>
      <c r="L272" s="167" t="n"/>
      <c r="M272" s="167" t="n"/>
    </row>
    <row r="273">
      <c r="D273" s="167" t="n"/>
      <c r="E273" s="167" t="n"/>
      <c r="F273" s="168" t="n"/>
      <c r="G273" s="167" t="n"/>
      <c r="H273" s="167" t="n"/>
      <c r="I273" s="168" t="n"/>
      <c r="J273" s="167" t="n"/>
      <c r="K273" s="167" t="n"/>
      <c r="L273" s="167" t="n"/>
      <c r="M273" s="167" t="n"/>
    </row>
    <row r="274">
      <c r="D274" s="167" t="n"/>
      <c r="E274" s="167" t="n"/>
      <c r="F274" s="168" t="n"/>
      <c r="G274" s="167" t="n"/>
      <c r="H274" s="167" t="n"/>
      <c r="I274" s="168" t="n"/>
      <c r="J274" s="167" t="n"/>
      <c r="K274" s="167" t="n"/>
      <c r="L274" s="167" t="n"/>
      <c r="M274" s="167" t="n"/>
    </row>
    <row r="275">
      <c r="D275" s="167" t="n"/>
      <c r="E275" s="167" t="n"/>
      <c r="F275" s="168" t="n"/>
      <c r="G275" s="167" t="n"/>
      <c r="H275" s="167" t="n"/>
      <c r="I275" s="168" t="n"/>
      <c r="J275" s="167" t="n"/>
      <c r="K275" s="167" t="n"/>
      <c r="L275" s="167" t="n"/>
      <c r="M275" s="167" t="n"/>
    </row>
    <row r="276">
      <c r="D276" s="167" t="n"/>
      <c r="E276" s="167" t="n"/>
      <c r="F276" s="168" t="n"/>
      <c r="G276" s="167" t="n"/>
      <c r="H276" s="167" t="n"/>
      <c r="I276" s="168" t="n"/>
      <c r="J276" s="167" t="n"/>
      <c r="K276" s="167" t="n"/>
      <c r="L276" s="167" t="n"/>
      <c r="M276" s="167" t="n"/>
    </row>
    <row r="277">
      <c r="D277" s="167" t="n"/>
      <c r="E277" s="167" t="n"/>
      <c r="F277" s="168" t="n"/>
      <c r="G277" s="167" t="n"/>
      <c r="H277" s="167" t="n"/>
      <c r="I277" s="168" t="n"/>
      <c r="J277" s="167" t="n"/>
      <c r="K277" s="167" t="n"/>
      <c r="L277" s="167" t="n"/>
      <c r="M277" s="167" t="n"/>
    </row>
    <row r="278">
      <c r="D278" s="167" t="n"/>
      <c r="E278" s="167" t="n"/>
      <c r="F278" s="168" t="n"/>
      <c r="G278" s="167" t="n"/>
      <c r="H278" s="167" t="n"/>
      <c r="I278" s="168" t="n"/>
      <c r="J278" s="167" t="n"/>
      <c r="K278" s="167" t="n"/>
      <c r="L278" s="167" t="n"/>
      <c r="M278" s="167" t="n"/>
    </row>
    <row r="279">
      <c r="D279" s="167" t="n"/>
      <c r="E279" s="167" t="n"/>
      <c r="F279" s="168" t="n"/>
      <c r="G279" s="167" t="n"/>
      <c r="H279" s="167" t="n"/>
      <c r="I279" s="168" t="n"/>
      <c r="J279" s="167" t="n"/>
      <c r="K279" s="167" t="n"/>
      <c r="L279" s="167" t="n"/>
      <c r="M279" s="167" t="n"/>
    </row>
    <row r="280">
      <c r="D280" s="167" t="n"/>
      <c r="E280" s="167" t="n"/>
      <c r="F280" s="168" t="n"/>
      <c r="G280" s="167" t="n"/>
      <c r="H280" s="167" t="n"/>
      <c r="I280" s="168" t="n"/>
      <c r="J280" s="167" t="n"/>
      <c r="K280" s="167" t="n"/>
      <c r="L280" s="167" t="n"/>
      <c r="M280" s="167" t="n"/>
    </row>
    <row r="281">
      <c r="D281" s="167" t="n"/>
      <c r="E281" s="167" t="n"/>
      <c r="F281" s="168" t="n"/>
      <c r="G281" s="167" t="n"/>
      <c r="H281" s="167" t="n"/>
      <c r="I281" s="168" t="n"/>
      <c r="J281" s="167" t="n"/>
      <c r="K281" s="167" t="n"/>
      <c r="L281" s="167" t="n"/>
      <c r="M281" s="167" t="n"/>
    </row>
    <row r="282">
      <c r="D282" s="167" t="n"/>
      <c r="E282" s="167" t="n"/>
      <c r="F282" s="168" t="n"/>
      <c r="G282" s="167" t="n"/>
      <c r="H282" s="167" t="n"/>
      <c r="I282" s="168" t="n"/>
      <c r="J282" s="167" t="n"/>
      <c r="K282" s="167" t="n"/>
      <c r="L282" s="167" t="n"/>
      <c r="M282" s="167" t="n"/>
    </row>
    <row r="283">
      <c r="D283" s="167" t="n"/>
      <c r="E283" s="167" t="n"/>
      <c r="F283" s="168" t="n"/>
      <c r="G283" s="167" t="n"/>
      <c r="H283" s="167" t="n"/>
      <c r="I283" s="168" t="n"/>
      <c r="J283" s="167" t="n"/>
      <c r="K283" s="167" t="n"/>
      <c r="L283" s="167" t="n"/>
      <c r="M283" s="167" t="n"/>
    </row>
    <row r="284">
      <c r="D284" s="167" t="n"/>
      <c r="E284" s="167" t="n"/>
      <c r="F284" s="168" t="n"/>
      <c r="G284" s="167" t="n"/>
      <c r="H284" s="167" t="n"/>
      <c r="I284" s="168" t="n"/>
      <c r="J284" s="167" t="n"/>
      <c r="K284" s="167" t="n"/>
      <c r="L284" s="167" t="n"/>
      <c r="M284" s="167" t="n"/>
    </row>
    <row r="285">
      <c r="D285" s="167" t="n"/>
      <c r="E285" s="167" t="n"/>
      <c r="F285" s="168" t="n"/>
      <c r="G285" s="167" t="n"/>
      <c r="H285" s="167" t="n"/>
      <c r="I285" s="168" t="n"/>
      <c r="J285" s="167" t="n"/>
      <c r="K285" s="167" t="n"/>
      <c r="L285" s="167" t="n"/>
      <c r="M285" s="167" t="n"/>
    </row>
    <row r="286">
      <c r="D286" s="167" t="n"/>
      <c r="E286" s="167" t="n"/>
      <c r="F286" s="168" t="n"/>
      <c r="G286" s="167" t="n"/>
      <c r="H286" s="167" t="n"/>
      <c r="I286" s="168" t="n"/>
      <c r="J286" s="167" t="n"/>
      <c r="K286" s="167" t="n"/>
      <c r="L286" s="167" t="n"/>
      <c r="M286" s="167" t="n"/>
    </row>
    <row r="287">
      <c r="D287" s="167" t="n"/>
      <c r="E287" s="167" t="n"/>
      <c r="F287" s="168" t="n"/>
      <c r="G287" s="167" t="n"/>
      <c r="H287" s="167" t="n"/>
      <c r="I287" s="168" t="n"/>
      <c r="J287" s="167" t="n"/>
      <c r="K287" s="167" t="n"/>
      <c r="L287" s="167" t="n"/>
      <c r="M287" s="167" t="n"/>
    </row>
    <row r="288">
      <c r="D288" s="167" t="n"/>
      <c r="E288" s="167" t="n"/>
      <c r="F288" s="168" t="n"/>
      <c r="G288" s="167" t="n"/>
      <c r="H288" s="167" t="n"/>
      <c r="I288" s="168" t="n"/>
      <c r="J288" s="167" t="n"/>
      <c r="K288" s="167" t="n"/>
      <c r="L288" s="167" t="n"/>
      <c r="M288" s="167" t="n"/>
    </row>
    <row r="289">
      <c r="D289" s="167" t="n"/>
      <c r="E289" s="167" t="n"/>
      <c r="F289" s="168" t="n"/>
      <c r="G289" s="167" t="n"/>
      <c r="H289" s="167" t="n"/>
      <c r="I289" s="168" t="n"/>
      <c r="J289" s="167" t="n"/>
      <c r="K289" s="167" t="n"/>
      <c r="L289" s="167" t="n"/>
      <c r="M289" s="167" t="n"/>
    </row>
    <row r="290">
      <c r="D290" s="167" t="n"/>
      <c r="E290" s="167" t="n"/>
      <c r="F290" s="168" t="n"/>
      <c r="G290" s="167" t="n"/>
      <c r="H290" s="167" t="n"/>
      <c r="I290" s="168" t="n"/>
      <c r="J290" s="167" t="n"/>
      <c r="K290" s="167" t="n"/>
      <c r="L290" s="167" t="n"/>
      <c r="M290" s="167" t="n"/>
    </row>
    <row r="291">
      <c r="D291" s="167" t="n"/>
      <c r="E291" s="167" t="n"/>
      <c r="F291" s="168" t="n"/>
      <c r="G291" s="167" t="n"/>
      <c r="H291" s="167" t="n"/>
      <c r="I291" s="168" t="n"/>
      <c r="J291" s="167" t="n"/>
      <c r="K291" s="167" t="n"/>
      <c r="L291" s="167" t="n"/>
      <c r="M291" s="167" t="n"/>
    </row>
    <row r="292">
      <c r="D292" s="167" t="n"/>
      <c r="E292" s="167" t="n"/>
      <c r="F292" s="168" t="n"/>
      <c r="G292" s="167" t="n"/>
      <c r="H292" s="167" t="n"/>
      <c r="I292" s="168" t="n"/>
      <c r="J292" s="167" t="n"/>
      <c r="K292" s="167" t="n"/>
      <c r="L292" s="167" t="n"/>
      <c r="M292" s="167" t="n"/>
    </row>
    <row r="293">
      <c r="D293" s="167" t="n"/>
      <c r="E293" s="167" t="n"/>
      <c r="F293" s="168" t="n"/>
      <c r="G293" s="167" t="n"/>
      <c r="H293" s="167" t="n"/>
      <c r="I293" s="168" t="n"/>
      <c r="J293" s="167" t="n"/>
      <c r="K293" s="167" t="n"/>
      <c r="L293" s="167" t="n"/>
      <c r="M293" s="167" t="n"/>
    </row>
    <row r="294">
      <c r="D294" s="167" t="n"/>
      <c r="E294" s="167" t="n"/>
      <c r="F294" s="168" t="n"/>
      <c r="G294" s="167" t="n"/>
      <c r="H294" s="167" t="n"/>
      <c r="I294" s="168" t="n"/>
      <c r="J294" s="167" t="n"/>
      <c r="K294" s="167" t="n"/>
      <c r="L294" s="167" t="n"/>
      <c r="M294" s="167" t="n"/>
    </row>
    <row r="295">
      <c r="D295" s="167" t="n"/>
      <c r="E295" s="167" t="n"/>
      <c r="F295" s="168" t="n"/>
      <c r="G295" s="167" t="n"/>
      <c r="H295" s="167" t="n"/>
      <c r="I295" s="168" t="n"/>
      <c r="J295" s="167" t="n"/>
      <c r="K295" s="167" t="n"/>
      <c r="L295" s="167" t="n"/>
      <c r="M295" s="167" t="n"/>
    </row>
    <row r="296">
      <c r="D296" s="167" t="n"/>
      <c r="E296" s="167" t="n"/>
      <c r="F296" s="168" t="n"/>
      <c r="G296" s="167" t="n"/>
      <c r="H296" s="167" t="n"/>
      <c r="I296" s="168" t="n"/>
      <c r="J296" s="167" t="n"/>
      <c r="K296" s="167" t="n"/>
      <c r="L296" s="167" t="n"/>
      <c r="M296" s="167" t="n"/>
    </row>
    <row r="297">
      <c r="D297" s="167" t="n"/>
      <c r="E297" s="167" t="n"/>
      <c r="F297" s="168" t="n"/>
      <c r="G297" s="167" t="n"/>
      <c r="H297" s="167" t="n"/>
      <c r="I297" s="168" t="n"/>
      <c r="J297" s="167" t="n"/>
      <c r="K297" s="167" t="n"/>
      <c r="L297" s="167" t="n"/>
      <c r="M297" s="167" t="n"/>
    </row>
    <row r="298">
      <c r="D298" s="167" t="n"/>
      <c r="E298" s="167" t="n"/>
      <c r="F298" s="168" t="n"/>
      <c r="G298" s="167" t="n"/>
      <c r="H298" s="167" t="n"/>
      <c r="I298" s="168" t="n"/>
      <c r="J298" s="167" t="n"/>
      <c r="K298" s="167" t="n"/>
      <c r="L298" s="167" t="n"/>
      <c r="M298" s="167" t="n"/>
    </row>
    <row r="299">
      <c r="D299" s="167" t="n"/>
      <c r="E299" s="167" t="n"/>
      <c r="F299" s="168" t="n"/>
      <c r="G299" s="167" t="n"/>
      <c r="H299" s="167" t="n"/>
      <c r="I299" s="168" t="n"/>
      <c r="J299" s="167" t="n"/>
      <c r="K299" s="167" t="n"/>
      <c r="L299" s="167" t="n"/>
      <c r="M299" s="167" t="n"/>
    </row>
    <row r="300">
      <c r="D300" s="167" t="n"/>
      <c r="E300" s="167" t="n"/>
      <c r="F300" s="168" t="n"/>
      <c r="G300" s="167" t="n"/>
      <c r="H300" s="167" t="n"/>
      <c r="I300" s="168" t="n"/>
      <c r="J300" s="167" t="n"/>
      <c r="K300" s="167" t="n"/>
      <c r="L300" s="167" t="n"/>
      <c r="M300" s="167" t="n"/>
    </row>
    <row r="301">
      <c r="D301" s="167" t="n"/>
      <c r="E301" s="167" t="n"/>
      <c r="F301" s="168" t="n"/>
      <c r="G301" s="167" t="n"/>
      <c r="H301" s="167" t="n"/>
      <c r="I301" s="168" t="n"/>
      <c r="J301" s="167" t="n"/>
      <c r="K301" s="167" t="n"/>
      <c r="L301" s="167" t="n"/>
      <c r="M301" s="167" t="n"/>
    </row>
    <row r="302">
      <c r="D302" s="167" t="n"/>
      <c r="E302" s="167" t="n"/>
      <c r="F302" s="168" t="n"/>
      <c r="G302" s="167" t="n"/>
      <c r="H302" s="167" t="n"/>
      <c r="I302" s="168" t="n"/>
      <c r="J302" s="167" t="n"/>
      <c r="K302" s="167" t="n"/>
      <c r="L302" s="167" t="n"/>
      <c r="M302" s="167" t="n"/>
    </row>
    <row r="303">
      <c r="D303" s="167" t="n"/>
      <c r="E303" s="167" t="n"/>
      <c r="F303" s="168" t="n"/>
      <c r="G303" s="167" t="n"/>
      <c r="H303" s="167" t="n"/>
      <c r="I303" s="168" t="n"/>
      <c r="J303" s="167" t="n"/>
      <c r="K303" s="167" t="n"/>
      <c r="L303" s="167" t="n"/>
      <c r="M303" s="167" t="n"/>
    </row>
    <row r="304">
      <c r="D304" s="167" t="n"/>
      <c r="E304" s="167" t="n"/>
      <c r="F304" s="168" t="n"/>
      <c r="G304" s="167" t="n"/>
      <c r="H304" s="167" t="n"/>
      <c r="I304" s="168" t="n"/>
      <c r="J304" s="167" t="n"/>
      <c r="K304" s="167" t="n"/>
      <c r="L304" s="167" t="n"/>
      <c r="M304" s="167" t="n"/>
    </row>
    <row r="305">
      <c r="D305" s="167" t="n"/>
      <c r="E305" s="167" t="n"/>
      <c r="F305" s="168" t="n"/>
      <c r="G305" s="167" t="n"/>
      <c r="H305" s="167" t="n"/>
      <c r="I305" s="168" t="n"/>
      <c r="J305" s="167" t="n"/>
      <c r="K305" s="167" t="n"/>
      <c r="L305" s="167" t="n"/>
      <c r="M305" s="167" t="n"/>
    </row>
    <row r="306">
      <c r="D306" s="167" t="n"/>
      <c r="E306" s="167" t="n"/>
      <c r="F306" s="168" t="n"/>
      <c r="G306" s="167" t="n"/>
      <c r="H306" s="167" t="n"/>
      <c r="I306" s="168" t="n"/>
      <c r="J306" s="167" t="n"/>
      <c r="K306" s="167" t="n"/>
      <c r="L306" s="167" t="n"/>
      <c r="M306" s="167" t="n"/>
    </row>
    <row r="307">
      <c r="D307" s="167" t="n"/>
      <c r="E307" s="167" t="n"/>
      <c r="F307" s="168" t="n"/>
      <c r="G307" s="167" t="n"/>
      <c r="H307" s="167" t="n"/>
      <c r="I307" s="168" t="n"/>
      <c r="J307" s="167" t="n"/>
      <c r="K307" s="167" t="n"/>
      <c r="L307" s="167" t="n"/>
      <c r="M307" s="167" t="n"/>
    </row>
    <row r="308">
      <c r="D308" s="167" t="n"/>
      <c r="E308" s="167" t="n"/>
      <c r="F308" s="168" t="n"/>
      <c r="G308" s="167" t="n"/>
      <c r="H308" s="167" t="n"/>
      <c r="I308" s="168" t="n"/>
      <c r="J308" s="167" t="n"/>
      <c r="K308" s="167" t="n"/>
      <c r="L308" s="167" t="n"/>
      <c r="M308" s="167" t="n"/>
    </row>
    <row r="309">
      <c r="D309" s="167" t="n"/>
      <c r="E309" s="167" t="n"/>
      <c r="F309" s="168" t="n"/>
      <c r="G309" s="167" t="n"/>
      <c r="H309" s="167" t="n"/>
      <c r="I309" s="168" t="n"/>
      <c r="J309" s="167" t="n"/>
      <c r="K309" s="167" t="n"/>
      <c r="L309" s="167" t="n"/>
      <c r="M309" s="167" t="n"/>
    </row>
    <row r="310">
      <c r="D310" s="167" t="n"/>
      <c r="E310" s="167" t="n"/>
      <c r="F310" s="168" t="n"/>
      <c r="G310" s="167" t="n"/>
      <c r="H310" s="167" t="n"/>
      <c r="I310" s="168" t="n"/>
      <c r="J310" s="167" t="n"/>
      <c r="K310" s="167" t="n"/>
      <c r="L310" s="167" t="n"/>
      <c r="M310" s="167" t="n"/>
    </row>
    <row r="311">
      <c r="D311" s="167" t="n"/>
      <c r="E311" s="167" t="n"/>
      <c r="F311" s="168" t="n"/>
      <c r="G311" s="167" t="n"/>
      <c r="H311" s="167" t="n"/>
      <c r="I311" s="168" t="n"/>
      <c r="J311" s="167" t="n"/>
      <c r="K311" s="167" t="n"/>
      <c r="L311" s="167" t="n"/>
      <c r="M311" s="167" t="n"/>
    </row>
    <row r="312">
      <c r="D312" s="167" t="n"/>
      <c r="E312" s="167" t="n"/>
      <c r="F312" s="168" t="n"/>
      <c r="G312" s="167" t="n"/>
      <c r="H312" s="167" t="n"/>
      <c r="I312" s="168" t="n"/>
      <c r="J312" s="167" t="n"/>
      <c r="K312" s="167" t="n"/>
      <c r="L312" s="167" t="n"/>
      <c r="M312" s="167" t="n"/>
    </row>
    <row r="313">
      <c r="D313" s="167" t="n"/>
      <c r="E313" s="167" t="n"/>
      <c r="F313" s="168" t="n"/>
      <c r="G313" s="167" t="n"/>
      <c r="H313" s="167" t="n"/>
      <c r="I313" s="168" t="n"/>
      <c r="J313" s="167" t="n"/>
      <c r="K313" s="167" t="n"/>
      <c r="L313" s="167" t="n"/>
      <c r="M313" s="167" t="n"/>
    </row>
    <row r="314">
      <c r="D314" s="167" t="n"/>
      <c r="E314" s="167" t="n"/>
      <c r="F314" s="168" t="n"/>
      <c r="G314" s="167" t="n"/>
      <c r="H314" s="167" t="n"/>
      <c r="I314" s="168" t="n"/>
      <c r="J314" s="167" t="n"/>
      <c r="K314" s="167" t="n"/>
      <c r="L314" s="167" t="n"/>
      <c r="M314" s="167" t="n"/>
    </row>
    <row r="315">
      <c r="D315" s="167" t="n"/>
      <c r="E315" s="167" t="n"/>
      <c r="F315" s="168" t="n"/>
      <c r="G315" s="167" t="n"/>
      <c r="H315" s="167" t="n"/>
      <c r="I315" s="168" t="n"/>
      <c r="J315" s="167" t="n"/>
      <c r="K315" s="167" t="n"/>
      <c r="L315" s="167" t="n"/>
      <c r="M315" s="167" t="n"/>
    </row>
    <row r="316">
      <c r="D316" s="167" t="n"/>
      <c r="E316" s="167" t="n"/>
      <c r="F316" s="168" t="n"/>
      <c r="G316" s="167" t="n"/>
      <c r="H316" s="167" t="n"/>
      <c r="I316" s="168" t="n"/>
      <c r="J316" s="167" t="n"/>
      <c r="K316" s="167" t="n"/>
      <c r="L316" s="167" t="n"/>
      <c r="M316" s="167" t="n"/>
    </row>
    <row r="317">
      <c r="D317" s="167" t="n"/>
      <c r="E317" s="167" t="n"/>
      <c r="F317" s="168" t="n"/>
      <c r="G317" s="167" t="n"/>
      <c r="H317" s="167" t="n"/>
      <c r="I317" s="168" t="n"/>
      <c r="J317" s="167" t="n"/>
      <c r="K317" s="167" t="n"/>
      <c r="L317" s="167" t="n"/>
      <c r="M317" s="167" t="n"/>
    </row>
    <row r="318">
      <c r="D318" s="167" t="n"/>
      <c r="E318" s="167" t="n"/>
      <c r="F318" s="168" t="n"/>
      <c r="G318" s="167" t="n"/>
      <c r="H318" s="167" t="n"/>
      <c r="I318" s="168" t="n"/>
      <c r="J318" s="167" t="n"/>
      <c r="K318" s="167" t="n"/>
      <c r="L318" s="167" t="n"/>
      <c r="M318" s="167" t="n"/>
    </row>
    <row r="319">
      <c r="D319" s="167" t="n"/>
      <c r="E319" s="167" t="n"/>
      <c r="F319" s="168" t="n"/>
      <c r="G319" s="167" t="n"/>
      <c r="H319" s="167" t="n"/>
      <c r="I319" s="168" t="n"/>
      <c r="J319" s="167" t="n"/>
      <c r="K319" s="167" t="n"/>
      <c r="L319" s="167" t="n"/>
      <c r="M319" s="167" t="n"/>
    </row>
    <row r="320">
      <c r="D320" s="167" t="n"/>
      <c r="E320" s="167" t="n"/>
      <c r="F320" s="168" t="n"/>
      <c r="G320" s="167" t="n"/>
      <c r="H320" s="167" t="n"/>
      <c r="I320" s="168" t="n"/>
      <c r="J320" s="167" t="n"/>
      <c r="K320" s="167" t="n"/>
      <c r="L320" s="167" t="n"/>
      <c r="M320" s="167" t="n"/>
    </row>
    <row r="321">
      <c r="D321" s="167" t="n"/>
      <c r="E321" s="167" t="n"/>
      <c r="F321" s="168" t="n"/>
      <c r="G321" s="167" t="n"/>
      <c r="H321" s="167" t="n"/>
      <c r="I321" s="168" t="n"/>
      <c r="J321" s="167" t="n"/>
      <c r="K321" s="167" t="n"/>
      <c r="L321" s="167" t="n"/>
      <c r="M321" s="167" t="n"/>
    </row>
    <row r="322">
      <c r="D322" s="167" t="n"/>
      <c r="E322" s="167" t="n"/>
      <c r="F322" s="168" t="n"/>
      <c r="G322" s="167" t="n"/>
      <c r="H322" s="167" t="n"/>
      <c r="I322" s="168" t="n"/>
      <c r="J322" s="167" t="n"/>
      <c r="K322" s="167" t="n"/>
      <c r="L322" s="167" t="n"/>
      <c r="M322" s="167" t="n"/>
    </row>
    <row r="323">
      <c r="D323" s="167" t="n"/>
      <c r="E323" s="167" t="n"/>
      <c r="F323" s="168" t="n"/>
      <c r="G323" s="167" t="n"/>
      <c r="H323" s="167" t="n"/>
      <c r="I323" s="168" t="n"/>
      <c r="J323" s="167" t="n"/>
      <c r="K323" s="167" t="n"/>
      <c r="L323" s="167" t="n"/>
      <c r="M323" s="167" t="n"/>
    </row>
    <row r="324">
      <c r="D324" s="167" t="n"/>
      <c r="E324" s="167" t="n"/>
      <c r="F324" s="168" t="n"/>
      <c r="G324" s="167" t="n"/>
      <c r="H324" s="167" t="n"/>
      <c r="I324" s="168" t="n"/>
      <c r="J324" s="167" t="n"/>
      <c r="K324" s="167" t="n"/>
      <c r="L324" s="167" t="n"/>
      <c r="M324" s="167" t="n"/>
    </row>
    <row r="325">
      <c r="D325" s="167" t="n"/>
      <c r="E325" s="167" t="n"/>
      <c r="F325" s="168" t="n"/>
      <c r="G325" s="167" t="n"/>
      <c r="H325" s="167" t="n"/>
      <c r="I325" s="168" t="n"/>
      <c r="J325" s="167" t="n"/>
      <c r="K325" s="167" t="n"/>
      <c r="L325" s="167" t="n"/>
      <c r="M325" s="167" t="n"/>
    </row>
    <row r="326">
      <c r="D326" s="167" t="n"/>
      <c r="E326" s="167" t="n"/>
      <c r="F326" s="168" t="n"/>
      <c r="G326" s="167" t="n"/>
      <c r="H326" s="167" t="n"/>
      <c r="I326" s="168" t="n"/>
      <c r="J326" s="167" t="n"/>
      <c r="K326" s="167" t="n"/>
      <c r="L326" s="167" t="n"/>
      <c r="M326" s="167" t="n"/>
    </row>
    <row r="327">
      <c r="D327" s="167" t="n"/>
      <c r="E327" s="167" t="n"/>
      <c r="F327" s="168" t="n"/>
      <c r="G327" s="167" t="n"/>
      <c r="H327" s="167" t="n"/>
      <c r="I327" s="168" t="n"/>
      <c r="J327" s="167" t="n"/>
      <c r="K327" s="167" t="n"/>
      <c r="L327" s="167" t="n"/>
      <c r="M327" s="167" t="n"/>
    </row>
    <row r="328">
      <c r="D328" s="167" t="n"/>
      <c r="E328" s="167" t="n"/>
      <c r="F328" s="168" t="n"/>
      <c r="G328" s="167" t="n"/>
      <c r="H328" s="167" t="n"/>
      <c r="I328" s="168" t="n"/>
      <c r="J328" s="167" t="n"/>
      <c r="K328" s="167" t="n"/>
      <c r="L328" s="167" t="n"/>
      <c r="M328" s="167" t="n"/>
    </row>
    <row r="329">
      <c r="D329" s="167" t="n"/>
      <c r="E329" s="167" t="n"/>
      <c r="F329" s="168" t="n"/>
      <c r="G329" s="167" t="n"/>
      <c r="H329" s="167" t="n"/>
      <c r="I329" s="168" t="n"/>
      <c r="J329" s="167" t="n"/>
      <c r="K329" s="167" t="n"/>
      <c r="L329" s="167" t="n"/>
      <c r="M329" s="167" t="n"/>
    </row>
    <row r="330">
      <c r="D330" s="167" t="n"/>
      <c r="E330" s="167" t="n"/>
      <c r="F330" s="168" t="n"/>
      <c r="G330" s="167" t="n"/>
      <c r="H330" s="167" t="n"/>
      <c r="I330" s="168" t="n"/>
      <c r="J330" s="167" t="n"/>
      <c r="K330" s="167" t="n"/>
      <c r="L330" s="167" t="n"/>
      <c r="M330" s="167" t="n"/>
    </row>
    <row r="331">
      <c r="D331" s="167" t="n"/>
      <c r="E331" s="167" t="n"/>
      <c r="F331" s="168" t="n"/>
      <c r="G331" s="167" t="n"/>
      <c r="H331" s="167" t="n"/>
      <c r="I331" s="168" t="n"/>
      <c r="J331" s="167" t="n"/>
      <c r="K331" s="167" t="n"/>
      <c r="L331" s="167" t="n"/>
      <c r="M331" s="167" t="n"/>
    </row>
    <row r="332">
      <c r="D332" s="167" t="n"/>
      <c r="E332" s="167" t="n"/>
      <c r="F332" s="168" t="n"/>
      <c r="G332" s="167" t="n"/>
      <c r="H332" s="167" t="n"/>
      <c r="I332" s="168" t="n"/>
      <c r="J332" s="167" t="n"/>
      <c r="K332" s="167" t="n"/>
      <c r="L332" s="167" t="n"/>
      <c r="M332" s="167" t="n"/>
    </row>
    <row r="333">
      <c r="D333" s="167" t="n"/>
      <c r="E333" s="167" t="n"/>
      <c r="F333" s="168" t="n"/>
      <c r="G333" s="167" t="n"/>
      <c r="H333" s="167" t="n"/>
      <c r="I333" s="168" t="n"/>
      <c r="J333" s="167" t="n"/>
      <c r="K333" s="167" t="n"/>
      <c r="L333" s="167" t="n"/>
      <c r="M333" s="167" t="n"/>
    </row>
    <row r="334">
      <c r="D334" s="167" t="n"/>
      <c r="E334" s="167" t="n"/>
      <c r="F334" s="168" t="n"/>
      <c r="G334" s="167" t="n"/>
      <c r="H334" s="167" t="n"/>
      <c r="I334" s="168" t="n"/>
      <c r="J334" s="167" t="n"/>
      <c r="K334" s="167" t="n"/>
      <c r="L334" s="167" t="n"/>
      <c r="M334" s="167" t="n"/>
    </row>
    <row r="335">
      <c r="D335" s="167" t="n"/>
      <c r="E335" s="167" t="n"/>
      <c r="F335" s="168" t="n"/>
      <c r="G335" s="167" t="n"/>
      <c r="H335" s="167" t="n"/>
      <c r="I335" s="168" t="n"/>
      <c r="J335" s="167" t="n"/>
      <c r="K335" s="167" t="n"/>
      <c r="L335" s="167" t="n"/>
      <c r="M335" s="167" t="n"/>
    </row>
    <row r="336">
      <c r="D336" s="167" t="n"/>
      <c r="E336" s="167" t="n"/>
      <c r="F336" s="168" t="n"/>
      <c r="G336" s="167" t="n"/>
      <c r="H336" s="167" t="n"/>
      <c r="I336" s="168" t="n"/>
      <c r="J336" s="167" t="n"/>
      <c r="K336" s="167" t="n"/>
      <c r="L336" s="167" t="n"/>
      <c r="M336" s="167" t="n"/>
    </row>
    <row r="337">
      <c r="D337" s="167" t="n"/>
      <c r="E337" s="167" t="n"/>
      <c r="F337" s="168" t="n"/>
      <c r="G337" s="167" t="n"/>
      <c r="H337" s="167" t="n"/>
      <c r="I337" s="168" t="n"/>
      <c r="J337" s="167" t="n"/>
      <c r="K337" s="167" t="n"/>
      <c r="L337" s="167" t="n"/>
      <c r="M337" s="167" t="n"/>
    </row>
    <row r="338">
      <c r="D338" s="167" t="n"/>
      <c r="E338" s="167" t="n"/>
      <c r="F338" s="168" t="n"/>
      <c r="G338" s="167" t="n"/>
      <c r="H338" s="167" t="n"/>
      <c r="I338" s="168" t="n"/>
      <c r="J338" s="167" t="n"/>
      <c r="K338" s="167" t="n"/>
      <c r="L338" s="167" t="n"/>
      <c r="M338" s="167" t="n"/>
    </row>
    <row r="339">
      <c r="D339" s="167" t="n"/>
      <c r="E339" s="167" t="n"/>
      <c r="F339" s="168" t="n"/>
      <c r="G339" s="167" t="n"/>
      <c r="H339" s="167" t="n"/>
      <c r="I339" s="168" t="n"/>
      <c r="J339" s="167" t="n"/>
      <c r="K339" s="167" t="n"/>
      <c r="L339" s="167" t="n"/>
      <c r="M339" s="167" t="n"/>
    </row>
    <row r="340">
      <c r="D340" s="167" t="n"/>
      <c r="E340" s="167" t="n"/>
      <c r="F340" s="168" t="n"/>
      <c r="G340" s="167" t="n"/>
      <c r="H340" s="167" t="n"/>
      <c r="I340" s="168" t="n"/>
      <c r="J340" s="167" t="n"/>
      <c r="K340" s="167" t="n"/>
      <c r="L340" s="167" t="n"/>
      <c r="M340" s="167" t="n"/>
    </row>
    <row r="341">
      <c r="D341" s="167" t="n"/>
      <c r="E341" s="167" t="n"/>
      <c r="F341" s="168" t="n"/>
      <c r="G341" s="167" t="n"/>
      <c r="H341" s="167" t="n"/>
      <c r="I341" s="168" t="n"/>
      <c r="J341" s="167" t="n"/>
      <c r="K341" s="167" t="n"/>
      <c r="L341" s="167" t="n"/>
      <c r="M341" s="167" t="n"/>
    </row>
    <row r="342">
      <c r="D342" s="167" t="n"/>
      <c r="E342" s="167" t="n"/>
      <c r="F342" s="168" t="n"/>
      <c r="G342" s="167" t="n"/>
      <c r="H342" s="167" t="n"/>
      <c r="I342" s="168" t="n"/>
      <c r="J342" s="167" t="n"/>
      <c r="K342" s="167" t="n"/>
      <c r="L342" s="167" t="n"/>
      <c r="M342" s="167" t="n"/>
    </row>
    <row r="343">
      <c r="D343" s="167" t="n"/>
      <c r="E343" s="167" t="n"/>
      <c r="F343" s="168" t="n"/>
      <c r="G343" s="167" t="n"/>
      <c r="H343" s="167" t="n"/>
      <c r="I343" s="168" t="n"/>
      <c r="J343" s="167" t="n"/>
      <c r="K343" s="167" t="n"/>
      <c r="L343" s="167" t="n"/>
      <c r="M343" s="167" t="n"/>
    </row>
    <row r="344">
      <c r="D344" s="167" t="n"/>
      <c r="E344" s="167" t="n"/>
      <c r="F344" s="168" t="n"/>
      <c r="G344" s="167" t="n"/>
      <c r="H344" s="167" t="n"/>
      <c r="I344" s="168" t="n"/>
      <c r="J344" s="167" t="n"/>
      <c r="K344" s="167" t="n"/>
      <c r="L344" s="167" t="n"/>
      <c r="M344" s="167" t="n"/>
    </row>
    <row r="345">
      <c r="D345" s="167" t="n"/>
      <c r="E345" s="167" t="n"/>
      <c r="F345" s="168" t="n"/>
      <c r="G345" s="167" t="n"/>
      <c r="H345" s="167" t="n"/>
      <c r="I345" s="168" t="n"/>
      <c r="J345" s="167" t="n"/>
      <c r="K345" s="167" t="n"/>
      <c r="L345" s="167" t="n"/>
      <c r="M345" s="167" t="n"/>
    </row>
    <row r="346">
      <c r="D346" s="167" t="n"/>
      <c r="E346" s="167" t="n"/>
      <c r="F346" s="168" t="n"/>
      <c r="G346" s="167" t="n"/>
      <c r="H346" s="167" t="n"/>
      <c r="I346" s="168" t="n"/>
      <c r="J346" s="167" t="n"/>
      <c r="K346" s="167" t="n"/>
      <c r="L346" s="167" t="n"/>
      <c r="M346" s="167" t="n"/>
    </row>
    <row r="347">
      <c r="D347" s="167" t="n"/>
      <c r="E347" s="167" t="n"/>
      <c r="F347" s="168" t="n"/>
      <c r="G347" s="167" t="n"/>
      <c r="H347" s="167" t="n"/>
      <c r="I347" s="168" t="n"/>
      <c r="J347" s="167" t="n"/>
      <c r="K347" s="167" t="n"/>
      <c r="L347" s="167" t="n"/>
      <c r="M347" s="167" t="n"/>
    </row>
    <row r="348">
      <c r="D348" s="167" t="n"/>
      <c r="E348" s="167" t="n"/>
      <c r="F348" s="168" t="n"/>
      <c r="G348" s="167" t="n"/>
      <c r="H348" s="167" t="n"/>
      <c r="I348" s="168" t="n"/>
      <c r="J348" s="167" t="n"/>
      <c r="K348" s="167" t="n"/>
      <c r="L348" s="167" t="n"/>
      <c r="M348" s="167" t="n"/>
    </row>
    <row r="349">
      <c r="D349" s="167" t="n"/>
      <c r="E349" s="167" t="n"/>
      <c r="F349" s="168" t="n"/>
      <c r="G349" s="167" t="n"/>
      <c r="H349" s="167" t="n"/>
      <c r="I349" s="168" t="n"/>
      <c r="J349" s="167" t="n"/>
      <c r="K349" s="167" t="n"/>
      <c r="L349" s="167" t="n"/>
      <c r="M349" s="167" t="n"/>
    </row>
    <row r="350">
      <c r="D350" s="167" t="n"/>
      <c r="E350" s="167" t="n"/>
      <c r="F350" s="168" t="n"/>
      <c r="G350" s="167" t="n"/>
      <c r="H350" s="167" t="n"/>
      <c r="I350" s="168" t="n"/>
      <c r="J350" s="167" t="n"/>
      <c r="K350" s="167" t="n"/>
      <c r="L350" s="167" t="n"/>
      <c r="M350" s="167" t="n"/>
    </row>
    <row r="351">
      <c r="D351" s="167" t="n"/>
      <c r="E351" s="167" t="n"/>
      <c r="F351" s="168" t="n"/>
      <c r="G351" s="167" t="n"/>
      <c r="H351" s="167" t="n"/>
      <c r="I351" s="168" t="n"/>
      <c r="J351" s="167" t="n"/>
      <c r="K351" s="167" t="n"/>
      <c r="L351" s="167" t="n"/>
      <c r="M351" s="167" t="n"/>
    </row>
    <row r="352">
      <c r="D352" s="167" t="n"/>
      <c r="E352" s="167" t="n"/>
      <c r="F352" s="168" t="n"/>
      <c r="G352" s="167" t="n"/>
      <c r="H352" s="167" t="n"/>
      <c r="I352" s="168" t="n"/>
      <c r="J352" s="167" t="n"/>
      <c r="K352" s="167" t="n"/>
      <c r="L352" s="167" t="n"/>
      <c r="M352" s="167" t="n"/>
    </row>
    <row r="353">
      <c r="D353" s="167" t="n"/>
      <c r="E353" s="167" t="n"/>
      <c r="F353" s="168" t="n"/>
      <c r="G353" s="167" t="n"/>
      <c r="H353" s="167" t="n"/>
      <c r="I353" s="168" t="n"/>
      <c r="J353" s="167" t="n"/>
      <c r="K353" s="167" t="n"/>
      <c r="L353" s="167" t="n"/>
      <c r="M353" s="167" t="n"/>
    </row>
    <row r="354">
      <c r="D354" s="167" t="n"/>
      <c r="E354" s="167" t="n"/>
      <c r="F354" s="168" t="n"/>
      <c r="G354" s="167" t="n"/>
      <c r="H354" s="167" t="n"/>
      <c r="I354" s="168" t="n"/>
      <c r="J354" s="167" t="n"/>
      <c r="K354" s="167" t="n"/>
      <c r="L354" s="167" t="n"/>
      <c r="M354" s="167" t="n"/>
    </row>
    <row r="355">
      <c r="D355" s="167" t="n"/>
      <c r="E355" s="167" t="n"/>
      <c r="F355" s="168" t="n"/>
      <c r="G355" s="167" t="n"/>
      <c r="H355" s="167" t="n"/>
      <c r="I355" s="168" t="n"/>
      <c r="J355" s="167" t="n"/>
      <c r="K355" s="167" t="n"/>
      <c r="L355" s="167" t="n"/>
      <c r="M355" s="167" t="n"/>
    </row>
    <row r="356">
      <c r="D356" s="167" t="n"/>
      <c r="E356" s="167" t="n"/>
      <c r="F356" s="168" t="n"/>
      <c r="G356" s="167" t="n"/>
      <c r="H356" s="167" t="n"/>
      <c r="I356" s="168" t="n"/>
      <c r="J356" s="167" t="n"/>
      <c r="K356" s="167" t="n"/>
      <c r="L356" s="167" t="n"/>
      <c r="M356" s="167" t="n"/>
    </row>
    <row r="357">
      <c r="D357" s="167" t="n"/>
      <c r="E357" s="167" t="n"/>
      <c r="F357" s="168" t="n"/>
      <c r="G357" s="167" t="n"/>
      <c r="H357" s="167" t="n"/>
      <c r="I357" s="168" t="n"/>
      <c r="J357" s="167" t="n"/>
      <c r="K357" s="167" t="n"/>
      <c r="L357" s="167" t="n"/>
      <c r="M357" s="167" t="n"/>
    </row>
    <row r="358">
      <c r="D358" s="167" t="n"/>
      <c r="E358" s="167" t="n"/>
      <c r="F358" s="168" t="n"/>
      <c r="G358" s="167" t="n"/>
      <c r="H358" s="167" t="n"/>
      <c r="I358" s="168" t="n"/>
      <c r="J358" s="167" t="n"/>
      <c r="K358" s="167" t="n"/>
      <c r="L358" s="167" t="n"/>
      <c r="M358" s="167" t="n"/>
    </row>
    <row r="359">
      <c r="D359" s="167" t="n"/>
      <c r="E359" s="167" t="n"/>
      <c r="F359" s="168" t="n"/>
      <c r="G359" s="167" t="n"/>
      <c r="H359" s="167" t="n"/>
      <c r="I359" s="168" t="n"/>
      <c r="J359" s="167" t="n"/>
      <c r="K359" s="167" t="n"/>
      <c r="L359" s="167" t="n"/>
      <c r="M359" s="167" t="n"/>
    </row>
    <row r="360">
      <c r="D360" s="167" t="n"/>
      <c r="E360" s="167" t="n"/>
      <c r="F360" s="168" t="n"/>
      <c r="G360" s="167" t="n"/>
      <c r="H360" s="167" t="n"/>
      <c r="I360" s="168" t="n"/>
      <c r="J360" s="167" t="n"/>
      <c r="K360" s="167" t="n"/>
      <c r="L360" s="167" t="n"/>
      <c r="M360" s="167" t="n"/>
    </row>
    <row r="361">
      <c r="D361" s="167" t="n"/>
      <c r="E361" s="167" t="n"/>
      <c r="F361" s="168" t="n"/>
      <c r="G361" s="167" t="n"/>
      <c r="H361" s="167" t="n"/>
      <c r="I361" s="168" t="n"/>
      <c r="J361" s="167" t="n"/>
      <c r="K361" s="167" t="n"/>
      <c r="L361" s="167" t="n"/>
      <c r="M361" s="167" t="n"/>
    </row>
    <row r="362">
      <c r="D362" s="167" t="n"/>
      <c r="E362" s="167" t="n"/>
      <c r="F362" s="168" t="n"/>
      <c r="G362" s="167" t="n"/>
      <c r="H362" s="167" t="n"/>
      <c r="I362" s="168" t="n"/>
      <c r="J362" s="167" t="n"/>
      <c r="K362" s="167" t="n"/>
      <c r="L362" s="167" t="n"/>
      <c r="M362" s="167" t="n"/>
    </row>
    <row r="363">
      <c r="D363" s="167" t="n"/>
      <c r="E363" s="167" t="n"/>
      <c r="F363" s="168" t="n"/>
      <c r="G363" s="167" t="n"/>
      <c r="H363" s="167" t="n"/>
      <c r="I363" s="168" t="n"/>
      <c r="J363" s="167" t="n"/>
      <c r="K363" s="167" t="n"/>
      <c r="L363" s="167" t="n"/>
      <c r="M363" s="167" t="n"/>
    </row>
    <row r="364">
      <c r="D364" s="167" t="n"/>
      <c r="E364" s="167" t="n"/>
      <c r="F364" s="168" t="n"/>
      <c r="G364" s="167" t="n"/>
      <c r="H364" s="167" t="n"/>
      <c r="I364" s="168" t="n"/>
      <c r="J364" s="167" t="n"/>
      <c r="K364" s="167" t="n"/>
      <c r="L364" s="167" t="n"/>
      <c r="M364" s="167" t="n"/>
    </row>
    <row r="365">
      <c r="D365" s="167" t="n"/>
      <c r="E365" s="167" t="n"/>
      <c r="F365" s="168" t="n"/>
      <c r="G365" s="167" t="n"/>
      <c r="H365" s="167" t="n"/>
      <c r="I365" s="168" t="n"/>
      <c r="J365" s="167" t="n"/>
      <c r="K365" s="167" t="n"/>
      <c r="L365" s="167" t="n"/>
      <c r="M365" s="167" t="n"/>
    </row>
    <row r="366">
      <c r="D366" s="167" t="n"/>
      <c r="E366" s="167" t="n"/>
      <c r="F366" s="168" t="n"/>
      <c r="G366" s="167" t="n"/>
      <c r="H366" s="167" t="n"/>
      <c r="I366" s="168" t="n"/>
      <c r="J366" s="167" t="n"/>
      <c r="K366" s="167" t="n"/>
      <c r="L366" s="167" t="n"/>
      <c r="M366" s="167" t="n"/>
    </row>
    <row r="367">
      <c r="D367" s="167" t="n"/>
      <c r="E367" s="167" t="n"/>
      <c r="F367" s="168" t="n"/>
      <c r="G367" s="167" t="n"/>
      <c r="H367" s="167" t="n"/>
      <c r="I367" s="168" t="n"/>
      <c r="J367" s="167" t="n"/>
      <c r="K367" s="167" t="n"/>
      <c r="L367" s="167" t="n"/>
      <c r="M367" s="167" t="n"/>
    </row>
    <row r="368">
      <c r="D368" s="167" t="n"/>
      <c r="E368" s="167" t="n"/>
      <c r="F368" s="168" t="n"/>
      <c r="G368" s="167" t="n"/>
      <c r="H368" s="167" t="n"/>
      <c r="I368" s="168" t="n"/>
      <c r="J368" s="167" t="n"/>
      <c r="K368" s="167" t="n"/>
      <c r="L368" s="167" t="n"/>
      <c r="M368" s="167" t="n"/>
    </row>
    <row r="369">
      <c r="D369" s="167" t="n"/>
      <c r="E369" s="167" t="n"/>
      <c r="F369" s="168" t="n"/>
      <c r="G369" s="167" t="n"/>
      <c r="H369" s="167" t="n"/>
      <c r="I369" s="168" t="n"/>
      <c r="J369" s="167" t="n"/>
      <c r="K369" s="167" t="n"/>
      <c r="L369" s="167" t="n"/>
      <c r="M369" s="167" t="n"/>
    </row>
    <row r="370">
      <c r="D370" s="167" t="n"/>
      <c r="E370" s="167" t="n"/>
      <c r="F370" s="168" t="n"/>
      <c r="G370" s="167" t="n"/>
      <c r="H370" s="167" t="n"/>
      <c r="I370" s="168" t="n"/>
      <c r="J370" s="167" t="n"/>
      <c r="K370" s="167" t="n"/>
      <c r="L370" s="167" t="n"/>
      <c r="M370" s="167" t="n"/>
    </row>
    <row r="371">
      <c r="D371" s="167" t="n"/>
      <c r="E371" s="167" t="n"/>
      <c r="F371" s="168" t="n"/>
      <c r="G371" s="167" t="n"/>
      <c r="H371" s="167" t="n"/>
      <c r="I371" s="168" t="n"/>
      <c r="J371" s="167" t="n"/>
      <c r="K371" s="167" t="n"/>
      <c r="L371" s="167" t="n"/>
      <c r="M371" s="167" t="n"/>
    </row>
    <row r="372">
      <c r="D372" s="167" t="n"/>
      <c r="E372" s="167" t="n"/>
      <c r="F372" s="168" t="n"/>
      <c r="G372" s="167" t="n"/>
      <c r="H372" s="167" t="n"/>
      <c r="I372" s="168" t="n"/>
      <c r="J372" s="167" t="n"/>
      <c r="K372" s="167" t="n"/>
      <c r="L372" s="167" t="n"/>
      <c r="M372" s="167" t="n"/>
    </row>
    <row r="373">
      <c r="D373" s="167" t="n"/>
      <c r="E373" s="167" t="n"/>
      <c r="F373" s="168" t="n"/>
      <c r="G373" s="167" t="n"/>
      <c r="H373" s="167" t="n"/>
      <c r="I373" s="168" t="n"/>
      <c r="J373" s="167" t="n"/>
      <c r="K373" s="167" t="n"/>
      <c r="L373" s="167" t="n"/>
      <c r="M373" s="167" t="n"/>
    </row>
    <row r="374">
      <c r="D374" s="167" t="n"/>
      <c r="E374" s="167" t="n"/>
      <c r="F374" s="168" t="n"/>
      <c r="G374" s="167" t="n"/>
      <c r="H374" s="167" t="n"/>
      <c r="I374" s="168" t="n"/>
      <c r="J374" s="167" t="n"/>
      <c r="K374" s="167" t="n"/>
      <c r="L374" s="167" t="n"/>
      <c r="M374" s="167" t="n"/>
    </row>
    <row r="375">
      <c r="D375" s="167" t="n"/>
      <c r="E375" s="167" t="n"/>
      <c r="F375" s="168" t="n"/>
      <c r="G375" s="167" t="n"/>
      <c r="H375" s="167" t="n"/>
      <c r="I375" s="168" t="n"/>
      <c r="J375" s="167" t="n"/>
      <c r="K375" s="167" t="n"/>
      <c r="L375" s="167" t="n"/>
      <c r="M375" s="167" t="n"/>
    </row>
    <row r="376">
      <c r="D376" s="167" t="n"/>
      <c r="E376" s="167" t="n"/>
      <c r="F376" s="168" t="n"/>
      <c r="G376" s="167" t="n"/>
      <c r="H376" s="167" t="n"/>
      <c r="I376" s="168" t="n"/>
      <c r="J376" s="167" t="n"/>
      <c r="K376" s="167" t="n"/>
      <c r="L376" s="167" t="n"/>
      <c r="M376" s="167" t="n"/>
    </row>
    <row r="377">
      <c r="D377" s="167" t="n"/>
      <c r="E377" s="167" t="n"/>
      <c r="F377" s="168" t="n"/>
      <c r="G377" s="167" t="n"/>
      <c r="H377" s="167" t="n"/>
      <c r="I377" s="168" t="n"/>
      <c r="J377" s="167" t="n"/>
      <c r="K377" s="167" t="n"/>
      <c r="L377" s="167" t="n"/>
      <c r="M377" s="167" t="n"/>
    </row>
    <row r="378">
      <c r="D378" s="167" t="n"/>
      <c r="E378" s="167" t="n"/>
      <c r="F378" s="168" t="n"/>
      <c r="G378" s="167" t="n"/>
      <c r="H378" s="167" t="n"/>
      <c r="I378" s="168" t="n"/>
      <c r="J378" s="167" t="n"/>
      <c r="K378" s="167" t="n"/>
      <c r="L378" s="167" t="n"/>
      <c r="M378" s="167" t="n"/>
    </row>
    <row r="379">
      <c r="D379" s="167" t="n"/>
      <c r="E379" s="167" t="n"/>
      <c r="F379" s="168" t="n"/>
      <c r="G379" s="167" t="n"/>
      <c r="H379" s="167" t="n"/>
      <c r="I379" s="168" t="n"/>
      <c r="J379" s="167" t="n"/>
      <c r="K379" s="167" t="n"/>
      <c r="L379" s="167" t="n"/>
      <c r="M379" s="167" t="n"/>
    </row>
    <row r="380">
      <c r="D380" s="167" t="n"/>
      <c r="E380" s="167" t="n"/>
      <c r="F380" s="168" t="n"/>
      <c r="G380" s="167" t="n"/>
      <c r="H380" s="167" t="n"/>
      <c r="I380" s="168" t="n"/>
      <c r="J380" s="167" t="n"/>
      <c r="K380" s="167" t="n"/>
      <c r="L380" s="167" t="n"/>
      <c r="M380" s="167" t="n"/>
    </row>
    <row r="381">
      <c r="D381" s="167" t="n"/>
      <c r="E381" s="167" t="n"/>
      <c r="F381" s="168" t="n"/>
      <c r="G381" s="167" t="n"/>
      <c r="H381" s="167" t="n"/>
      <c r="I381" s="168" t="n"/>
      <c r="J381" s="167" t="n"/>
      <c r="K381" s="167" t="n"/>
      <c r="L381" s="167" t="n"/>
      <c r="M381" s="167" t="n"/>
    </row>
    <row r="382">
      <c r="D382" s="167" t="n"/>
      <c r="E382" s="167" t="n"/>
      <c r="F382" s="168" t="n"/>
      <c r="G382" s="167" t="n"/>
      <c r="H382" s="167" t="n"/>
      <c r="I382" s="168" t="n"/>
      <c r="J382" s="167" t="n"/>
      <c r="K382" s="167" t="n"/>
      <c r="L382" s="167" t="n"/>
      <c r="M382" s="167" t="n"/>
    </row>
    <row r="383">
      <c r="D383" s="167" t="n"/>
      <c r="E383" s="167" t="n"/>
      <c r="F383" s="168" t="n"/>
      <c r="G383" s="167" t="n"/>
      <c r="H383" s="167" t="n"/>
      <c r="I383" s="168" t="n"/>
      <c r="J383" s="167" t="n"/>
      <c r="K383" s="167" t="n"/>
      <c r="L383" s="167" t="n"/>
      <c r="M383" s="167" t="n"/>
    </row>
    <row r="384">
      <c r="D384" s="167" t="n"/>
      <c r="E384" s="167" t="n"/>
      <c r="F384" s="168" t="n"/>
      <c r="G384" s="167" t="n"/>
      <c r="H384" s="167" t="n"/>
      <c r="I384" s="168" t="n"/>
      <c r="J384" s="167" t="n"/>
      <c r="K384" s="167" t="n"/>
      <c r="L384" s="167" t="n"/>
      <c r="M384" s="167" t="n"/>
    </row>
    <row r="385">
      <c r="D385" s="167" t="n"/>
      <c r="E385" s="167" t="n"/>
      <c r="F385" s="168" t="n"/>
      <c r="G385" s="167" t="n"/>
      <c r="H385" s="167" t="n"/>
      <c r="I385" s="168" t="n"/>
      <c r="J385" s="167" t="n"/>
      <c r="K385" s="167" t="n"/>
      <c r="L385" s="167" t="n"/>
      <c r="M385" s="167" t="n"/>
    </row>
    <row r="386">
      <c r="D386" s="167" t="n"/>
      <c r="E386" s="167" t="n"/>
      <c r="F386" s="168" t="n"/>
      <c r="G386" s="167" t="n"/>
      <c r="H386" s="167" t="n"/>
      <c r="I386" s="168" t="n"/>
      <c r="J386" s="167" t="n"/>
      <c r="K386" s="167" t="n"/>
      <c r="L386" s="167" t="n"/>
      <c r="M386" s="167" t="n"/>
    </row>
    <row r="387">
      <c r="D387" s="167" t="n"/>
      <c r="E387" s="167" t="n"/>
      <c r="F387" s="168" t="n"/>
      <c r="G387" s="167" t="n"/>
      <c r="H387" s="167" t="n"/>
      <c r="I387" s="168" t="n"/>
      <c r="J387" s="167" t="n"/>
      <c r="K387" s="167" t="n"/>
      <c r="L387" s="167" t="n"/>
      <c r="M387" s="167" t="n"/>
    </row>
    <row r="388">
      <c r="D388" s="167" t="n"/>
      <c r="E388" s="167" t="n"/>
      <c r="F388" s="168" t="n"/>
      <c r="G388" s="167" t="n"/>
      <c r="H388" s="167" t="n"/>
      <c r="I388" s="168" t="n"/>
      <c r="J388" s="167" t="n"/>
      <c r="K388" s="167" t="n"/>
      <c r="L388" s="167" t="n"/>
      <c r="M388" s="167" t="n"/>
    </row>
    <row r="389">
      <c r="D389" s="167" t="n"/>
      <c r="E389" s="167" t="n"/>
      <c r="F389" s="168" t="n"/>
      <c r="G389" s="167" t="n"/>
      <c r="H389" s="167" t="n"/>
      <c r="I389" s="168" t="n"/>
      <c r="J389" s="167" t="n"/>
      <c r="K389" s="167" t="n"/>
      <c r="L389" s="167" t="n"/>
      <c r="M389" s="167" t="n"/>
    </row>
    <row r="390">
      <c r="D390" s="167" t="n"/>
      <c r="E390" s="167" t="n"/>
      <c r="F390" s="168" t="n"/>
      <c r="G390" s="167" t="n"/>
      <c r="H390" s="167" t="n"/>
      <c r="I390" s="168" t="n"/>
      <c r="J390" s="167" t="n"/>
      <c r="K390" s="167" t="n"/>
      <c r="L390" s="167" t="n"/>
      <c r="M390" s="167" t="n"/>
    </row>
    <row r="391">
      <c r="D391" s="167" t="n"/>
      <c r="E391" s="167" t="n"/>
      <c r="F391" s="168" t="n"/>
      <c r="G391" s="167" t="n"/>
      <c r="H391" s="167" t="n"/>
      <c r="I391" s="168" t="n"/>
      <c r="J391" s="167" t="n"/>
      <c r="K391" s="167" t="n"/>
      <c r="L391" s="167" t="n"/>
      <c r="M391" s="167" t="n"/>
    </row>
    <row r="392">
      <c r="D392" s="167" t="n"/>
      <c r="E392" s="167" t="n"/>
      <c r="F392" s="168" t="n"/>
      <c r="G392" s="167" t="n"/>
      <c r="H392" s="167" t="n"/>
      <c r="I392" s="168" t="n"/>
      <c r="J392" s="167" t="n"/>
      <c r="K392" s="167" t="n"/>
      <c r="L392" s="167" t="n"/>
      <c r="M392" s="167" t="n"/>
    </row>
    <row r="393">
      <c r="D393" s="167" t="n"/>
      <c r="E393" s="167" t="n"/>
      <c r="F393" s="168" t="n"/>
      <c r="G393" s="167" t="n"/>
      <c r="H393" s="167" t="n"/>
      <c r="I393" s="168" t="n"/>
      <c r="J393" s="167" t="n"/>
      <c r="K393" s="167" t="n"/>
      <c r="L393" s="167" t="n"/>
      <c r="M393" s="167" t="n"/>
    </row>
    <row r="394">
      <c r="D394" s="167" t="n"/>
      <c r="E394" s="167" t="n"/>
      <c r="F394" s="168" t="n"/>
      <c r="G394" s="167" t="n"/>
      <c r="H394" s="167" t="n"/>
      <c r="I394" s="168" t="n"/>
      <c r="J394" s="167" t="n"/>
      <c r="K394" s="167" t="n"/>
      <c r="L394" s="167" t="n"/>
      <c r="M394" s="167" t="n"/>
    </row>
    <row r="395">
      <c r="D395" s="167" t="n"/>
      <c r="E395" s="167" t="n"/>
      <c r="F395" s="168" t="n"/>
      <c r="G395" s="167" t="n"/>
      <c r="H395" s="167" t="n"/>
      <c r="I395" s="168" t="n"/>
      <c r="J395" s="167" t="n"/>
      <c r="K395" s="167" t="n"/>
      <c r="L395" s="167" t="n"/>
      <c r="M395" s="167" t="n"/>
    </row>
    <row r="396">
      <c r="D396" s="167" t="n"/>
      <c r="E396" s="167" t="n"/>
      <c r="F396" s="168" t="n"/>
      <c r="G396" s="167" t="n"/>
      <c r="H396" s="167" t="n"/>
      <c r="I396" s="168" t="n"/>
      <c r="J396" s="167" t="n"/>
      <c r="K396" s="167" t="n"/>
      <c r="L396" s="167" t="n"/>
      <c r="M396" s="167" t="n"/>
    </row>
    <row r="397">
      <c r="D397" s="167" t="n"/>
      <c r="E397" s="167" t="n"/>
      <c r="F397" s="168" t="n"/>
      <c r="G397" s="167" t="n"/>
      <c r="H397" s="167" t="n"/>
      <c r="I397" s="168" t="n"/>
      <c r="J397" s="167" t="n"/>
      <c r="K397" s="167" t="n"/>
      <c r="L397" s="167" t="n"/>
      <c r="M397" s="167" t="n"/>
    </row>
    <row r="398">
      <c r="D398" s="167" t="n"/>
      <c r="E398" s="167" t="n"/>
      <c r="F398" s="168" t="n"/>
      <c r="G398" s="167" t="n"/>
      <c r="H398" s="167" t="n"/>
      <c r="I398" s="168" t="n"/>
      <c r="J398" s="167" t="n"/>
      <c r="K398" s="167" t="n"/>
      <c r="L398" s="167" t="n"/>
      <c r="M398" s="167" t="n"/>
    </row>
    <row r="399">
      <c r="D399" s="167" t="n"/>
      <c r="E399" s="167" t="n"/>
      <c r="F399" s="168" t="n"/>
      <c r="G399" s="167" t="n"/>
      <c r="H399" s="167" t="n"/>
      <c r="I399" s="168" t="n"/>
      <c r="J399" s="167" t="n"/>
      <c r="K399" s="167" t="n"/>
      <c r="L399" s="167" t="n"/>
      <c r="M399" s="167" t="n"/>
    </row>
    <row r="400">
      <c r="D400" s="167" t="n"/>
      <c r="E400" s="167" t="n"/>
      <c r="F400" s="168" t="n"/>
      <c r="G400" s="167" t="n"/>
      <c r="H400" s="167" t="n"/>
      <c r="I400" s="168" t="n"/>
      <c r="J400" s="167" t="n"/>
      <c r="K400" s="167" t="n"/>
      <c r="L400" s="167" t="n"/>
      <c r="M400" s="167" t="n"/>
    </row>
    <row r="401">
      <c r="D401" s="167" t="n"/>
      <c r="E401" s="167" t="n"/>
      <c r="F401" s="168" t="n"/>
      <c r="G401" s="167" t="n"/>
      <c r="H401" s="167" t="n"/>
      <c r="I401" s="168" t="n"/>
      <c r="J401" s="167" t="n"/>
      <c r="K401" s="167" t="n"/>
      <c r="L401" s="167" t="n"/>
      <c r="M401" s="167" t="n"/>
    </row>
    <row r="402">
      <c r="D402" s="167" t="n"/>
      <c r="E402" s="167" t="n"/>
      <c r="F402" s="168" t="n"/>
      <c r="G402" s="167" t="n"/>
      <c r="H402" s="167" t="n"/>
      <c r="I402" s="168" t="n"/>
      <c r="J402" s="167" t="n"/>
      <c r="K402" s="167" t="n"/>
      <c r="L402" s="167" t="n"/>
      <c r="M402" s="167" t="n"/>
    </row>
    <row r="403">
      <c r="D403" s="167" t="n"/>
      <c r="E403" s="167" t="n"/>
      <c r="F403" s="168" t="n"/>
      <c r="G403" s="167" t="n"/>
      <c r="H403" s="167" t="n"/>
      <c r="I403" s="168" t="n"/>
      <c r="J403" s="167" t="n"/>
      <c r="K403" s="167" t="n"/>
      <c r="L403" s="167" t="n"/>
      <c r="M403" s="167" t="n"/>
    </row>
    <row r="404">
      <c r="D404" s="167" t="n"/>
      <c r="E404" s="167" t="n"/>
      <c r="F404" s="168" t="n"/>
      <c r="G404" s="167" t="n"/>
      <c r="H404" s="167" t="n"/>
      <c r="I404" s="168" t="n"/>
      <c r="J404" s="167" t="n"/>
      <c r="K404" s="167" t="n"/>
      <c r="L404" s="167" t="n"/>
      <c r="M404" s="167" t="n"/>
    </row>
    <row r="405">
      <c r="D405" s="167" t="n"/>
      <c r="E405" s="167" t="n"/>
      <c r="F405" s="168" t="n"/>
      <c r="G405" s="167" t="n"/>
      <c r="H405" s="167" t="n"/>
      <c r="I405" s="168" t="n"/>
      <c r="J405" s="167" t="n"/>
      <c r="K405" s="167" t="n"/>
      <c r="L405" s="167" t="n"/>
      <c r="M405" s="167" t="n"/>
    </row>
    <row r="406">
      <c r="D406" s="167" t="n"/>
      <c r="E406" s="167" t="n"/>
      <c r="F406" s="168" t="n"/>
      <c r="G406" s="167" t="n"/>
      <c r="H406" s="167" t="n"/>
      <c r="I406" s="168" t="n"/>
      <c r="J406" s="167" t="n"/>
      <c r="K406" s="167" t="n"/>
      <c r="L406" s="167" t="n"/>
      <c r="M406" s="167" t="n"/>
    </row>
    <row r="407">
      <c r="D407" s="167" t="n"/>
      <c r="E407" s="167" t="n"/>
      <c r="F407" s="168" t="n"/>
      <c r="G407" s="167" t="n"/>
      <c r="H407" s="167" t="n"/>
      <c r="I407" s="168" t="n"/>
      <c r="J407" s="167" t="n"/>
      <c r="K407" s="167" t="n"/>
      <c r="L407" s="167" t="n"/>
      <c r="M407" s="167" t="n"/>
    </row>
    <row r="408">
      <c r="D408" s="167" t="n"/>
      <c r="E408" s="167" t="n"/>
      <c r="F408" s="168" t="n"/>
      <c r="G408" s="167" t="n"/>
      <c r="H408" s="167" t="n"/>
      <c r="I408" s="168" t="n"/>
      <c r="J408" s="167" t="n"/>
      <c r="K408" s="167" t="n"/>
      <c r="L408" s="167" t="n"/>
      <c r="M408" s="167" t="n"/>
    </row>
    <row r="409">
      <c r="D409" s="167" t="n"/>
      <c r="E409" s="167" t="n"/>
      <c r="F409" s="168" t="n"/>
      <c r="G409" s="167" t="n"/>
      <c r="H409" s="167" t="n"/>
      <c r="I409" s="168" t="n"/>
      <c r="J409" s="167" t="n"/>
      <c r="K409" s="167" t="n"/>
      <c r="L409" s="167" t="n"/>
      <c r="M409" s="167" t="n"/>
    </row>
    <row r="410">
      <c r="D410" s="167" t="n"/>
      <c r="E410" s="167" t="n"/>
      <c r="F410" s="168" t="n"/>
      <c r="G410" s="167" t="n"/>
      <c r="H410" s="167" t="n"/>
      <c r="I410" s="168" t="n"/>
      <c r="J410" s="167" t="n"/>
      <c r="K410" s="167" t="n"/>
      <c r="L410" s="167" t="n"/>
      <c r="M410" s="167" t="n"/>
    </row>
    <row r="411">
      <c r="D411" s="167" t="n"/>
      <c r="E411" s="167" t="n"/>
      <c r="F411" s="168" t="n"/>
      <c r="G411" s="167" t="n"/>
      <c r="H411" s="167" t="n"/>
      <c r="I411" s="168" t="n"/>
      <c r="J411" s="167" t="n"/>
      <c r="K411" s="167" t="n"/>
      <c r="L411" s="167" t="n"/>
      <c r="M411" s="167" t="n"/>
    </row>
    <row r="412">
      <c r="D412" s="167" t="n"/>
      <c r="E412" s="167" t="n"/>
      <c r="F412" s="168" t="n"/>
      <c r="G412" s="167" t="n"/>
      <c r="H412" s="167" t="n"/>
      <c r="I412" s="168" t="n"/>
      <c r="J412" s="167" t="n"/>
      <c r="K412" s="167" t="n"/>
      <c r="L412" s="167" t="n"/>
      <c r="M412" s="167" t="n"/>
    </row>
    <row r="413">
      <c r="D413" s="167" t="n"/>
      <c r="E413" s="167" t="n"/>
      <c r="F413" s="168" t="n"/>
      <c r="G413" s="167" t="n"/>
      <c r="H413" s="167" t="n"/>
      <c r="I413" s="168" t="n"/>
      <c r="J413" s="167" t="n"/>
      <c r="K413" s="167" t="n"/>
      <c r="L413" s="167" t="n"/>
      <c r="M413" s="167" t="n"/>
    </row>
    <row r="414">
      <c r="D414" s="167" t="n"/>
      <c r="E414" s="167" t="n"/>
      <c r="F414" s="168" t="n"/>
      <c r="G414" s="167" t="n"/>
      <c r="H414" s="167" t="n"/>
      <c r="I414" s="168" t="n"/>
      <c r="J414" s="167" t="n"/>
      <c r="K414" s="167" t="n"/>
      <c r="L414" s="167" t="n"/>
      <c r="M414" s="167" t="n"/>
    </row>
    <row r="415">
      <c r="D415" s="167" t="n"/>
      <c r="E415" s="167" t="n"/>
      <c r="F415" s="168" t="n"/>
      <c r="G415" s="167" t="n"/>
      <c r="H415" s="167" t="n"/>
      <c r="I415" s="168" t="n"/>
      <c r="J415" s="167" t="n"/>
      <c r="K415" s="167" t="n"/>
      <c r="L415" s="167" t="n"/>
      <c r="M415" s="167" t="n"/>
    </row>
    <row r="416">
      <c r="D416" s="167" t="n"/>
      <c r="E416" s="167" t="n"/>
      <c r="F416" s="168" t="n"/>
      <c r="G416" s="167" t="n"/>
      <c r="H416" s="167" t="n"/>
      <c r="I416" s="168" t="n"/>
      <c r="J416" s="167" t="n"/>
      <c r="K416" s="167" t="n"/>
      <c r="L416" s="167" t="n"/>
      <c r="M416" s="167" t="n"/>
    </row>
    <row r="417">
      <c r="D417" s="167" t="n"/>
      <c r="E417" s="167" t="n"/>
      <c r="F417" s="168" t="n"/>
      <c r="G417" s="167" t="n"/>
      <c r="H417" s="167" t="n"/>
      <c r="I417" s="168" t="n"/>
      <c r="J417" s="167" t="n"/>
      <c r="K417" s="167" t="n"/>
      <c r="L417" s="167" t="n"/>
      <c r="M417" s="167" t="n"/>
    </row>
    <row r="418">
      <c r="D418" s="167" t="n"/>
      <c r="E418" s="167" t="n"/>
      <c r="F418" s="168" t="n"/>
      <c r="G418" s="167" t="n"/>
      <c r="H418" s="167" t="n"/>
      <c r="I418" s="168" t="n"/>
      <c r="J418" s="167" t="n"/>
      <c r="K418" s="167" t="n"/>
      <c r="L418" s="167" t="n"/>
      <c r="M418" s="167" t="n"/>
    </row>
    <row r="419">
      <c r="D419" s="167" t="n"/>
      <c r="E419" s="167" t="n"/>
      <c r="F419" s="168" t="n"/>
      <c r="G419" s="167" t="n"/>
      <c r="H419" s="167" t="n"/>
      <c r="I419" s="168" t="n"/>
      <c r="J419" s="167" t="n"/>
      <c r="K419" s="167" t="n"/>
      <c r="L419" s="167" t="n"/>
      <c r="M419" s="167" t="n"/>
    </row>
    <row r="420">
      <c r="D420" s="167" t="n"/>
      <c r="E420" s="167" t="n"/>
      <c r="F420" s="168" t="n"/>
      <c r="G420" s="167" t="n"/>
      <c r="H420" s="167" t="n"/>
      <c r="I420" s="168" t="n"/>
      <c r="J420" s="167" t="n"/>
      <c r="K420" s="167" t="n"/>
      <c r="L420" s="167" t="n"/>
      <c r="M420" s="167" t="n"/>
    </row>
    <row r="421">
      <c r="D421" s="167" t="n"/>
      <c r="E421" s="167" t="n"/>
      <c r="F421" s="168" t="n"/>
      <c r="G421" s="167" t="n"/>
      <c r="H421" s="167" t="n"/>
      <c r="I421" s="168" t="n"/>
      <c r="J421" s="167" t="n"/>
      <c r="K421" s="167" t="n"/>
      <c r="L421" s="167" t="n"/>
      <c r="M421" s="167" t="n"/>
    </row>
    <row r="422">
      <c r="D422" s="167" t="n"/>
      <c r="E422" s="167" t="n"/>
      <c r="F422" s="168" t="n"/>
      <c r="G422" s="167" t="n"/>
      <c r="H422" s="167" t="n"/>
      <c r="I422" s="168" t="n"/>
      <c r="J422" s="167" t="n"/>
      <c r="K422" s="167" t="n"/>
      <c r="L422" s="167" t="n"/>
      <c r="M422" s="167" t="n"/>
    </row>
    <row r="423">
      <c r="D423" s="167" t="n"/>
      <c r="E423" s="167" t="n"/>
      <c r="F423" s="168" t="n"/>
      <c r="G423" s="167" t="n"/>
      <c r="H423" s="167" t="n"/>
      <c r="I423" s="168" t="n"/>
      <c r="J423" s="167" t="n"/>
      <c r="K423" s="167" t="n"/>
      <c r="L423" s="167" t="n"/>
      <c r="M423" s="167" t="n"/>
    </row>
    <row r="424">
      <c r="D424" s="167" t="n"/>
      <c r="E424" s="167" t="n"/>
      <c r="F424" s="168" t="n"/>
      <c r="G424" s="167" t="n"/>
      <c r="H424" s="167" t="n"/>
      <c r="I424" s="168" t="n"/>
      <c r="J424" s="167" t="n"/>
      <c r="K424" s="167" t="n"/>
      <c r="L424" s="167" t="n"/>
      <c r="M424" s="167" t="n"/>
    </row>
    <row r="425">
      <c r="D425" s="167" t="n"/>
      <c r="E425" s="167" t="n"/>
      <c r="F425" s="168" t="n"/>
      <c r="G425" s="167" t="n"/>
      <c r="H425" s="167" t="n"/>
      <c r="I425" s="168" t="n"/>
      <c r="J425" s="167" t="n"/>
      <c r="K425" s="167" t="n"/>
      <c r="L425" s="167" t="n"/>
      <c r="M425" s="167" t="n"/>
    </row>
    <row r="426">
      <c r="D426" s="167" t="n"/>
      <c r="E426" s="167" t="n"/>
      <c r="F426" s="168" t="n"/>
      <c r="G426" s="167" t="n"/>
      <c r="H426" s="167" t="n"/>
      <c r="I426" s="168" t="n"/>
      <c r="J426" s="167" t="n"/>
      <c r="K426" s="167" t="n"/>
      <c r="L426" s="167" t="n"/>
      <c r="M426" s="167" t="n"/>
    </row>
    <row r="427">
      <c r="D427" s="167" t="n"/>
      <c r="E427" s="167" t="n"/>
      <c r="F427" s="168" t="n"/>
      <c r="G427" s="167" t="n"/>
      <c r="H427" s="167" t="n"/>
      <c r="I427" s="168" t="n"/>
      <c r="J427" s="167" t="n"/>
      <c r="K427" s="167" t="n"/>
      <c r="L427" s="167" t="n"/>
      <c r="M427" s="167" t="n"/>
    </row>
    <row r="428">
      <c r="D428" s="167" t="n"/>
      <c r="E428" s="167" t="n"/>
      <c r="F428" s="168" t="n"/>
      <c r="G428" s="167" t="n"/>
      <c r="H428" s="167" t="n"/>
      <c r="I428" s="168" t="n"/>
      <c r="J428" s="167" t="n"/>
      <c r="K428" s="167" t="n"/>
      <c r="L428" s="167" t="n"/>
      <c r="M428" s="167" t="n"/>
    </row>
    <row r="429">
      <c r="D429" s="167" t="n"/>
      <c r="E429" s="167" t="n"/>
      <c r="F429" s="168" t="n"/>
      <c r="G429" s="167" t="n"/>
      <c r="H429" s="167" t="n"/>
      <c r="I429" s="168" t="n"/>
      <c r="J429" s="167" t="n"/>
      <c r="K429" s="167" t="n"/>
      <c r="L429" s="167" t="n"/>
      <c r="M429" s="167" t="n"/>
    </row>
    <row r="430">
      <c r="D430" s="167" t="n"/>
      <c r="E430" s="167" t="n"/>
      <c r="F430" s="168" t="n"/>
      <c r="G430" s="167" t="n"/>
      <c r="H430" s="167" t="n"/>
      <c r="I430" s="168" t="n"/>
      <c r="J430" s="167" t="n"/>
      <c r="K430" s="167" t="n"/>
      <c r="L430" s="167" t="n"/>
      <c r="M430" s="167" t="n"/>
    </row>
    <row r="431">
      <c r="D431" s="167" t="n"/>
      <c r="E431" s="167" t="n"/>
      <c r="F431" s="168" t="n"/>
      <c r="G431" s="167" t="n"/>
      <c r="H431" s="167" t="n"/>
      <c r="I431" s="168" t="n"/>
      <c r="J431" s="167" t="n"/>
      <c r="K431" s="167" t="n"/>
      <c r="L431" s="167" t="n"/>
      <c r="M431" s="167" t="n"/>
    </row>
    <row r="432">
      <c r="D432" s="167" t="n"/>
      <c r="E432" s="167" t="n"/>
      <c r="F432" s="168" t="n"/>
      <c r="G432" s="167" t="n"/>
      <c r="H432" s="167" t="n"/>
      <c r="I432" s="168" t="n"/>
      <c r="J432" s="167" t="n"/>
      <c r="K432" s="167" t="n"/>
      <c r="L432" s="167" t="n"/>
      <c r="M432" s="167" t="n"/>
    </row>
    <row r="433">
      <c r="D433" s="167" t="n"/>
      <c r="E433" s="167" t="n"/>
      <c r="F433" s="168" t="n"/>
      <c r="G433" s="167" t="n"/>
      <c r="H433" s="167" t="n"/>
      <c r="I433" s="168" t="n"/>
      <c r="J433" s="167" t="n"/>
      <c r="K433" s="167" t="n"/>
      <c r="L433" s="167" t="n"/>
      <c r="M433" s="167" t="n"/>
    </row>
    <row r="434">
      <c r="D434" s="167" t="n"/>
      <c r="E434" s="167" t="n"/>
      <c r="F434" s="168" t="n"/>
      <c r="G434" s="167" t="n"/>
      <c r="H434" s="167" t="n"/>
      <c r="I434" s="168" t="n"/>
      <c r="J434" s="167" t="n"/>
      <c r="K434" s="167" t="n"/>
      <c r="L434" s="167" t="n"/>
      <c r="M434" s="167" t="n"/>
    </row>
    <row r="435">
      <c r="D435" s="167" t="n"/>
      <c r="E435" s="167" t="n"/>
      <c r="F435" s="168" t="n"/>
      <c r="G435" s="167" t="n"/>
      <c r="H435" s="167" t="n"/>
      <c r="I435" s="168" t="n"/>
      <c r="J435" s="167" t="n"/>
      <c r="K435" s="167" t="n"/>
      <c r="L435" s="167" t="n"/>
      <c r="M435" s="167" t="n"/>
    </row>
    <row r="436">
      <c r="D436" s="167" t="n"/>
      <c r="E436" s="167" t="n"/>
      <c r="F436" s="168" t="n"/>
      <c r="G436" s="167" t="n"/>
      <c r="H436" s="167" t="n"/>
      <c r="I436" s="168" t="n"/>
      <c r="J436" s="167" t="n"/>
      <c r="K436" s="167" t="n"/>
      <c r="L436" s="167" t="n"/>
      <c r="M436" s="167" t="n"/>
    </row>
    <row r="437">
      <c r="D437" s="167" t="n"/>
      <c r="E437" s="167" t="n"/>
      <c r="F437" s="168" t="n"/>
      <c r="G437" s="167" t="n"/>
      <c r="H437" s="167" t="n"/>
      <c r="I437" s="168" t="n"/>
      <c r="J437" s="167" t="n"/>
      <c r="K437" s="167" t="n"/>
      <c r="L437" s="167" t="n"/>
      <c r="M437" s="167" t="n"/>
    </row>
    <row r="438">
      <c r="D438" s="167" t="n"/>
      <c r="E438" s="167" t="n"/>
      <c r="F438" s="168" t="n"/>
      <c r="G438" s="167" t="n"/>
      <c r="H438" s="167" t="n"/>
      <c r="I438" s="168" t="n"/>
      <c r="J438" s="167" t="n"/>
      <c r="K438" s="167" t="n"/>
      <c r="L438" s="167" t="n"/>
      <c r="M438" s="167" t="n"/>
    </row>
    <row r="439">
      <c r="D439" s="167" t="n"/>
      <c r="E439" s="167" t="n"/>
      <c r="F439" s="168" t="n"/>
      <c r="G439" s="167" t="n"/>
      <c r="H439" s="167" t="n"/>
      <c r="I439" s="168" t="n"/>
      <c r="J439" s="167" t="n"/>
      <c r="K439" s="167" t="n"/>
      <c r="L439" s="167" t="n"/>
      <c r="M439" s="167" t="n"/>
    </row>
    <row r="440">
      <c r="D440" s="167" t="n"/>
      <c r="E440" s="167" t="n"/>
      <c r="F440" s="168" t="n"/>
      <c r="G440" s="167" t="n"/>
      <c r="H440" s="167" t="n"/>
      <c r="I440" s="168" t="n"/>
      <c r="J440" s="167" t="n"/>
      <c r="K440" s="167" t="n"/>
      <c r="L440" s="167" t="n"/>
      <c r="M440" s="167" t="n"/>
    </row>
    <row r="441">
      <c r="D441" s="167" t="n"/>
      <c r="E441" s="167" t="n"/>
      <c r="F441" s="168" t="n"/>
      <c r="G441" s="167" t="n"/>
      <c r="H441" s="167" t="n"/>
      <c r="I441" s="168" t="n"/>
      <c r="J441" s="167" t="n"/>
      <c r="K441" s="167" t="n"/>
      <c r="L441" s="167" t="n"/>
      <c r="M441" s="167" t="n"/>
    </row>
    <row r="442">
      <c r="D442" s="167" t="n"/>
      <c r="E442" s="167" t="n"/>
      <c r="F442" s="168" t="n"/>
      <c r="G442" s="167" t="n"/>
      <c r="H442" s="167" t="n"/>
      <c r="I442" s="168" t="n"/>
      <c r="J442" s="167" t="n"/>
      <c r="K442" s="167" t="n"/>
      <c r="L442" s="167" t="n"/>
      <c r="M442" s="167" t="n"/>
    </row>
    <row r="443">
      <c r="D443" s="167" t="n"/>
      <c r="E443" s="167" t="n"/>
      <c r="F443" s="168" t="n"/>
      <c r="G443" s="167" t="n"/>
      <c r="H443" s="167" t="n"/>
      <c r="I443" s="168" t="n"/>
      <c r="J443" s="167" t="n"/>
      <c r="K443" s="167" t="n"/>
      <c r="L443" s="167" t="n"/>
      <c r="M443" s="167" t="n"/>
    </row>
    <row r="444">
      <c r="D444" s="167" t="n"/>
      <c r="E444" s="167" t="n"/>
      <c r="F444" s="168" t="n"/>
      <c r="G444" s="167" t="n"/>
      <c r="H444" s="167" t="n"/>
      <c r="I444" s="168" t="n"/>
      <c r="J444" s="167" t="n"/>
      <c r="K444" s="167" t="n"/>
      <c r="L444" s="167" t="n"/>
      <c r="M444" s="167" t="n"/>
    </row>
    <row r="445">
      <c r="D445" s="167" t="n"/>
      <c r="E445" s="167" t="n"/>
      <c r="F445" s="168" t="n"/>
      <c r="G445" s="167" t="n"/>
      <c r="H445" s="167" t="n"/>
      <c r="I445" s="168" t="n"/>
      <c r="J445" s="167" t="n"/>
      <c r="K445" s="167" t="n"/>
      <c r="L445" s="167" t="n"/>
      <c r="M445" s="167" t="n"/>
    </row>
    <row r="446">
      <c r="D446" s="167" t="n"/>
      <c r="E446" s="167" t="n"/>
      <c r="F446" s="168" t="n"/>
      <c r="G446" s="167" t="n"/>
      <c r="H446" s="167" t="n"/>
      <c r="I446" s="168" t="n"/>
      <c r="J446" s="167" t="n"/>
      <c r="K446" s="167" t="n"/>
      <c r="L446" s="167" t="n"/>
      <c r="M446" s="167" t="n"/>
    </row>
    <row r="447">
      <c r="D447" s="167" t="n"/>
      <c r="E447" s="167" t="n"/>
      <c r="F447" s="168" t="n"/>
      <c r="G447" s="167" t="n"/>
      <c r="H447" s="167" t="n"/>
      <c r="I447" s="168" t="n"/>
      <c r="J447" s="167" t="n"/>
      <c r="K447" s="167" t="n"/>
      <c r="L447" s="167" t="n"/>
      <c r="M447" s="167" t="n"/>
    </row>
    <row r="448">
      <c r="D448" s="167" t="n"/>
      <c r="E448" s="167" t="n"/>
      <c r="F448" s="168" t="n"/>
      <c r="G448" s="167" t="n"/>
      <c r="H448" s="167" t="n"/>
      <c r="I448" s="168" t="n"/>
      <c r="J448" s="167" t="n"/>
      <c r="K448" s="167" t="n"/>
      <c r="L448" s="167" t="n"/>
      <c r="M448" s="167" t="n"/>
    </row>
    <row r="449">
      <c r="D449" s="167" t="n"/>
      <c r="E449" s="167" t="n"/>
      <c r="F449" s="168" t="n"/>
      <c r="G449" s="167" t="n"/>
      <c r="H449" s="167" t="n"/>
      <c r="I449" s="168" t="n"/>
      <c r="J449" s="167" t="n"/>
      <c r="K449" s="167" t="n"/>
      <c r="L449" s="167" t="n"/>
      <c r="M449" s="167" t="n"/>
    </row>
    <row r="450">
      <c r="D450" s="167" t="n"/>
      <c r="E450" s="167" t="n"/>
      <c r="F450" s="168" t="n"/>
      <c r="G450" s="167" t="n"/>
      <c r="H450" s="167" t="n"/>
      <c r="I450" s="168" t="n"/>
      <c r="J450" s="167" t="n"/>
      <c r="K450" s="167" t="n"/>
      <c r="L450" s="167" t="n"/>
      <c r="M450" s="167" t="n"/>
    </row>
    <row r="451">
      <c r="D451" s="167" t="n"/>
      <c r="E451" s="167" t="n"/>
      <c r="F451" s="168" t="n"/>
      <c r="G451" s="167" t="n"/>
      <c r="H451" s="167" t="n"/>
      <c r="I451" s="168" t="n"/>
      <c r="J451" s="167" t="n"/>
      <c r="K451" s="167" t="n"/>
      <c r="L451" s="167" t="n"/>
      <c r="M451" s="167" t="n"/>
    </row>
    <row r="452">
      <c r="D452" s="167" t="n"/>
      <c r="E452" s="167" t="n"/>
      <c r="F452" s="168" t="n"/>
      <c r="G452" s="167" t="n"/>
      <c r="H452" s="167" t="n"/>
      <c r="I452" s="168" t="n"/>
      <c r="J452" s="167" t="n"/>
      <c r="K452" s="167" t="n"/>
      <c r="L452" s="167" t="n"/>
      <c r="M452" s="167" t="n"/>
    </row>
    <row r="453">
      <c r="D453" s="167" t="n"/>
      <c r="E453" s="167" t="n"/>
      <c r="F453" s="168" t="n"/>
      <c r="G453" s="167" t="n"/>
      <c r="H453" s="167" t="n"/>
      <c r="I453" s="168" t="n"/>
      <c r="J453" s="167" t="n"/>
      <c r="K453" s="167" t="n"/>
      <c r="L453" s="167" t="n"/>
      <c r="M453" s="167" t="n"/>
    </row>
    <row r="454">
      <c r="D454" s="167" t="n"/>
      <c r="E454" s="167" t="n"/>
      <c r="F454" s="168" t="n"/>
      <c r="G454" s="167" t="n"/>
      <c r="H454" s="167" t="n"/>
      <c r="I454" s="168" t="n"/>
      <c r="J454" s="167" t="n"/>
      <c r="K454" s="167" t="n"/>
      <c r="L454" s="167" t="n"/>
      <c r="M454" s="167" t="n"/>
    </row>
    <row r="455">
      <c r="D455" s="167" t="n"/>
      <c r="E455" s="167" t="n"/>
      <c r="F455" s="168" t="n"/>
      <c r="G455" s="167" t="n"/>
      <c r="H455" s="167" t="n"/>
      <c r="I455" s="168" t="n"/>
      <c r="J455" s="167" t="n"/>
      <c r="K455" s="167" t="n"/>
      <c r="L455" s="167" t="n"/>
      <c r="M455" s="167" t="n"/>
    </row>
    <row r="456">
      <c r="D456" s="167" t="n"/>
      <c r="E456" s="167" t="n"/>
      <c r="F456" s="168" t="n"/>
      <c r="G456" s="167" t="n"/>
      <c r="H456" s="167" t="n"/>
      <c r="I456" s="168" t="n"/>
      <c r="J456" s="167" t="n"/>
      <c r="K456" s="167" t="n"/>
      <c r="L456" s="167" t="n"/>
      <c r="M456" s="167" t="n"/>
    </row>
    <row r="457">
      <c r="D457" s="167" t="n"/>
      <c r="E457" s="167" t="n"/>
      <c r="F457" s="168" t="n"/>
      <c r="G457" s="167" t="n"/>
      <c r="H457" s="167" t="n"/>
      <c r="I457" s="168" t="n"/>
      <c r="J457" s="167" t="n"/>
      <c r="K457" s="167" t="n"/>
      <c r="L457" s="167" t="n"/>
      <c r="M457" s="167" t="n"/>
    </row>
    <row r="458">
      <c r="D458" s="167" t="n"/>
      <c r="E458" s="167" t="n"/>
      <c r="F458" s="168" t="n"/>
      <c r="G458" s="167" t="n"/>
      <c r="H458" s="167" t="n"/>
      <c r="I458" s="168" t="n"/>
      <c r="J458" s="167" t="n"/>
      <c r="K458" s="167" t="n"/>
      <c r="L458" s="167" t="n"/>
      <c r="M458" s="167" t="n"/>
    </row>
    <row r="459">
      <c r="D459" s="167" t="n"/>
      <c r="E459" s="167" t="n"/>
      <c r="F459" s="168" t="n"/>
      <c r="G459" s="167" t="n"/>
      <c r="H459" s="167" t="n"/>
      <c r="I459" s="168" t="n"/>
      <c r="J459" s="167" t="n"/>
      <c r="K459" s="167" t="n"/>
      <c r="L459" s="167" t="n"/>
      <c r="M459" s="167" t="n"/>
    </row>
    <row r="460">
      <c r="D460" s="167" t="n"/>
      <c r="E460" s="167" t="n"/>
      <c r="F460" s="168" t="n"/>
      <c r="G460" s="167" t="n"/>
      <c r="H460" s="167" t="n"/>
      <c r="I460" s="168" t="n"/>
      <c r="J460" s="167" t="n"/>
      <c r="K460" s="167" t="n"/>
      <c r="L460" s="167" t="n"/>
      <c r="M460" s="167" t="n"/>
    </row>
    <row r="461">
      <c r="D461" s="167" t="n"/>
      <c r="E461" s="167" t="n"/>
      <c r="F461" s="168" t="n"/>
      <c r="G461" s="167" t="n"/>
      <c r="H461" s="167" t="n"/>
      <c r="I461" s="168" t="n"/>
      <c r="J461" s="167" t="n"/>
      <c r="K461" s="167" t="n"/>
      <c r="L461" s="167" t="n"/>
      <c r="M461" s="167" t="n"/>
    </row>
    <row r="462">
      <c r="D462" s="167" t="n"/>
      <c r="E462" s="167" t="n"/>
      <c r="F462" s="168" t="n"/>
      <c r="G462" s="167" t="n"/>
      <c r="H462" s="167" t="n"/>
      <c r="I462" s="168" t="n"/>
      <c r="J462" s="167" t="n"/>
      <c r="K462" s="167" t="n"/>
      <c r="L462" s="167" t="n"/>
      <c r="M462" s="167" t="n"/>
    </row>
    <row r="463">
      <c r="D463" s="167" t="n"/>
      <c r="E463" s="167" t="n"/>
      <c r="F463" s="168" t="n"/>
      <c r="G463" s="167" t="n"/>
      <c r="H463" s="167" t="n"/>
      <c r="I463" s="168" t="n"/>
      <c r="J463" s="167" t="n"/>
      <c r="K463" s="167" t="n"/>
      <c r="L463" s="167" t="n"/>
      <c r="M463" s="167" t="n"/>
    </row>
    <row r="464">
      <c r="D464" s="167" t="n"/>
      <c r="E464" s="167" t="n"/>
      <c r="F464" s="168" t="n"/>
      <c r="G464" s="167" t="n"/>
      <c r="H464" s="167" t="n"/>
      <c r="I464" s="168" t="n"/>
      <c r="J464" s="167" t="n"/>
      <c r="K464" s="167" t="n"/>
      <c r="L464" s="167" t="n"/>
      <c r="M464" s="167" t="n"/>
    </row>
    <row r="465">
      <c r="D465" s="167" t="n"/>
      <c r="E465" s="167" t="n"/>
      <c r="F465" s="168" t="n"/>
      <c r="G465" s="167" t="n"/>
      <c r="H465" s="167" t="n"/>
      <c r="I465" s="168" t="n"/>
      <c r="J465" s="167" t="n"/>
      <c r="K465" s="167" t="n"/>
      <c r="L465" s="167" t="n"/>
      <c r="M465" s="167" t="n"/>
    </row>
    <row r="466">
      <c r="D466" s="167" t="n"/>
      <c r="E466" s="167" t="n"/>
      <c r="F466" s="168" t="n"/>
      <c r="G466" s="167" t="n"/>
      <c r="H466" s="167" t="n"/>
      <c r="I466" s="168" t="n"/>
      <c r="J466" s="167" t="n"/>
      <c r="K466" s="167" t="n"/>
      <c r="L466" s="167" t="n"/>
      <c r="M466" s="167" t="n"/>
    </row>
    <row r="467">
      <c r="D467" s="167" t="n"/>
      <c r="E467" s="167" t="n"/>
      <c r="F467" s="168" t="n"/>
      <c r="G467" s="167" t="n"/>
      <c r="H467" s="167" t="n"/>
      <c r="I467" s="168" t="n"/>
      <c r="J467" s="167" t="n"/>
      <c r="K467" s="167" t="n"/>
      <c r="L467" s="167" t="n"/>
      <c r="M467" s="167" t="n"/>
    </row>
    <row r="468">
      <c r="D468" s="167" t="n"/>
      <c r="E468" s="167" t="n"/>
      <c r="F468" s="168" t="n"/>
      <c r="G468" s="167" t="n"/>
      <c r="H468" s="167" t="n"/>
      <c r="I468" s="168" t="n"/>
      <c r="J468" s="167" t="n"/>
      <c r="K468" s="167" t="n"/>
      <c r="L468" s="167" t="n"/>
      <c r="M468" s="167" t="n"/>
    </row>
    <row r="469">
      <c r="D469" s="167" t="n"/>
      <c r="E469" s="167" t="n"/>
      <c r="F469" s="168" t="n"/>
      <c r="G469" s="167" t="n"/>
      <c r="H469" s="167" t="n"/>
      <c r="I469" s="168" t="n"/>
      <c r="J469" s="167" t="n"/>
      <c r="K469" s="167" t="n"/>
      <c r="L469" s="167" t="n"/>
      <c r="M469" s="167" t="n"/>
    </row>
    <row r="470">
      <c r="D470" s="167" t="n"/>
      <c r="E470" s="167" t="n"/>
      <c r="F470" s="168" t="n"/>
      <c r="G470" s="167" t="n"/>
      <c r="H470" s="167" t="n"/>
      <c r="I470" s="168" t="n"/>
      <c r="J470" s="167" t="n"/>
      <c r="K470" s="167" t="n"/>
      <c r="L470" s="167" t="n"/>
      <c r="M470" s="167" t="n"/>
    </row>
    <row r="471">
      <c r="D471" s="167" t="n"/>
      <c r="E471" s="167" t="n"/>
      <c r="F471" s="168" t="n"/>
      <c r="G471" s="167" t="n"/>
      <c r="H471" s="167" t="n"/>
      <c r="I471" s="168" t="n"/>
      <c r="J471" s="167" t="n"/>
      <c r="K471" s="167" t="n"/>
      <c r="L471" s="167" t="n"/>
      <c r="M471" s="167" t="n"/>
    </row>
    <row r="472">
      <c r="D472" s="167" t="n"/>
      <c r="E472" s="167" t="n"/>
      <c r="F472" s="168" t="n"/>
      <c r="G472" s="167" t="n"/>
      <c r="H472" s="167" t="n"/>
      <c r="I472" s="168" t="n"/>
      <c r="J472" s="167" t="n"/>
      <c r="K472" s="167" t="n"/>
      <c r="L472" s="167" t="n"/>
      <c r="M472" s="167" t="n"/>
    </row>
    <row r="473">
      <c r="D473" s="167" t="n"/>
      <c r="E473" s="167" t="n"/>
      <c r="F473" s="168" t="n"/>
      <c r="G473" s="167" t="n"/>
      <c r="H473" s="167" t="n"/>
      <c r="I473" s="168" t="n"/>
      <c r="J473" s="167" t="n"/>
      <c r="K473" s="167" t="n"/>
      <c r="L473" s="167" t="n"/>
      <c r="M473" s="167" t="n"/>
    </row>
    <row r="474">
      <c r="D474" s="167" t="n"/>
      <c r="E474" s="167" t="n"/>
      <c r="F474" s="168" t="n"/>
      <c r="G474" s="167" t="n"/>
      <c r="H474" s="167" t="n"/>
      <c r="I474" s="168" t="n"/>
      <c r="J474" s="167" t="n"/>
      <c r="K474" s="167" t="n"/>
      <c r="L474" s="167" t="n"/>
      <c r="M474" s="167" t="n"/>
    </row>
    <row r="475">
      <c r="D475" s="167" t="n"/>
      <c r="E475" s="167" t="n"/>
      <c r="F475" s="168" t="n"/>
      <c r="G475" s="167" t="n"/>
      <c r="H475" s="167" t="n"/>
      <c r="I475" s="168" t="n"/>
      <c r="J475" s="167" t="n"/>
      <c r="K475" s="167" t="n"/>
      <c r="L475" s="167" t="n"/>
      <c r="M475" s="167" t="n"/>
    </row>
    <row r="476">
      <c r="D476" s="167" t="n"/>
      <c r="E476" s="167" t="n"/>
      <c r="F476" s="168" t="n"/>
      <c r="G476" s="167" t="n"/>
      <c r="H476" s="167" t="n"/>
      <c r="I476" s="168" t="n"/>
      <c r="J476" s="167" t="n"/>
      <c r="K476" s="167" t="n"/>
      <c r="L476" s="167" t="n"/>
      <c r="M476" s="167" t="n"/>
    </row>
    <row r="477">
      <c r="D477" s="167" t="n"/>
      <c r="E477" s="167" t="n"/>
      <c r="F477" s="168" t="n"/>
      <c r="G477" s="167" t="n"/>
      <c r="H477" s="167" t="n"/>
      <c r="I477" s="168" t="n"/>
      <c r="J477" s="167" t="n"/>
      <c r="K477" s="167" t="n"/>
      <c r="L477" s="167" t="n"/>
      <c r="M477" s="167" t="n"/>
    </row>
    <row r="478">
      <c r="D478" s="167" t="n"/>
      <c r="E478" s="167" t="n"/>
      <c r="F478" s="168" t="n"/>
      <c r="G478" s="167" t="n"/>
      <c r="H478" s="167" t="n"/>
      <c r="I478" s="168" t="n"/>
      <c r="J478" s="167" t="n"/>
      <c r="K478" s="167" t="n"/>
      <c r="L478" s="167" t="n"/>
      <c r="M478" s="167" t="n"/>
    </row>
    <row r="479">
      <c r="D479" s="167" t="n"/>
      <c r="E479" s="167" t="n"/>
      <c r="F479" s="168" t="n"/>
      <c r="G479" s="167" t="n"/>
      <c r="H479" s="167" t="n"/>
      <c r="I479" s="168" t="n"/>
      <c r="J479" s="167" t="n"/>
      <c r="K479" s="167" t="n"/>
      <c r="L479" s="167" t="n"/>
      <c r="M479" s="167" t="n"/>
    </row>
    <row r="480">
      <c r="D480" s="167" t="n"/>
      <c r="E480" s="167" t="n"/>
      <c r="F480" s="168" t="n"/>
      <c r="G480" s="167" t="n"/>
      <c r="H480" s="167" t="n"/>
      <c r="I480" s="168" t="n"/>
      <c r="J480" s="167" t="n"/>
      <c r="K480" s="167" t="n"/>
      <c r="L480" s="167" t="n"/>
      <c r="M480" s="167" t="n"/>
    </row>
    <row r="481">
      <c r="D481" s="167" t="n"/>
      <c r="E481" s="167" t="n"/>
      <c r="F481" s="168" t="n"/>
      <c r="G481" s="167" t="n"/>
      <c r="H481" s="167" t="n"/>
      <c r="I481" s="168" t="n"/>
      <c r="J481" s="167" t="n"/>
      <c r="K481" s="167" t="n"/>
      <c r="L481" s="167" t="n"/>
      <c r="M481" s="167" t="n"/>
    </row>
    <row r="482">
      <c r="D482" s="167" t="n"/>
      <c r="E482" s="167" t="n"/>
      <c r="F482" s="168" t="n"/>
      <c r="G482" s="167" t="n"/>
      <c r="H482" s="167" t="n"/>
      <c r="I482" s="168" t="n"/>
      <c r="J482" s="167" t="n"/>
      <c r="K482" s="167" t="n"/>
      <c r="L482" s="167" t="n"/>
      <c r="M482" s="167" t="n"/>
    </row>
    <row r="483">
      <c r="D483" s="167" t="n"/>
      <c r="E483" s="167" t="n"/>
      <c r="F483" s="168" t="n"/>
      <c r="G483" s="167" t="n"/>
      <c r="H483" s="167" t="n"/>
      <c r="I483" s="168" t="n"/>
      <c r="J483" s="167" t="n"/>
      <c r="K483" s="167" t="n"/>
      <c r="L483" s="167" t="n"/>
      <c r="M483" s="167" t="n"/>
    </row>
    <row r="484">
      <c r="D484" s="167" t="n"/>
      <c r="E484" s="167" t="n"/>
      <c r="F484" s="168" t="n"/>
      <c r="G484" s="167" t="n"/>
      <c r="H484" s="167" t="n"/>
      <c r="I484" s="168" t="n"/>
      <c r="J484" s="167" t="n"/>
      <c r="K484" s="167" t="n"/>
      <c r="L484" s="167" t="n"/>
      <c r="M484" s="167" t="n"/>
    </row>
    <row r="485">
      <c r="D485" s="167" t="n"/>
      <c r="E485" s="167" t="n"/>
      <c r="F485" s="168" t="n"/>
      <c r="G485" s="167" t="n"/>
      <c r="H485" s="167" t="n"/>
      <c r="I485" s="168" t="n"/>
      <c r="J485" s="167" t="n"/>
      <c r="K485" s="167" t="n"/>
      <c r="L485" s="167" t="n"/>
      <c r="M485" s="167" t="n"/>
    </row>
    <row r="486">
      <c r="D486" s="167" t="n"/>
      <c r="E486" s="167" t="n"/>
      <c r="F486" s="168" t="n"/>
      <c r="G486" s="167" t="n"/>
      <c r="H486" s="167" t="n"/>
      <c r="I486" s="168" t="n"/>
      <c r="J486" s="167" t="n"/>
      <c r="K486" s="167" t="n"/>
      <c r="L486" s="167" t="n"/>
      <c r="M486" s="167" t="n"/>
    </row>
    <row r="487">
      <c r="D487" s="167" t="n"/>
      <c r="E487" s="167" t="n"/>
      <c r="F487" s="168" t="n"/>
      <c r="G487" s="167" t="n"/>
      <c r="H487" s="167" t="n"/>
      <c r="I487" s="168" t="n"/>
      <c r="J487" s="167" t="n"/>
      <c r="K487" s="167" t="n"/>
      <c r="L487" s="167" t="n"/>
      <c r="M487" s="167" t="n"/>
    </row>
    <row r="488">
      <c r="D488" s="167" t="n"/>
      <c r="E488" s="167" t="n"/>
      <c r="F488" s="168" t="n"/>
      <c r="G488" s="167" t="n"/>
      <c r="H488" s="167" t="n"/>
      <c r="I488" s="168" t="n"/>
      <c r="J488" s="167" t="n"/>
      <c r="K488" s="167" t="n"/>
      <c r="L488" s="167" t="n"/>
      <c r="M488" s="167" t="n"/>
    </row>
    <row r="489">
      <c r="D489" s="167" t="n"/>
      <c r="E489" s="167" t="n"/>
      <c r="F489" s="168" t="n"/>
      <c r="G489" s="167" t="n"/>
      <c r="H489" s="167" t="n"/>
      <c r="I489" s="168" t="n"/>
      <c r="J489" s="167" t="n"/>
      <c r="K489" s="167" t="n"/>
      <c r="L489" s="167" t="n"/>
      <c r="M489" s="167" t="n"/>
    </row>
    <row r="490">
      <c r="D490" s="167" t="n"/>
      <c r="E490" s="167" t="n"/>
      <c r="F490" s="168" t="n"/>
      <c r="G490" s="167" t="n"/>
      <c r="H490" s="167" t="n"/>
      <c r="I490" s="168" t="n"/>
      <c r="J490" s="167" t="n"/>
      <c r="K490" s="167" t="n"/>
      <c r="L490" s="167" t="n"/>
      <c r="M490" s="167" t="n"/>
    </row>
    <row r="491">
      <c r="D491" s="167" t="n"/>
      <c r="E491" s="167" t="n"/>
      <c r="F491" s="168" t="n"/>
      <c r="G491" s="167" t="n"/>
      <c r="H491" s="167" t="n"/>
      <c r="I491" s="168" t="n"/>
      <c r="J491" s="167" t="n"/>
      <c r="K491" s="167" t="n"/>
      <c r="L491" s="167" t="n"/>
      <c r="M491" s="167" t="n"/>
    </row>
    <row r="492">
      <c r="D492" s="167" t="n"/>
      <c r="E492" s="167" t="n"/>
      <c r="F492" s="168" t="n"/>
      <c r="G492" s="167" t="n"/>
      <c r="H492" s="167" t="n"/>
      <c r="I492" s="168" t="n"/>
      <c r="J492" s="167" t="n"/>
      <c r="K492" s="167" t="n"/>
      <c r="L492" s="167" t="n"/>
      <c r="M492" s="167" t="n"/>
    </row>
    <row r="493">
      <c r="D493" s="167" t="n"/>
      <c r="E493" s="167" t="n"/>
      <c r="F493" s="168" t="n"/>
      <c r="G493" s="167" t="n"/>
      <c r="H493" s="167" t="n"/>
      <c r="I493" s="168" t="n"/>
      <c r="J493" s="167" t="n"/>
      <c r="K493" s="167" t="n"/>
      <c r="L493" s="167" t="n"/>
      <c r="M493" s="167" t="n"/>
    </row>
    <row r="494">
      <c r="D494" s="167" t="n"/>
      <c r="E494" s="167" t="n"/>
      <c r="F494" s="168" t="n"/>
      <c r="G494" s="167" t="n"/>
      <c r="H494" s="167" t="n"/>
      <c r="I494" s="168" t="n"/>
      <c r="J494" s="167" t="n"/>
      <c r="K494" s="167" t="n"/>
      <c r="L494" s="167" t="n"/>
      <c r="M494" s="167" t="n"/>
    </row>
    <row r="495">
      <c r="D495" s="167" t="n"/>
      <c r="E495" s="167" t="n"/>
      <c r="F495" s="168" t="n"/>
      <c r="G495" s="167" t="n"/>
      <c r="H495" s="167" t="n"/>
      <c r="I495" s="168" t="n"/>
      <c r="J495" s="167" t="n"/>
      <c r="K495" s="167" t="n"/>
      <c r="L495" s="167" t="n"/>
      <c r="M495" s="167" t="n"/>
    </row>
    <row r="496">
      <c r="D496" s="167" t="n"/>
      <c r="E496" s="167" t="n"/>
      <c r="F496" s="168" t="n"/>
      <c r="G496" s="167" t="n"/>
      <c r="H496" s="167" t="n"/>
      <c r="I496" s="168" t="n"/>
      <c r="J496" s="167" t="n"/>
      <c r="K496" s="167" t="n"/>
      <c r="L496" s="167" t="n"/>
      <c r="M496" s="167" t="n"/>
    </row>
    <row r="497">
      <c r="D497" s="167" t="n"/>
      <c r="E497" s="167" t="n"/>
      <c r="F497" s="168" t="n"/>
      <c r="G497" s="167" t="n"/>
      <c r="H497" s="167" t="n"/>
      <c r="I497" s="168" t="n"/>
      <c r="J497" s="167" t="n"/>
      <c r="K497" s="167" t="n"/>
      <c r="L497" s="167" t="n"/>
      <c r="M497" s="167" t="n"/>
    </row>
    <row r="498">
      <c r="D498" s="167" t="n"/>
      <c r="E498" s="167" t="n"/>
      <c r="F498" s="168" t="n"/>
      <c r="G498" s="167" t="n"/>
      <c r="H498" s="167" t="n"/>
      <c r="I498" s="168" t="n"/>
      <c r="J498" s="167" t="n"/>
      <c r="K498" s="167" t="n"/>
      <c r="L498" s="167" t="n"/>
      <c r="M498" s="167" t="n"/>
    </row>
    <row r="499">
      <c r="D499" s="167" t="n"/>
      <c r="E499" s="167" t="n"/>
      <c r="F499" s="168" t="n"/>
      <c r="G499" s="167" t="n"/>
      <c r="H499" s="167" t="n"/>
      <c r="I499" s="168" t="n"/>
      <c r="J499" s="167" t="n"/>
      <c r="K499" s="167" t="n"/>
      <c r="L499" s="167" t="n"/>
      <c r="M499" s="167" t="n"/>
    </row>
    <row r="500">
      <c r="D500" s="167" t="n"/>
      <c r="E500" s="167" t="n"/>
      <c r="F500" s="168" t="n"/>
      <c r="G500" s="167" t="n"/>
      <c r="H500" s="167" t="n"/>
      <c r="I500" s="168" t="n"/>
      <c r="J500" s="167" t="n"/>
      <c r="K500" s="167" t="n"/>
      <c r="L500" s="167" t="n"/>
      <c r="M500" s="167" t="n"/>
    </row>
    <row r="501">
      <c r="D501" s="167" t="n"/>
      <c r="E501" s="167" t="n"/>
      <c r="F501" s="168" t="n"/>
      <c r="G501" s="167" t="n"/>
      <c r="H501" s="167" t="n"/>
      <c r="I501" s="168" t="n"/>
      <c r="J501" s="167" t="n"/>
      <c r="K501" s="167" t="n"/>
      <c r="L501" s="167" t="n"/>
      <c r="M501" s="167" t="n"/>
    </row>
    <row r="502">
      <c r="D502" s="167" t="n"/>
      <c r="E502" s="167" t="n"/>
      <c r="F502" s="168" t="n"/>
      <c r="G502" s="167" t="n"/>
      <c r="H502" s="167" t="n"/>
      <c r="I502" s="168" t="n"/>
      <c r="J502" s="167" t="n"/>
      <c r="K502" s="167" t="n"/>
      <c r="L502" s="167" t="n"/>
      <c r="M502" s="167" t="n"/>
    </row>
    <row r="503">
      <c r="D503" s="167" t="n"/>
      <c r="E503" s="167" t="n"/>
      <c r="F503" s="168" t="n"/>
      <c r="G503" s="167" t="n"/>
      <c r="H503" s="167" t="n"/>
      <c r="I503" s="168" t="n"/>
      <c r="J503" s="167" t="n"/>
      <c r="K503" s="167" t="n"/>
      <c r="L503" s="167" t="n"/>
      <c r="M503" s="167" t="n"/>
    </row>
    <row r="504">
      <c r="D504" s="167" t="n"/>
      <c r="E504" s="167" t="n"/>
      <c r="F504" s="168" t="n"/>
      <c r="G504" s="167" t="n"/>
      <c r="H504" s="167" t="n"/>
      <c r="I504" s="168" t="n"/>
      <c r="J504" s="167" t="n"/>
      <c r="K504" s="167" t="n"/>
      <c r="L504" s="167" t="n"/>
      <c r="M504" s="167" t="n"/>
    </row>
    <row r="505">
      <c r="D505" s="167" t="n"/>
      <c r="E505" s="167" t="n"/>
      <c r="F505" s="168" t="n"/>
      <c r="G505" s="167" t="n"/>
      <c r="H505" s="167" t="n"/>
      <c r="I505" s="168" t="n"/>
      <c r="J505" s="167" t="n"/>
      <c r="K505" s="167" t="n"/>
      <c r="L505" s="167" t="n"/>
      <c r="M505" s="167" t="n"/>
    </row>
    <row r="506">
      <c r="D506" s="167" t="n"/>
      <c r="E506" s="167" t="n"/>
      <c r="F506" s="168" t="n"/>
      <c r="G506" s="167" t="n"/>
      <c r="H506" s="167" t="n"/>
      <c r="I506" s="168" t="n"/>
      <c r="J506" s="167" t="n"/>
      <c r="K506" s="167" t="n"/>
      <c r="L506" s="167" t="n"/>
      <c r="M506" s="167" t="n"/>
    </row>
    <row r="507">
      <c r="D507" s="167" t="n"/>
      <c r="E507" s="167" t="n"/>
      <c r="F507" s="168" t="n"/>
      <c r="G507" s="167" t="n"/>
      <c r="H507" s="167" t="n"/>
      <c r="I507" s="168" t="n"/>
      <c r="J507" s="167" t="n"/>
      <c r="K507" s="167" t="n"/>
      <c r="L507" s="167" t="n"/>
      <c r="M507" s="167" t="n"/>
    </row>
    <row r="508">
      <c r="D508" s="167" t="n"/>
      <c r="E508" s="167" t="n"/>
      <c r="F508" s="168" t="n"/>
      <c r="G508" s="167" t="n"/>
      <c r="H508" s="167" t="n"/>
      <c r="I508" s="168" t="n"/>
      <c r="J508" s="167" t="n"/>
      <c r="K508" s="167" t="n"/>
      <c r="L508" s="167" t="n"/>
      <c r="M508" s="167" t="n"/>
    </row>
    <row r="509">
      <c r="D509" s="167" t="n"/>
      <c r="E509" s="167" t="n"/>
      <c r="F509" s="168" t="n"/>
      <c r="G509" s="167" t="n"/>
      <c r="H509" s="167" t="n"/>
      <c r="I509" s="168" t="n"/>
      <c r="J509" s="167" t="n"/>
      <c r="K509" s="167" t="n"/>
      <c r="L509" s="167" t="n"/>
      <c r="M509" s="167" t="n"/>
    </row>
    <row r="510">
      <c r="D510" s="167" t="n"/>
      <c r="E510" s="167" t="n"/>
      <c r="F510" s="168" t="n"/>
      <c r="G510" s="167" t="n"/>
      <c r="H510" s="167" t="n"/>
      <c r="I510" s="168" t="n"/>
      <c r="J510" s="167" t="n"/>
      <c r="K510" s="167" t="n"/>
      <c r="L510" s="167" t="n"/>
      <c r="M510" s="167" t="n"/>
    </row>
    <row r="511">
      <c r="D511" s="167" t="n"/>
      <c r="E511" s="167" t="n"/>
      <c r="F511" s="168" t="n"/>
      <c r="G511" s="167" t="n"/>
      <c r="H511" s="167" t="n"/>
      <c r="I511" s="168" t="n"/>
      <c r="J511" s="167" t="n"/>
      <c r="K511" s="167" t="n"/>
      <c r="L511" s="167" t="n"/>
      <c r="M511" s="167" t="n"/>
    </row>
    <row r="512">
      <c r="D512" s="167" t="n"/>
      <c r="E512" s="167" t="n"/>
      <c r="F512" s="168" t="n"/>
      <c r="G512" s="167" t="n"/>
      <c r="H512" s="167" t="n"/>
      <c r="I512" s="168" t="n"/>
      <c r="J512" s="167" t="n"/>
      <c r="K512" s="167" t="n"/>
      <c r="L512" s="167" t="n"/>
      <c r="M512" s="167" t="n"/>
    </row>
    <row r="513">
      <c r="D513" s="167" t="n"/>
      <c r="E513" s="167" t="n"/>
      <c r="F513" s="168" t="n"/>
      <c r="G513" s="167" t="n"/>
      <c r="H513" s="167" t="n"/>
      <c r="I513" s="168" t="n"/>
      <c r="J513" s="167" t="n"/>
      <c r="K513" s="167" t="n"/>
      <c r="L513" s="167" t="n"/>
      <c r="M513" s="167" t="n"/>
    </row>
    <row r="514">
      <c r="D514" s="167" t="n"/>
      <c r="E514" s="167" t="n"/>
      <c r="F514" s="168" t="n"/>
      <c r="G514" s="167" t="n"/>
      <c r="H514" s="167" t="n"/>
      <c r="I514" s="168" t="n"/>
      <c r="J514" s="167" t="n"/>
      <c r="K514" s="167" t="n"/>
      <c r="L514" s="167" t="n"/>
      <c r="M514" s="167" t="n"/>
    </row>
    <row r="515">
      <c r="D515" s="167" t="n"/>
      <c r="E515" s="167" t="n"/>
      <c r="F515" s="168" t="n"/>
      <c r="G515" s="167" t="n"/>
      <c r="H515" s="167" t="n"/>
      <c r="I515" s="168" t="n"/>
      <c r="J515" s="167" t="n"/>
      <c r="K515" s="167" t="n"/>
      <c r="L515" s="167" t="n"/>
      <c r="M515" s="167" t="n"/>
    </row>
    <row r="516">
      <c r="D516" s="167" t="n"/>
      <c r="E516" s="167" t="n"/>
      <c r="F516" s="168" t="n"/>
      <c r="G516" s="167" t="n"/>
      <c r="H516" s="167" t="n"/>
      <c r="I516" s="168" t="n"/>
      <c r="J516" s="167" t="n"/>
      <c r="K516" s="167" t="n"/>
      <c r="L516" s="167" t="n"/>
      <c r="M516" s="167" t="n"/>
    </row>
    <row r="517">
      <c r="D517" s="167" t="n"/>
      <c r="E517" s="167" t="n"/>
      <c r="F517" s="168" t="n"/>
      <c r="G517" s="167" t="n"/>
      <c r="H517" s="167" t="n"/>
      <c r="I517" s="168" t="n"/>
      <c r="J517" s="167" t="n"/>
      <c r="K517" s="167" t="n"/>
      <c r="L517" s="167" t="n"/>
      <c r="M517" s="167" t="n"/>
    </row>
    <row r="518">
      <c r="D518" s="167" t="n"/>
      <c r="E518" s="167" t="n"/>
      <c r="F518" s="168" t="n"/>
      <c r="G518" s="167" t="n"/>
      <c r="H518" s="167" t="n"/>
      <c r="I518" s="168" t="n"/>
      <c r="J518" s="167" t="n"/>
      <c r="K518" s="167" t="n"/>
      <c r="L518" s="167" t="n"/>
      <c r="M518" s="167" t="n"/>
    </row>
    <row r="519">
      <c r="D519" s="167" t="n"/>
      <c r="E519" s="167" t="n"/>
      <c r="F519" s="168" t="n"/>
      <c r="G519" s="167" t="n"/>
      <c r="H519" s="167" t="n"/>
      <c r="I519" s="168" t="n"/>
      <c r="J519" s="167" t="n"/>
      <c r="K519" s="167" t="n"/>
      <c r="L519" s="167" t="n"/>
      <c r="M519" s="167" t="n"/>
    </row>
    <row r="520">
      <c r="D520" s="167" t="n"/>
      <c r="E520" s="167" t="n"/>
      <c r="F520" s="168" t="n"/>
      <c r="G520" s="167" t="n"/>
      <c r="H520" s="167" t="n"/>
      <c r="I520" s="168" t="n"/>
      <c r="J520" s="167" t="n"/>
      <c r="K520" s="167" t="n"/>
      <c r="L520" s="167" t="n"/>
      <c r="M520" s="167" t="n"/>
    </row>
    <row r="521">
      <c r="D521" s="167" t="n"/>
      <c r="E521" s="167" t="n"/>
      <c r="F521" s="168" t="n"/>
      <c r="G521" s="167" t="n"/>
      <c r="H521" s="167" t="n"/>
      <c r="I521" s="168" t="n"/>
      <c r="J521" s="167" t="n"/>
      <c r="K521" s="167" t="n"/>
      <c r="L521" s="167" t="n"/>
      <c r="M521" s="167" t="n"/>
    </row>
    <row r="522">
      <c r="D522" s="167" t="n"/>
      <c r="E522" s="167" t="n"/>
      <c r="F522" s="168" t="n"/>
      <c r="G522" s="167" t="n"/>
      <c r="H522" s="167" t="n"/>
      <c r="I522" s="168" t="n"/>
      <c r="J522" s="167" t="n"/>
      <c r="K522" s="167" t="n"/>
      <c r="L522" s="167" t="n"/>
      <c r="M522" s="167" t="n"/>
    </row>
    <row r="523">
      <c r="D523" s="167" t="n"/>
      <c r="E523" s="167" t="n"/>
      <c r="F523" s="168" t="n"/>
      <c r="G523" s="167" t="n"/>
      <c r="H523" s="167" t="n"/>
      <c r="I523" s="168" t="n"/>
      <c r="J523" s="167" t="n"/>
      <c r="K523" s="167" t="n"/>
      <c r="L523" s="167" t="n"/>
      <c r="M523" s="167" t="n"/>
    </row>
    <row r="524">
      <c r="D524" s="167" t="n"/>
      <c r="E524" s="167" t="n"/>
      <c r="F524" s="168" t="n"/>
      <c r="G524" s="167" t="n"/>
      <c r="H524" s="167" t="n"/>
      <c r="I524" s="168" t="n"/>
      <c r="J524" s="167" t="n"/>
      <c r="K524" s="167" t="n"/>
      <c r="L524" s="167" t="n"/>
      <c r="M524" s="167" t="n"/>
    </row>
    <row r="525">
      <c r="D525" s="167" t="n"/>
      <c r="E525" s="167" t="n"/>
      <c r="F525" s="168" t="n"/>
      <c r="G525" s="167" t="n"/>
      <c r="H525" s="167" t="n"/>
      <c r="I525" s="168" t="n"/>
      <c r="J525" s="167" t="n"/>
      <c r="K525" s="167" t="n"/>
      <c r="L525" s="167" t="n"/>
      <c r="M525" s="167" t="n"/>
    </row>
    <row r="526">
      <c r="D526" s="167" t="n"/>
      <c r="E526" s="167" t="n"/>
      <c r="F526" s="168" t="n"/>
      <c r="G526" s="167" t="n"/>
      <c r="H526" s="167" t="n"/>
      <c r="I526" s="168" t="n"/>
      <c r="J526" s="167" t="n"/>
      <c r="K526" s="167" t="n"/>
      <c r="L526" s="167" t="n"/>
      <c r="M526" s="167" t="n"/>
    </row>
    <row r="527">
      <c r="D527" s="167" t="n"/>
      <c r="E527" s="167" t="n"/>
      <c r="F527" s="168" t="n"/>
      <c r="G527" s="167" t="n"/>
      <c r="H527" s="167" t="n"/>
      <c r="I527" s="168" t="n"/>
      <c r="J527" s="167" t="n"/>
      <c r="K527" s="167" t="n"/>
      <c r="L527" s="167" t="n"/>
      <c r="M527" s="167" t="n"/>
    </row>
    <row r="528">
      <c r="D528" s="167" t="n"/>
      <c r="E528" s="167" t="n"/>
      <c r="F528" s="168" t="n"/>
      <c r="G528" s="167" t="n"/>
      <c r="H528" s="167" t="n"/>
      <c r="I528" s="168" t="n"/>
      <c r="J528" s="167" t="n"/>
      <c r="K528" s="167" t="n"/>
      <c r="L528" s="167" t="n"/>
      <c r="M528" s="167" t="n"/>
    </row>
    <row r="529">
      <c r="D529" s="167" t="n"/>
      <c r="E529" s="167" t="n"/>
      <c r="F529" s="168" t="n"/>
      <c r="G529" s="167" t="n"/>
      <c r="H529" s="167" t="n"/>
      <c r="I529" s="168" t="n"/>
      <c r="J529" s="167" t="n"/>
      <c r="K529" s="167" t="n"/>
      <c r="L529" s="167" t="n"/>
      <c r="M529" s="167" t="n"/>
    </row>
    <row r="530">
      <c r="D530" s="167" t="n"/>
      <c r="E530" s="167" t="n"/>
      <c r="F530" s="168" t="n"/>
      <c r="G530" s="167" t="n"/>
      <c r="H530" s="167" t="n"/>
      <c r="I530" s="168" t="n"/>
      <c r="J530" s="167" t="n"/>
      <c r="K530" s="167" t="n"/>
      <c r="L530" s="167" t="n"/>
      <c r="M530" s="167" t="n"/>
    </row>
    <row r="531">
      <c r="D531" s="167" t="n"/>
      <c r="E531" s="167" t="n"/>
      <c r="F531" s="168" t="n"/>
      <c r="G531" s="167" t="n"/>
      <c r="H531" s="167" t="n"/>
      <c r="I531" s="168" t="n"/>
      <c r="J531" s="167" t="n"/>
      <c r="K531" s="167" t="n"/>
      <c r="L531" s="167" t="n"/>
      <c r="M531" s="167" t="n"/>
    </row>
    <row r="532">
      <c r="D532" s="167" t="n"/>
      <c r="E532" s="167" t="n"/>
      <c r="F532" s="168" t="n"/>
      <c r="G532" s="167" t="n"/>
      <c r="H532" s="167" t="n"/>
      <c r="I532" s="168" t="n"/>
      <c r="J532" s="167" t="n"/>
      <c r="K532" s="167" t="n"/>
      <c r="L532" s="167" t="n"/>
      <c r="M532" s="167" t="n"/>
    </row>
    <row r="533">
      <c r="D533" s="167" t="n"/>
      <c r="E533" s="167" t="n"/>
      <c r="F533" s="168" t="n"/>
      <c r="G533" s="167" t="n"/>
      <c r="H533" s="167" t="n"/>
      <c r="I533" s="168" t="n"/>
      <c r="J533" s="167" t="n"/>
      <c r="K533" s="167" t="n"/>
      <c r="L533" s="167" t="n"/>
      <c r="M533" s="167" t="n"/>
    </row>
    <row r="534">
      <c r="D534" s="167" t="n"/>
      <c r="E534" s="167" t="n"/>
      <c r="F534" s="168" t="n"/>
      <c r="G534" s="167" t="n"/>
      <c r="H534" s="167" t="n"/>
      <c r="I534" s="168" t="n"/>
      <c r="J534" s="167" t="n"/>
      <c r="K534" s="167" t="n"/>
      <c r="L534" s="167" t="n"/>
      <c r="M534" s="167" t="n"/>
    </row>
    <row r="535">
      <c r="D535" s="167" t="n"/>
      <c r="E535" s="167" t="n"/>
      <c r="F535" s="168" t="n"/>
      <c r="G535" s="167" t="n"/>
      <c r="H535" s="167" t="n"/>
      <c r="I535" s="168" t="n"/>
      <c r="J535" s="167" t="n"/>
      <c r="K535" s="167" t="n"/>
      <c r="L535" s="167" t="n"/>
      <c r="M535" s="167" t="n"/>
    </row>
    <row r="536">
      <c r="D536" s="167" t="n"/>
      <c r="E536" s="167" t="n"/>
      <c r="F536" s="168" t="n"/>
      <c r="G536" s="167" t="n"/>
      <c r="H536" s="167" t="n"/>
      <c r="I536" s="168" t="n"/>
      <c r="J536" s="167" t="n"/>
      <c r="K536" s="167" t="n"/>
      <c r="L536" s="167" t="n"/>
      <c r="M536" s="167" t="n"/>
    </row>
    <row r="537">
      <c r="D537" s="167" t="n"/>
      <c r="E537" s="167" t="n"/>
      <c r="F537" s="168" t="n"/>
      <c r="G537" s="167" t="n"/>
      <c r="H537" s="167" t="n"/>
      <c r="I537" s="168" t="n"/>
      <c r="J537" s="167" t="n"/>
      <c r="K537" s="167" t="n"/>
      <c r="L537" s="167" t="n"/>
      <c r="M537" s="167" t="n"/>
    </row>
    <row r="538">
      <c r="D538" s="167" t="n"/>
      <c r="E538" s="167" t="n"/>
      <c r="F538" s="168" t="n"/>
      <c r="G538" s="167" t="n"/>
      <c r="H538" s="167" t="n"/>
      <c r="I538" s="168" t="n"/>
      <c r="J538" s="167" t="n"/>
      <c r="K538" s="167" t="n"/>
      <c r="L538" s="167" t="n"/>
      <c r="M538" s="167" t="n"/>
    </row>
    <row r="539">
      <c r="D539" s="167" t="n"/>
      <c r="E539" s="167" t="n"/>
      <c r="F539" s="168" t="n"/>
      <c r="G539" s="167" t="n"/>
      <c r="H539" s="167" t="n"/>
      <c r="I539" s="168" t="n"/>
      <c r="J539" s="167" t="n"/>
      <c r="K539" s="167" t="n"/>
      <c r="L539" s="167" t="n"/>
      <c r="M539" s="167" t="n"/>
    </row>
    <row r="540">
      <c r="D540" s="167" t="n"/>
      <c r="E540" s="167" t="n"/>
      <c r="F540" s="168" t="n"/>
      <c r="G540" s="167" t="n"/>
      <c r="H540" s="167" t="n"/>
      <c r="I540" s="168" t="n"/>
      <c r="J540" s="167" t="n"/>
      <c r="K540" s="167" t="n"/>
      <c r="L540" s="167" t="n"/>
      <c r="M540" s="167" t="n"/>
    </row>
    <row r="541">
      <c r="D541" s="167" t="n"/>
      <c r="E541" s="167" t="n"/>
      <c r="F541" s="168" t="n"/>
      <c r="G541" s="167" t="n"/>
      <c r="H541" s="167" t="n"/>
      <c r="I541" s="168" t="n"/>
      <c r="J541" s="167" t="n"/>
      <c r="K541" s="167" t="n"/>
      <c r="L541" s="167" t="n"/>
      <c r="M541" s="167" t="n"/>
    </row>
    <row r="542">
      <c r="D542" s="167" t="n"/>
      <c r="E542" s="167" t="n"/>
      <c r="F542" s="168" t="n"/>
      <c r="G542" s="167" t="n"/>
      <c r="H542" s="167" t="n"/>
      <c r="I542" s="168" t="n"/>
      <c r="J542" s="167" t="n"/>
      <c r="K542" s="167" t="n"/>
      <c r="L542" s="167" t="n"/>
      <c r="M542" s="167" t="n"/>
    </row>
    <row r="543">
      <c r="D543" s="167" t="n"/>
      <c r="E543" s="167" t="n"/>
      <c r="F543" s="168" t="n"/>
      <c r="G543" s="167" t="n"/>
      <c r="H543" s="167" t="n"/>
      <c r="I543" s="168" t="n"/>
      <c r="J543" s="167" t="n"/>
      <c r="K543" s="167" t="n"/>
      <c r="L543" s="167" t="n"/>
      <c r="M543" s="167" t="n"/>
    </row>
    <row r="544">
      <c r="D544" s="167" t="n"/>
      <c r="E544" s="167" t="n"/>
      <c r="F544" s="168" t="n"/>
      <c r="G544" s="167" t="n"/>
      <c r="H544" s="167" t="n"/>
      <c r="I544" s="168" t="n"/>
      <c r="J544" s="167" t="n"/>
      <c r="K544" s="167" t="n"/>
      <c r="L544" s="167" t="n"/>
      <c r="M544" s="167" t="n"/>
    </row>
    <row r="545">
      <c r="D545" s="167" t="n"/>
      <c r="E545" s="167" t="n"/>
      <c r="F545" s="168" t="n"/>
      <c r="G545" s="167" t="n"/>
      <c r="H545" s="167" t="n"/>
      <c r="I545" s="168" t="n"/>
      <c r="J545" s="167" t="n"/>
      <c r="K545" s="167" t="n"/>
      <c r="L545" s="167" t="n"/>
      <c r="M545" s="167" t="n"/>
    </row>
    <row r="546">
      <c r="D546" s="167" t="n"/>
      <c r="E546" s="167" t="n"/>
      <c r="F546" s="168" t="n"/>
      <c r="G546" s="167" t="n"/>
      <c r="H546" s="167" t="n"/>
      <c r="I546" s="168" t="n"/>
      <c r="J546" s="167" t="n"/>
      <c r="K546" s="167" t="n"/>
      <c r="L546" s="167" t="n"/>
      <c r="M546" s="167" t="n"/>
    </row>
    <row r="547">
      <c r="D547" s="167" t="n"/>
      <c r="E547" s="167" t="n"/>
      <c r="F547" s="168" t="n"/>
      <c r="G547" s="167" t="n"/>
      <c r="H547" s="167" t="n"/>
      <c r="I547" s="168" t="n"/>
      <c r="J547" s="167" t="n"/>
      <c r="K547" s="167" t="n"/>
      <c r="L547" s="167" t="n"/>
      <c r="M547" s="167" t="n"/>
    </row>
    <row r="548">
      <c r="D548" s="167" t="n"/>
      <c r="E548" s="167" t="n"/>
      <c r="F548" s="168" t="n"/>
      <c r="G548" s="167" t="n"/>
      <c r="H548" s="167" t="n"/>
      <c r="I548" s="168" t="n"/>
      <c r="J548" s="167" t="n"/>
      <c r="K548" s="167" t="n"/>
      <c r="L548" s="167" t="n"/>
      <c r="M548" s="167" t="n"/>
    </row>
    <row r="549">
      <c r="D549" s="167" t="n"/>
      <c r="E549" s="167" t="n"/>
      <c r="F549" s="168" t="n"/>
      <c r="G549" s="167" t="n"/>
      <c r="H549" s="167" t="n"/>
      <c r="I549" s="168" t="n"/>
      <c r="J549" s="167" t="n"/>
      <c r="K549" s="167" t="n"/>
      <c r="L549" s="167" t="n"/>
      <c r="M549" s="167" t="n"/>
    </row>
    <row r="550">
      <c r="D550" s="167" t="n"/>
      <c r="E550" s="167" t="n"/>
      <c r="F550" s="168" t="n"/>
      <c r="G550" s="167" t="n"/>
      <c r="H550" s="167" t="n"/>
      <c r="I550" s="168" t="n"/>
      <c r="J550" s="167" t="n"/>
      <c r="K550" s="167" t="n"/>
      <c r="L550" s="167" t="n"/>
      <c r="M550" s="167" t="n"/>
    </row>
    <row r="551">
      <c r="D551" s="167" t="n"/>
      <c r="E551" s="167" t="n"/>
      <c r="F551" s="168" t="n"/>
      <c r="G551" s="167" t="n"/>
      <c r="H551" s="167" t="n"/>
      <c r="I551" s="168" t="n"/>
      <c r="J551" s="167" t="n"/>
      <c r="K551" s="167" t="n"/>
      <c r="L551" s="167" t="n"/>
      <c r="M551" s="167" t="n"/>
    </row>
    <row r="552">
      <c r="D552" s="167" t="n"/>
      <c r="E552" s="167" t="n"/>
      <c r="F552" s="168" t="n"/>
      <c r="G552" s="167" t="n"/>
      <c r="H552" s="167" t="n"/>
      <c r="I552" s="168" t="n"/>
      <c r="J552" s="167" t="n"/>
      <c r="K552" s="167" t="n"/>
      <c r="L552" s="167" t="n"/>
      <c r="M552" s="167" t="n"/>
    </row>
    <row r="553">
      <c r="D553" s="167" t="n"/>
      <c r="E553" s="167" t="n"/>
      <c r="F553" s="168" t="n"/>
      <c r="G553" s="167" t="n"/>
      <c r="H553" s="167" t="n"/>
      <c r="I553" s="168" t="n"/>
      <c r="J553" s="167" t="n"/>
      <c r="K553" s="167" t="n"/>
      <c r="L553" s="167" t="n"/>
      <c r="M553" s="167" t="n"/>
    </row>
    <row r="554">
      <c r="D554" s="167" t="n"/>
      <c r="E554" s="167" t="n"/>
      <c r="F554" s="168" t="n"/>
      <c r="G554" s="167" t="n"/>
      <c r="H554" s="167" t="n"/>
      <c r="I554" s="168" t="n"/>
      <c r="J554" s="167" t="n"/>
      <c r="K554" s="167" t="n"/>
      <c r="L554" s="167" t="n"/>
      <c r="M554" s="167" t="n"/>
    </row>
    <row r="555">
      <c r="D555" s="167" t="n"/>
      <c r="E555" s="167" t="n"/>
      <c r="F555" s="168" t="n"/>
      <c r="G555" s="167" t="n"/>
      <c r="H555" s="167" t="n"/>
      <c r="I555" s="168" t="n"/>
      <c r="J555" s="167" t="n"/>
      <c r="K555" s="167" t="n"/>
      <c r="L555" s="167" t="n"/>
      <c r="M555" s="167" t="n"/>
    </row>
    <row r="556">
      <c r="D556" s="167" t="n"/>
      <c r="E556" s="167" t="n"/>
      <c r="F556" s="168" t="n"/>
      <c r="G556" s="167" t="n"/>
      <c r="H556" s="167" t="n"/>
      <c r="I556" s="168" t="n"/>
      <c r="J556" s="167" t="n"/>
      <c r="K556" s="167" t="n"/>
      <c r="L556" s="167" t="n"/>
      <c r="M556" s="167" t="n"/>
    </row>
    <row r="557">
      <c r="D557" s="167" t="n"/>
      <c r="E557" s="167" t="n"/>
      <c r="F557" s="168" t="n"/>
      <c r="G557" s="167" t="n"/>
      <c r="H557" s="167" t="n"/>
      <c r="I557" s="168" t="n"/>
      <c r="J557" s="167" t="n"/>
      <c r="K557" s="167" t="n"/>
      <c r="L557" s="167" t="n"/>
      <c r="M557" s="167" t="n"/>
    </row>
    <row r="558">
      <c r="D558" s="167" t="n"/>
      <c r="E558" s="167" t="n"/>
      <c r="F558" s="168" t="n"/>
      <c r="G558" s="167" t="n"/>
      <c r="H558" s="167" t="n"/>
      <c r="I558" s="168" t="n"/>
      <c r="J558" s="167" t="n"/>
      <c r="K558" s="167" t="n"/>
      <c r="L558" s="167" t="n"/>
      <c r="M558" s="167" t="n"/>
    </row>
    <row r="559">
      <c r="D559" s="167" t="n"/>
      <c r="E559" s="167" t="n"/>
      <c r="F559" s="168" t="n"/>
      <c r="G559" s="167" t="n"/>
      <c r="H559" s="167" t="n"/>
      <c r="I559" s="168" t="n"/>
      <c r="J559" s="167" t="n"/>
      <c r="K559" s="167" t="n"/>
      <c r="L559" s="167" t="n"/>
      <c r="M559" s="167" t="n"/>
    </row>
    <row r="560">
      <c r="D560" s="167" t="n"/>
      <c r="E560" s="167" t="n"/>
      <c r="F560" s="168" t="n"/>
      <c r="G560" s="167" t="n"/>
      <c r="H560" s="167" t="n"/>
      <c r="I560" s="168" t="n"/>
      <c r="J560" s="167" t="n"/>
      <c r="K560" s="167" t="n"/>
      <c r="L560" s="167" t="n"/>
      <c r="M560" s="167" t="n"/>
    </row>
    <row r="561">
      <c r="D561" s="167" t="n"/>
      <c r="E561" s="167" t="n"/>
      <c r="F561" s="168" t="n"/>
      <c r="G561" s="167" t="n"/>
      <c r="H561" s="167" t="n"/>
      <c r="I561" s="168" t="n"/>
      <c r="J561" s="167" t="n"/>
      <c r="K561" s="167" t="n"/>
      <c r="L561" s="167" t="n"/>
      <c r="M561" s="167" t="n"/>
    </row>
    <row r="562">
      <c r="D562" s="167" t="n"/>
      <c r="E562" s="167" t="n"/>
      <c r="F562" s="168" t="n"/>
      <c r="G562" s="167" t="n"/>
      <c r="H562" s="167" t="n"/>
      <c r="I562" s="168" t="n"/>
      <c r="J562" s="167" t="n"/>
      <c r="K562" s="167" t="n"/>
      <c r="L562" s="167" t="n"/>
      <c r="M562" s="167" t="n"/>
    </row>
    <row r="563">
      <c r="D563" s="167" t="n"/>
      <c r="E563" s="167" t="n"/>
      <c r="F563" s="168" t="n"/>
      <c r="G563" s="167" t="n"/>
      <c r="H563" s="167" t="n"/>
      <c r="I563" s="168" t="n"/>
      <c r="J563" s="167" t="n"/>
      <c r="K563" s="167" t="n"/>
      <c r="L563" s="167" t="n"/>
      <c r="M563" s="167" t="n"/>
    </row>
    <row r="564">
      <c r="D564" s="167" t="n"/>
      <c r="E564" s="167" t="n"/>
      <c r="F564" s="168" t="n"/>
      <c r="G564" s="167" t="n"/>
      <c r="H564" s="167" t="n"/>
      <c r="I564" s="168" t="n"/>
      <c r="J564" s="167" t="n"/>
      <c r="K564" s="167" t="n"/>
      <c r="L564" s="167" t="n"/>
      <c r="M564" s="167" t="n"/>
    </row>
    <row r="565">
      <c r="D565" s="167" t="n"/>
      <c r="E565" s="167" t="n"/>
      <c r="F565" s="168" t="n"/>
      <c r="G565" s="167" t="n"/>
      <c r="H565" s="167" t="n"/>
      <c r="I565" s="168" t="n"/>
      <c r="J565" s="167" t="n"/>
      <c r="K565" s="167" t="n"/>
      <c r="L565" s="167" t="n"/>
      <c r="M565" s="167" t="n"/>
    </row>
    <row r="566">
      <c r="D566" s="167" t="n"/>
      <c r="E566" s="167" t="n"/>
      <c r="F566" s="168" t="n"/>
      <c r="G566" s="167" t="n"/>
      <c r="H566" s="167" t="n"/>
      <c r="I566" s="168" t="n"/>
      <c r="J566" s="167" t="n"/>
      <c r="K566" s="167" t="n"/>
      <c r="L566" s="167" t="n"/>
      <c r="M566" s="167" t="n"/>
    </row>
    <row r="567">
      <c r="D567" s="167" t="n"/>
      <c r="E567" s="167" t="n"/>
      <c r="F567" s="168" t="n"/>
      <c r="G567" s="167" t="n"/>
      <c r="H567" s="167" t="n"/>
      <c r="I567" s="168" t="n"/>
      <c r="J567" s="167" t="n"/>
      <c r="K567" s="167" t="n"/>
      <c r="L567" s="167" t="n"/>
      <c r="M567" s="167" t="n"/>
    </row>
    <row r="568">
      <c r="D568" s="167" t="n"/>
      <c r="E568" s="167" t="n"/>
      <c r="F568" s="168" t="n"/>
      <c r="G568" s="167" t="n"/>
      <c r="H568" s="167" t="n"/>
      <c r="I568" s="168" t="n"/>
      <c r="J568" s="167" t="n"/>
      <c r="K568" s="167" t="n"/>
      <c r="L568" s="167" t="n"/>
      <c r="M568" s="167" t="n"/>
    </row>
    <row r="569">
      <c r="D569" s="167" t="n"/>
      <c r="E569" s="167" t="n"/>
      <c r="F569" s="168" t="n"/>
      <c r="G569" s="167" t="n"/>
      <c r="H569" s="167" t="n"/>
      <c r="I569" s="168" t="n"/>
      <c r="J569" s="167" t="n"/>
      <c r="K569" s="167" t="n"/>
      <c r="L569" s="167" t="n"/>
      <c r="M569" s="167" t="n"/>
    </row>
    <row r="570">
      <c r="D570" s="167" t="n"/>
      <c r="E570" s="167" t="n"/>
      <c r="F570" s="168" t="n"/>
      <c r="G570" s="167" t="n"/>
      <c r="H570" s="167" t="n"/>
      <c r="I570" s="168" t="n"/>
      <c r="J570" s="167" t="n"/>
      <c r="K570" s="167" t="n"/>
      <c r="L570" s="167" t="n"/>
      <c r="M570" s="167" t="n"/>
    </row>
    <row r="571">
      <c r="D571" s="167" t="n"/>
      <c r="E571" s="167" t="n"/>
      <c r="F571" s="168" t="n"/>
      <c r="G571" s="167" t="n"/>
      <c r="H571" s="167" t="n"/>
      <c r="I571" s="168" t="n"/>
      <c r="J571" s="167" t="n"/>
      <c r="K571" s="167" t="n"/>
      <c r="L571" s="167" t="n"/>
      <c r="M571" s="167" t="n"/>
    </row>
    <row r="572">
      <c r="D572" s="167" t="n"/>
      <c r="E572" s="167" t="n"/>
      <c r="F572" s="168" t="n"/>
      <c r="G572" s="167" t="n"/>
      <c r="H572" s="167" t="n"/>
      <c r="I572" s="168" t="n"/>
      <c r="J572" s="167" t="n"/>
      <c r="K572" s="167" t="n"/>
      <c r="L572" s="167" t="n"/>
      <c r="M572" s="167" t="n"/>
    </row>
    <row r="573">
      <c r="D573" s="167" t="n"/>
      <c r="E573" s="167" t="n"/>
      <c r="F573" s="168" t="n"/>
      <c r="G573" s="167" t="n"/>
      <c r="H573" s="167" t="n"/>
      <c r="I573" s="168" t="n"/>
      <c r="J573" s="167" t="n"/>
      <c r="K573" s="167" t="n"/>
      <c r="L573" s="167" t="n"/>
      <c r="M573" s="167" t="n"/>
    </row>
    <row r="574">
      <c r="D574" s="167" t="n"/>
      <c r="E574" s="167" t="n"/>
      <c r="F574" s="168" t="n"/>
      <c r="G574" s="167" t="n"/>
      <c r="H574" s="167" t="n"/>
      <c r="I574" s="168" t="n"/>
      <c r="J574" s="167" t="n"/>
      <c r="K574" s="167" t="n"/>
      <c r="L574" s="167" t="n"/>
      <c r="M574" s="167" t="n"/>
    </row>
    <row r="575">
      <c r="D575" s="167" t="n"/>
      <c r="E575" s="167" t="n"/>
      <c r="F575" s="168" t="n"/>
      <c r="G575" s="167" t="n"/>
      <c r="H575" s="167" t="n"/>
      <c r="I575" s="168" t="n"/>
      <c r="J575" s="167" t="n"/>
      <c r="K575" s="167" t="n"/>
      <c r="L575" s="167" t="n"/>
      <c r="M575" s="167" t="n"/>
    </row>
    <row r="576">
      <c r="D576" s="167" t="n"/>
      <c r="E576" s="167" t="n"/>
      <c r="F576" s="168" t="n"/>
      <c r="G576" s="167" t="n"/>
      <c r="H576" s="167" t="n"/>
      <c r="I576" s="168" t="n"/>
      <c r="J576" s="167" t="n"/>
      <c r="K576" s="167" t="n"/>
      <c r="L576" s="167" t="n"/>
      <c r="M576" s="167" t="n"/>
    </row>
    <row r="577">
      <c r="D577" s="167" t="n"/>
      <c r="E577" s="167" t="n"/>
      <c r="F577" s="168" t="n"/>
      <c r="G577" s="167" t="n"/>
      <c r="H577" s="167" t="n"/>
      <c r="I577" s="168" t="n"/>
      <c r="J577" s="167" t="n"/>
      <c r="K577" s="167" t="n"/>
      <c r="L577" s="167" t="n"/>
      <c r="M577" s="167" t="n"/>
    </row>
    <row r="578">
      <c r="D578" s="167" t="n"/>
      <c r="E578" s="167" t="n"/>
      <c r="F578" s="168" t="n"/>
      <c r="G578" s="167" t="n"/>
      <c r="H578" s="167" t="n"/>
      <c r="I578" s="168" t="n"/>
      <c r="J578" s="167" t="n"/>
      <c r="K578" s="167" t="n"/>
      <c r="L578" s="167" t="n"/>
      <c r="M578" s="167" t="n"/>
    </row>
    <row r="579">
      <c r="D579" s="167" t="n"/>
      <c r="E579" s="167" t="n"/>
      <c r="F579" s="168" t="n"/>
      <c r="G579" s="167" t="n"/>
      <c r="H579" s="167" t="n"/>
      <c r="I579" s="168" t="n"/>
      <c r="J579" s="167" t="n"/>
      <c r="K579" s="167" t="n"/>
      <c r="L579" s="167" t="n"/>
      <c r="M579" s="167" t="n"/>
    </row>
    <row r="580">
      <c r="D580" s="167" t="n"/>
      <c r="E580" s="167" t="n"/>
      <c r="F580" s="168" t="n"/>
      <c r="G580" s="167" t="n"/>
      <c r="H580" s="167" t="n"/>
      <c r="I580" s="168" t="n"/>
      <c r="J580" s="167" t="n"/>
      <c r="K580" s="167" t="n"/>
      <c r="L580" s="167" t="n"/>
      <c r="M580" s="167" t="n"/>
    </row>
    <row r="581">
      <c r="D581" s="167" t="n"/>
      <c r="E581" s="167" t="n"/>
      <c r="F581" s="168" t="n"/>
      <c r="G581" s="167" t="n"/>
      <c r="H581" s="167" t="n"/>
      <c r="I581" s="168" t="n"/>
      <c r="J581" s="167" t="n"/>
      <c r="K581" s="167" t="n"/>
      <c r="L581" s="167" t="n"/>
      <c r="M581" s="167" t="n"/>
    </row>
    <row r="582">
      <c r="D582" s="167" t="n"/>
      <c r="E582" s="167" t="n"/>
      <c r="F582" s="168" t="n"/>
      <c r="G582" s="167" t="n"/>
      <c r="H582" s="167" t="n"/>
      <c r="I582" s="168" t="n"/>
      <c r="J582" s="167" t="n"/>
      <c r="K582" s="167" t="n"/>
      <c r="L582" s="167" t="n"/>
      <c r="M582" s="167" t="n"/>
    </row>
    <row r="583">
      <c r="D583" s="167" t="n"/>
      <c r="E583" s="167" t="n"/>
      <c r="F583" s="168" t="n"/>
      <c r="G583" s="167" t="n"/>
      <c r="H583" s="167" t="n"/>
      <c r="I583" s="168" t="n"/>
      <c r="J583" s="167" t="n"/>
      <c r="K583" s="167" t="n"/>
      <c r="L583" s="167" t="n"/>
      <c r="M583" s="167" t="n"/>
    </row>
    <row r="584">
      <c r="D584" s="167" t="n"/>
      <c r="E584" s="167" t="n"/>
      <c r="F584" s="168" t="n"/>
      <c r="G584" s="167" t="n"/>
      <c r="H584" s="167" t="n"/>
      <c r="I584" s="168" t="n"/>
      <c r="J584" s="167" t="n"/>
      <c r="K584" s="167" t="n"/>
      <c r="L584" s="167" t="n"/>
      <c r="M584" s="167" t="n"/>
    </row>
    <row r="585">
      <c r="D585" s="167" t="n"/>
      <c r="E585" s="167" t="n"/>
      <c r="F585" s="168" t="n"/>
      <c r="G585" s="167" t="n"/>
      <c r="H585" s="167" t="n"/>
      <c r="I585" s="168" t="n"/>
      <c r="J585" s="167" t="n"/>
      <c r="K585" s="167" t="n"/>
      <c r="L585" s="167" t="n"/>
      <c r="M585" s="167" t="n"/>
    </row>
    <row r="586">
      <c r="D586" s="167" t="n"/>
      <c r="E586" s="167" t="n"/>
      <c r="F586" s="168" t="n"/>
      <c r="G586" s="167" t="n"/>
      <c r="H586" s="167" t="n"/>
      <c r="I586" s="168" t="n"/>
      <c r="J586" s="167" t="n"/>
      <c r="K586" s="167" t="n"/>
      <c r="L586" s="167" t="n"/>
      <c r="M586" s="167" t="n"/>
    </row>
    <row r="587">
      <c r="D587" s="167" t="n"/>
      <c r="E587" s="167" t="n"/>
      <c r="F587" s="168" t="n"/>
      <c r="G587" s="167" t="n"/>
      <c r="H587" s="167" t="n"/>
      <c r="I587" s="168" t="n"/>
      <c r="J587" s="167" t="n"/>
      <c r="K587" s="167" t="n"/>
      <c r="L587" s="167" t="n"/>
      <c r="M587" s="167" t="n"/>
    </row>
    <row r="588">
      <c r="D588" s="167" t="n"/>
      <c r="E588" s="167" t="n"/>
      <c r="F588" s="168" t="n"/>
      <c r="G588" s="167" t="n"/>
      <c r="H588" s="167" t="n"/>
      <c r="I588" s="168" t="n"/>
      <c r="J588" s="167" t="n"/>
      <c r="K588" s="167" t="n"/>
      <c r="L588" s="167" t="n"/>
      <c r="M588" s="167" t="n"/>
    </row>
    <row r="589">
      <c r="D589" s="167" t="n"/>
      <c r="E589" s="167" t="n"/>
      <c r="F589" s="168" t="n"/>
      <c r="G589" s="167" t="n"/>
      <c r="H589" s="167" t="n"/>
      <c r="I589" s="168" t="n"/>
      <c r="J589" s="167" t="n"/>
      <c r="K589" s="167" t="n"/>
      <c r="L589" s="167" t="n"/>
      <c r="M589" s="167" t="n"/>
    </row>
    <row r="590">
      <c r="D590" s="167" t="n"/>
      <c r="E590" s="167" t="n"/>
      <c r="F590" s="168" t="n"/>
      <c r="G590" s="167" t="n"/>
      <c r="H590" s="167" t="n"/>
      <c r="I590" s="168" t="n"/>
      <c r="J590" s="167" t="n"/>
      <c r="K590" s="167" t="n"/>
      <c r="L590" s="167" t="n"/>
      <c r="M590" s="167" t="n"/>
    </row>
    <row r="591">
      <c r="D591" s="167" t="n"/>
      <c r="E591" s="167" t="n"/>
      <c r="F591" s="168" t="n"/>
      <c r="G591" s="167" t="n"/>
      <c r="H591" s="167" t="n"/>
      <c r="I591" s="168" t="n"/>
      <c r="J591" s="167" t="n"/>
      <c r="K591" s="167" t="n"/>
      <c r="L591" s="167" t="n"/>
      <c r="M591" s="167" t="n"/>
    </row>
    <row r="592">
      <c r="D592" s="167" t="n"/>
      <c r="E592" s="167" t="n"/>
      <c r="F592" s="168" t="n"/>
      <c r="G592" s="167" t="n"/>
      <c r="H592" s="167" t="n"/>
      <c r="I592" s="168" t="n"/>
      <c r="J592" s="167" t="n"/>
      <c r="K592" s="167" t="n"/>
      <c r="L592" s="167" t="n"/>
      <c r="M592" s="167" t="n"/>
    </row>
    <row r="593">
      <c r="D593" s="167" t="n"/>
      <c r="E593" s="167" t="n"/>
      <c r="F593" s="168" t="n"/>
      <c r="G593" s="167" t="n"/>
      <c r="H593" s="167" t="n"/>
      <c r="I593" s="168" t="n"/>
      <c r="J593" s="167" t="n"/>
      <c r="K593" s="167" t="n"/>
      <c r="L593" s="167" t="n"/>
      <c r="M593" s="167" t="n"/>
    </row>
    <row r="594">
      <c r="D594" s="167" t="n"/>
      <c r="E594" s="167" t="n"/>
      <c r="F594" s="168" t="n"/>
      <c r="G594" s="167" t="n"/>
      <c r="H594" s="167" t="n"/>
      <c r="I594" s="168" t="n"/>
      <c r="J594" s="167" t="n"/>
      <c r="K594" s="167" t="n"/>
      <c r="L594" s="167" t="n"/>
      <c r="M594" s="167" t="n"/>
    </row>
    <row r="595">
      <c r="D595" s="167" t="n"/>
      <c r="E595" s="167" t="n"/>
      <c r="F595" s="168" t="n"/>
      <c r="G595" s="167" t="n"/>
      <c r="H595" s="167" t="n"/>
      <c r="I595" s="168" t="n"/>
      <c r="J595" s="167" t="n"/>
      <c r="K595" s="167" t="n"/>
      <c r="L595" s="167" t="n"/>
      <c r="M595" s="167" t="n"/>
    </row>
    <row r="596">
      <c r="D596" s="167" t="n"/>
      <c r="E596" s="167" t="n"/>
      <c r="F596" s="168" t="n"/>
      <c r="G596" s="167" t="n"/>
      <c r="H596" s="167" t="n"/>
      <c r="I596" s="168" t="n"/>
      <c r="J596" s="167" t="n"/>
      <c r="K596" s="167" t="n"/>
      <c r="L596" s="167" t="n"/>
      <c r="M596" s="167" t="n"/>
    </row>
    <row r="597">
      <c r="D597" s="167" t="n"/>
      <c r="E597" s="167" t="n"/>
      <c r="F597" s="168" t="n"/>
      <c r="G597" s="167" t="n"/>
      <c r="H597" s="167" t="n"/>
      <c r="I597" s="168" t="n"/>
      <c r="J597" s="167" t="n"/>
      <c r="K597" s="167" t="n"/>
      <c r="L597" s="167" t="n"/>
      <c r="M597" s="167" t="n"/>
    </row>
    <row r="598">
      <c r="D598" s="167" t="n"/>
      <c r="E598" s="167" t="n"/>
      <c r="F598" s="168" t="n"/>
      <c r="G598" s="167" t="n"/>
      <c r="H598" s="167" t="n"/>
      <c r="I598" s="168" t="n"/>
      <c r="J598" s="167" t="n"/>
      <c r="K598" s="167" t="n"/>
      <c r="L598" s="167" t="n"/>
      <c r="M598" s="167" t="n"/>
    </row>
    <row r="599">
      <c r="D599" s="167" t="n"/>
      <c r="E599" s="167" t="n"/>
      <c r="F599" s="168" t="n"/>
      <c r="G599" s="167" t="n"/>
      <c r="H599" s="167" t="n"/>
      <c r="I599" s="168" t="n"/>
      <c r="J599" s="167" t="n"/>
      <c r="K599" s="167" t="n"/>
      <c r="L599" s="167" t="n"/>
      <c r="M599" s="167" t="n"/>
    </row>
    <row r="600">
      <c r="D600" s="167" t="n"/>
      <c r="E600" s="167" t="n"/>
      <c r="F600" s="168" t="n"/>
      <c r="G600" s="167" t="n"/>
      <c r="H600" s="167" t="n"/>
      <c r="I600" s="168" t="n"/>
      <c r="J600" s="167" t="n"/>
      <c r="K600" s="167" t="n"/>
      <c r="L600" s="167" t="n"/>
      <c r="M600" s="167" t="n"/>
    </row>
    <row r="601">
      <c r="D601" s="167" t="n"/>
      <c r="E601" s="167" t="n"/>
      <c r="F601" s="168" t="n"/>
      <c r="G601" s="167" t="n"/>
      <c r="H601" s="167" t="n"/>
      <c r="I601" s="168" t="n"/>
      <c r="J601" s="167" t="n"/>
      <c r="K601" s="167" t="n"/>
      <c r="L601" s="167" t="n"/>
      <c r="M601" s="167" t="n"/>
    </row>
    <row r="602">
      <c r="D602" s="167" t="n"/>
      <c r="E602" s="167" t="n"/>
      <c r="F602" s="168" t="n"/>
      <c r="G602" s="167" t="n"/>
      <c r="H602" s="167" t="n"/>
      <c r="I602" s="168" t="n"/>
      <c r="J602" s="167" t="n"/>
      <c r="K602" s="167" t="n"/>
      <c r="L602" s="167" t="n"/>
      <c r="M602" s="167" t="n"/>
    </row>
    <row r="603">
      <c r="D603" s="167" t="n"/>
      <c r="E603" s="167" t="n"/>
      <c r="F603" s="168" t="n"/>
      <c r="G603" s="167" t="n"/>
      <c r="H603" s="167" t="n"/>
      <c r="I603" s="168" t="n"/>
      <c r="J603" s="167" t="n"/>
      <c r="K603" s="167" t="n"/>
      <c r="L603" s="167" t="n"/>
      <c r="M603" s="167" t="n"/>
    </row>
    <row r="604">
      <c r="D604" s="167" t="n"/>
      <c r="E604" s="167" t="n"/>
      <c r="F604" s="168" t="n"/>
      <c r="G604" s="167" t="n"/>
      <c r="H604" s="167" t="n"/>
      <c r="I604" s="168" t="n"/>
      <c r="J604" s="167" t="n"/>
      <c r="K604" s="167" t="n"/>
      <c r="L604" s="167" t="n"/>
      <c r="M604" s="167" t="n"/>
    </row>
    <row r="605">
      <c r="D605" s="167" t="n"/>
      <c r="E605" s="167" t="n"/>
      <c r="F605" s="168" t="n"/>
      <c r="G605" s="167" t="n"/>
      <c r="H605" s="167" t="n"/>
      <c r="I605" s="168" t="n"/>
      <c r="J605" s="167" t="n"/>
      <c r="K605" s="167" t="n"/>
      <c r="L605" s="167" t="n"/>
      <c r="M605" s="167" t="n"/>
    </row>
    <row r="606">
      <c r="D606" s="167" t="n"/>
      <c r="E606" s="167" t="n"/>
      <c r="F606" s="168" t="n"/>
      <c r="G606" s="167" t="n"/>
      <c r="H606" s="167" t="n"/>
      <c r="I606" s="168" t="n"/>
      <c r="J606" s="167" t="n"/>
      <c r="K606" s="167" t="n"/>
      <c r="L606" s="167" t="n"/>
      <c r="M606" s="167" t="n"/>
    </row>
    <row r="607">
      <c r="D607" s="167" t="n"/>
      <c r="E607" s="167" t="n"/>
      <c r="F607" s="168" t="n"/>
      <c r="G607" s="167" t="n"/>
      <c r="H607" s="167" t="n"/>
      <c r="I607" s="168" t="n"/>
      <c r="J607" s="167" t="n"/>
      <c r="K607" s="167" t="n"/>
      <c r="L607" s="167" t="n"/>
      <c r="M607" s="167" t="n"/>
    </row>
    <row r="608">
      <c r="D608" s="167" t="n"/>
      <c r="E608" s="167" t="n"/>
      <c r="F608" s="168" t="n"/>
      <c r="G608" s="167" t="n"/>
      <c r="H608" s="167" t="n"/>
      <c r="I608" s="168" t="n"/>
      <c r="J608" s="167" t="n"/>
      <c r="K608" s="167" t="n"/>
      <c r="L608" s="167" t="n"/>
      <c r="M608" s="167" t="n"/>
    </row>
    <row r="609">
      <c r="D609" s="167" t="n"/>
      <c r="E609" s="167" t="n"/>
      <c r="F609" s="168" t="n"/>
      <c r="G609" s="167" t="n"/>
      <c r="H609" s="167" t="n"/>
      <c r="I609" s="168" t="n"/>
      <c r="J609" s="167" t="n"/>
      <c r="K609" s="167" t="n"/>
      <c r="L609" s="167" t="n"/>
      <c r="M609" s="167" t="n"/>
    </row>
    <row r="610">
      <c r="D610" s="167" t="n"/>
      <c r="E610" s="167" t="n"/>
      <c r="F610" s="168" t="n"/>
      <c r="G610" s="167" t="n"/>
      <c r="H610" s="167" t="n"/>
      <c r="I610" s="168" t="n"/>
      <c r="J610" s="167" t="n"/>
      <c r="K610" s="167" t="n"/>
      <c r="L610" s="167" t="n"/>
      <c r="M610" s="167" t="n"/>
    </row>
    <row r="611">
      <c r="D611" s="167" t="n"/>
      <c r="E611" s="167" t="n"/>
      <c r="F611" s="168" t="n"/>
      <c r="G611" s="167" t="n"/>
      <c r="H611" s="167" t="n"/>
      <c r="I611" s="168" t="n"/>
      <c r="J611" s="167" t="n"/>
      <c r="K611" s="167" t="n"/>
      <c r="L611" s="167" t="n"/>
      <c r="M611" s="167" t="n"/>
    </row>
    <row r="612">
      <c r="D612" s="167" t="n"/>
      <c r="E612" s="167" t="n"/>
      <c r="F612" s="168" t="n"/>
      <c r="G612" s="167" t="n"/>
      <c r="H612" s="167" t="n"/>
      <c r="I612" s="168" t="n"/>
      <c r="J612" s="167" t="n"/>
      <c r="K612" s="167" t="n"/>
      <c r="L612" s="167" t="n"/>
      <c r="M612" s="167" t="n"/>
    </row>
    <row r="613">
      <c r="D613" s="167" t="n"/>
      <c r="E613" s="167" t="n"/>
      <c r="F613" s="168" t="n"/>
      <c r="G613" s="167" t="n"/>
      <c r="H613" s="167" t="n"/>
      <c r="I613" s="168" t="n"/>
      <c r="J613" s="167" t="n"/>
      <c r="K613" s="167" t="n"/>
      <c r="L613" s="167" t="n"/>
      <c r="M613" s="167" t="n"/>
    </row>
    <row r="614">
      <c r="D614" s="167" t="n"/>
      <c r="E614" s="167" t="n"/>
      <c r="F614" s="168" t="n"/>
      <c r="G614" s="167" t="n"/>
      <c r="H614" s="167" t="n"/>
      <c r="I614" s="168" t="n"/>
      <c r="J614" s="167" t="n"/>
      <c r="K614" s="167" t="n"/>
      <c r="L614" s="167" t="n"/>
      <c r="M614" s="167" t="n"/>
    </row>
    <row r="615">
      <c r="D615" s="167" t="n"/>
      <c r="E615" s="167" t="n"/>
      <c r="F615" s="168" t="n"/>
      <c r="G615" s="167" t="n"/>
      <c r="H615" s="167" t="n"/>
      <c r="I615" s="168" t="n"/>
      <c r="J615" s="167" t="n"/>
      <c r="K615" s="167" t="n"/>
      <c r="L615" s="167" t="n"/>
      <c r="M615" s="167" t="n"/>
    </row>
    <row r="616">
      <c r="D616" s="167" t="n"/>
      <c r="E616" s="167" t="n"/>
      <c r="F616" s="168" t="n"/>
      <c r="G616" s="167" t="n"/>
      <c r="H616" s="167" t="n"/>
      <c r="I616" s="168" t="n"/>
      <c r="J616" s="167" t="n"/>
      <c r="K616" s="167" t="n"/>
      <c r="L616" s="167" t="n"/>
      <c r="M616" s="167" t="n"/>
    </row>
    <row r="617">
      <c r="D617" s="167" t="n"/>
      <c r="E617" s="167" t="n"/>
      <c r="F617" s="168" t="n"/>
      <c r="G617" s="167" t="n"/>
      <c r="H617" s="167" t="n"/>
      <c r="I617" s="168" t="n"/>
      <c r="J617" s="167" t="n"/>
      <c r="K617" s="167" t="n"/>
      <c r="L617" s="167" t="n"/>
      <c r="M617" s="167" t="n"/>
    </row>
    <row r="618">
      <c r="D618" s="167" t="n"/>
      <c r="E618" s="167" t="n"/>
      <c r="F618" s="168" t="n"/>
      <c r="G618" s="167" t="n"/>
      <c r="H618" s="167" t="n"/>
      <c r="I618" s="168" t="n"/>
      <c r="J618" s="167" t="n"/>
      <c r="K618" s="167" t="n"/>
      <c r="L618" s="167" t="n"/>
      <c r="M618" s="167" t="n"/>
    </row>
    <row r="619">
      <c r="D619" s="167" t="n"/>
      <c r="E619" s="167" t="n"/>
      <c r="F619" s="168" t="n"/>
      <c r="G619" s="167" t="n"/>
      <c r="H619" s="167" t="n"/>
      <c r="I619" s="168" t="n"/>
      <c r="J619" s="167" t="n"/>
      <c r="K619" s="167" t="n"/>
      <c r="L619" s="167" t="n"/>
      <c r="M619" s="167" t="n"/>
    </row>
    <row r="620">
      <c r="D620" s="167" t="n"/>
      <c r="E620" s="167" t="n"/>
      <c r="F620" s="168" t="n"/>
      <c r="G620" s="167" t="n"/>
      <c r="H620" s="167" t="n"/>
      <c r="I620" s="168" t="n"/>
      <c r="J620" s="167" t="n"/>
      <c r="K620" s="167" t="n"/>
      <c r="L620" s="167" t="n"/>
      <c r="M620" s="167" t="n"/>
    </row>
    <row r="621">
      <c r="D621" s="167" t="n"/>
      <c r="E621" s="167" t="n"/>
      <c r="F621" s="168" t="n"/>
      <c r="G621" s="167" t="n"/>
      <c r="H621" s="167" t="n"/>
      <c r="I621" s="168" t="n"/>
      <c r="J621" s="167" t="n"/>
      <c r="K621" s="167" t="n"/>
      <c r="L621" s="167" t="n"/>
      <c r="M621" s="167" t="n"/>
    </row>
    <row r="622">
      <c r="D622" s="167" t="n"/>
      <c r="E622" s="167" t="n"/>
      <c r="F622" s="168" t="n"/>
      <c r="G622" s="167" t="n"/>
      <c r="H622" s="167" t="n"/>
      <c r="I622" s="168" t="n"/>
      <c r="J622" s="167" t="n"/>
      <c r="K622" s="167" t="n"/>
      <c r="L622" s="167" t="n"/>
      <c r="M622" s="167" t="n"/>
    </row>
    <row r="623">
      <c r="D623" s="167" t="n"/>
      <c r="E623" s="167" t="n"/>
      <c r="F623" s="168" t="n"/>
      <c r="G623" s="167" t="n"/>
      <c r="H623" s="167" t="n"/>
      <c r="I623" s="168" t="n"/>
      <c r="J623" s="167" t="n"/>
      <c r="K623" s="167" t="n"/>
      <c r="L623" s="167" t="n"/>
      <c r="M623" s="167" t="n"/>
    </row>
    <row r="624">
      <c r="D624" s="167" t="n"/>
      <c r="E624" s="167" t="n"/>
      <c r="F624" s="168" t="n"/>
      <c r="G624" s="167" t="n"/>
      <c r="H624" s="167" t="n"/>
      <c r="I624" s="168" t="n"/>
      <c r="J624" s="167" t="n"/>
      <c r="K624" s="167" t="n"/>
      <c r="L624" s="167" t="n"/>
      <c r="M624" s="167" t="n"/>
    </row>
    <row r="625">
      <c r="D625" s="167" t="n"/>
      <c r="E625" s="167" t="n"/>
      <c r="F625" s="168" t="n"/>
      <c r="G625" s="167" t="n"/>
      <c r="H625" s="167" t="n"/>
      <c r="I625" s="168" t="n"/>
      <c r="J625" s="167" t="n"/>
      <c r="K625" s="167" t="n"/>
      <c r="L625" s="167" t="n"/>
      <c r="M625" s="167" t="n"/>
    </row>
    <row r="626">
      <c r="D626" s="167" t="n"/>
      <c r="E626" s="167" t="n"/>
      <c r="F626" s="168" t="n"/>
      <c r="G626" s="167" t="n"/>
      <c r="H626" s="167" t="n"/>
      <c r="I626" s="168" t="n"/>
      <c r="J626" s="167" t="n"/>
      <c r="K626" s="167" t="n"/>
      <c r="L626" s="167" t="n"/>
      <c r="M626" s="167" t="n"/>
    </row>
    <row r="627">
      <c r="D627" s="167" t="n"/>
      <c r="E627" s="167" t="n"/>
      <c r="F627" s="168" t="n"/>
      <c r="G627" s="167" t="n"/>
      <c r="H627" s="167" t="n"/>
      <c r="I627" s="168" t="n"/>
      <c r="J627" s="167" t="n"/>
      <c r="K627" s="167" t="n"/>
      <c r="L627" s="167" t="n"/>
      <c r="M627" s="167" t="n"/>
    </row>
    <row r="628">
      <c r="D628" s="167" t="n"/>
      <c r="E628" s="167" t="n"/>
      <c r="F628" s="168" t="n"/>
      <c r="G628" s="167" t="n"/>
      <c r="H628" s="167" t="n"/>
      <c r="I628" s="168" t="n"/>
      <c r="J628" s="167" t="n"/>
      <c r="K628" s="167" t="n"/>
      <c r="L628" s="167" t="n"/>
      <c r="M628" s="167" t="n"/>
    </row>
    <row r="629">
      <c r="D629" s="167" t="n"/>
      <c r="E629" s="167" t="n"/>
      <c r="F629" s="168" t="n"/>
      <c r="G629" s="167" t="n"/>
      <c r="H629" s="167" t="n"/>
      <c r="I629" s="168" t="n"/>
      <c r="J629" s="167" t="n"/>
      <c r="K629" s="167" t="n"/>
      <c r="L629" s="167" t="n"/>
      <c r="M629" s="167" t="n"/>
    </row>
    <row r="630">
      <c r="D630" s="167" t="n"/>
      <c r="E630" s="167" t="n"/>
      <c r="F630" s="168" t="n"/>
      <c r="G630" s="167" t="n"/>
      <c r="H630" s="167" t="n"/>
      <c r="I630" s="168" t="n"/>
      <c r="J630" s="167" t="n"/>
      <c r="K630" s="167" t="n"/>
      <c r="L630" s="167" t="n"/>
      <c r="M630" s="167" t="n"/>
    </row>
    <row r="631">
      <c r="D631" s="167" t="n"/>
      <c r="E631" s="167" t="n"/>
      <c r="F631" s="168" t="n"/>
      <c r="G631" s="167" t="n"/>
      <c r="H631" s="167" t="n"/>
      <c r="I631" s="168" t="n"/>
      <c r="J631" s="167" t="n"/>
      <c r="K631" s="167" t="n"/>
      <c r="L631" s="167" t="n"/>
      <c r="M631" s="167" t="n"/>
    </row>
    <row r="632">
      <c r="D632" s="167" t="n"/>
      <c r="E632" s="167" t="n"/>
      <c r="F632" s="168" t="n"/>
      <c r="G632" s="167" t="n"/>
      <c r="H632" s="167" t="n"/>
      <c r="I632" s="168" t="n"/>
      <c r="J632" s="167" t="n"/>
      <c r="K632" s="167" t="n"/>
      <c r="L632" s="167" t="n"/>
      <c r="M632" s="167" t="n"/>
    </row>
    <row r="633">
      <c r="D633" s="167" t="n"/>
      <c r="E633" s="167" t="n"/>
      <c r="F633" s="168" t="n"/>
      <c r="G633" s="167" t="n"/>
      <c r="H633" s="167" t="n"/>
      <c r="I633" s="168" t="n"/>
      <c r="J633" s="167" t="n"/>
      <c r="K633" s="167" t="n"/>
      <c r="L633" s="167" t="n"/>
      <c r="M633" s="167" t="n"/>
    </row>
    <row r="634">
      <c r="D634" s="167" t="n"/>
      <c r="E634" s="167" t="n"/>
      <c r="F634" s="168" t="n"/>
      <c r="G634" s="167" t="n"/>
      <c r="H634" s="167" t="n"/>
      <c r="I634" s="168" t="n"/>
      <c r="J634" s="167" t="n"/>
      <c r="K634" s="167" t="n"/>
      <c r="L634" s="167" t="n"/>
      <c r="M634" s="167" t="n"/>
    </row>
    <row r="635">
      <c r="D635" s="167" t="n"/>
      <c r="E635" s="167" t="n"/>
      <c r="F635" s="168" t="n"/>
      <c r="G635" s="167" t="n"/>
      <c r="H635" s="167" t="n"/>
      <c r="I635" s="168" t="n"/>
      <c r="J635" s="167" t="n"/>
      <c r="K635" s="167" t="n"/>
      <c r="L635" s="167" t="n"/>
      <c r="M635" s="167" t="n"/>
    </row>
    <row r="636">
      <c r="D636" s="167" t="n"/>
      <c r="E636" s="167" t="n"/>
      <c r="F636" s="168" t="n"/>
      <c r="G636" s="167" t="n"/>
      <c r="H636" s="167" t="n"/>
      <c r="I636" s="168" t="n"/>
      <c r="J636" s="167" t="n"/>
      <c r="K636" s="167" t="n"/>
      <c r="L636" s="167" t="n"/>
      <c r="M636" s="167" t="n"/>
    </row>
    <row r="637">
      <c r="D637" s="167" t="n"/>
      <c r="E637" s="167" t="n"/>
      <c r="F637" s="168" t="n"/>
      <c r="G637" s="167" t="n"/>
      <c r="H637" s="167" t="n"/>
      <c r="I637" s="168" t="n"/>
      <c r="J637" s="167" t="n"/>
      <c r="K637" s="167" t="n"/>
      <c r="L637" s="167" t="n"/>
      <c r="M637" s="167" t="n"/>
    </row>
    <row r="638">
      <c r="D638" s="167" t="n"/>
      <c r="E638" s="167" t="n"/>
      <c r="F638" s="168" t="n"/>
      <c r="G638" s="167" t="n"/>
      <c r="H638" s="167" t="n"/>
      <c r="I638" s="168" t="n"/>
      <c r="J638" s="167" t="n"/>
      <c r="K638" s="167" t="n"/>
      <c r="L638" s="167" t="n"/>
      <c r="M638" s="167" t="n"/>
    </row>
    <row r="639">
      <c r="D639" s="167" t="n"/>
      <c r="E639" s="167" t="n"/>
      <c r="F639" s="168" t="n"/>
      <c r="G639" s="167" t="n"/>
      <c r="H639" s="167" t="n"/>
      <c r="I639" s="168" t="n"/>
      <c r="J639" s="167" t="n"/>
      <c r="K639" s="167" t="n"/>
      <c r="L639" s="167" t="n"/>
      <c r="M639" s="167" t="n"/>
    </row>
    <row r="640">
      <c r="D640" s="167" t="n"/>
      <c r="E640" s="167" t="n"/>
      <c r="F640" s="168" t="n"/>
      <c r="G640" s="167" t="n"/>
      <c r="H640" s="167" t="n"/>
      <c r="I640" s="168" t="n"/>
      <c r="J640" s="167" t="n"/>
      <c r="K640" s="167" t="n"/>
      <c r="L640" s="167" t="n"/>
      <c r="M640" s="167" t="n"/>
    </row>
    <row r="641">
      <c r="D641" s="167" t="n"/>
      <c r="E641" s="167" t="n"/>
      <c r="F641" s="168" t="n"/>
      <c r="G641" s="167" t="n"/>
      <c r="H641" s="167" t="n"/>
      <c r="I641" s="168" t="n"/>
      <c r="J641" s="167" t="n"/>
      <c r="K641" s="167" t="n"/>
      <c r="L641" s="167" t="n"/>
      <c r="M641" s="167" t="n"/>
    </row>
    <row r="642">
      <c r="D642" s="167" t="n"/>
      <c r="E642" s="167" t="n"/>
      <c r="F642" s="168" t="n"/>
      <c r="G642" s="167" t="n"/>
      <c r="H642" s="167" t="n"/>
      <c r="I642" s="168" t="n"/>
      <c r="J642" s="167" t="n"/>
      <c r="K642" s="167" t="n"/>
      <c r="L642" s="167" t="n"/>
      <c r="M642" s="167" t="n"/>
    </row>
    <row r="643">
      <c r="D643" s="167" t="n"/>
      <c r="E643" s="167" t="n"/>
      <c r="F643" s="168" t="n"/>
      <c r="G643" s="167" t="n"/>
      <c r="H643" s="167" t="n"/>
      <c r="I643" s="168" t="n"/>
      <c r="J643" s="167" t="n"/>
      <c r="K643" s="167" t="n"/>
      <c r="L643" s="167" t="n"/>
      <c r="M643" s="167" t="n"/>
    </row>
    <row r="644">
      <c r="D644" s="167" t="n"/>
      <c r="E644" s="167" t="n"/>
      <c r="F644" s="168" t="n"/>
      <c r="G644" s="167" t="n"/>
      <c r="H644" s="167" t="n"/>
      <c r="I644" s="168" t="n"/>
      <c r="J644" s="167" t="n"/>
      <c r="K644" s="167" t="n"/>
      <c r="L644" s="167" t="n"/>
      <c r="M644" s="167" t="n"/>
    </row>
    <row r="645">
      <c r="D645" s="167" t="n"/>
      <c r="E645" s="167" t="n"/>
      <c r="F645" s="168" t="n"/>
      <c r="G645" s="167" t="n"/>
      <c r="H645" s="167" t="n"/>
      <c r="I645" s="168" t="n"/>
      <c r="J645" s="167" t="n"/>
      <c r="K645" s="167" t="n"/>
      <c r="L645" s="167" t="n"/>
      <c r="M645" s="167" t="n"/>
    </row>
    <row r="646">
      <c r="D646" s="167" t="n"/>
      <c r="E646" s="167" t="n"/>
      <c r="F646" s="168" t="n"/>
      <c r="G646" s="167" t="n"/>
      <c r="H646" s="167" t="n"/>
      <c r="I646" s="168" t="n"/>
      <c r="J646" s="167" t="n"/>
      <c r="K646" s="167" t="n"/>
      <c r="L646" s="167" t="n"/>
      <c r="M646" s="167" t="n"/>
    </row>
    <row r="647">
      <c r="D647" s="167" t="n"/>
      <c r="E647" s="167" t="n"/>
      <c r="F647" s="168" t="n"/>
      <c r="G647" s="167" t="n"/>
      <c r="H647" s="167" t="n"/>
      <c r="I647" s="168" t="n"/>
      <c r="J647" s="167" t="n"/>
      <c r="K647" s="167" t="n"/>
      <c r="L647" s="167" t="n"/>
      <c r="M647" s="167" t="n"/>
    </row>
    <row r="648">
      <c r="D648" s="167" t="n"/>
      <c r="E648" s="167" t="n"/>
      <c r="F648" s="168" t="n"/>
      <c r="G648" s="167" t="n"/>
      <c r="H648" s="167" t="n"/>
      <c r="I648" s="168" t="n"/>
      <c r="J648" s="167" t="n"/>
      <c r="K648" s="167" t="n"/>
      <c r="L648" s="167" t="n"/>
      <c r="M648" s="167" t="n"/>
    </row>
    <row r="649">
      <c r="D649" s="167" t="n"/>
      <c r="E649" s="167" t="n"/>
      <c r="F649" s="168" t="n"/>
      <c r="G649" s="167" t="n"/>
      <c r="H649" s="167" t="n"/>
      <c r="I649" s="168" t="n"/>
      <c r="J649" s="167" t="n"/>
      <c r="K649" s="167" t="n"/>
      <c r="L649" s="167" t="n"/>
      <c r="M649" s="167" t="n"/>
    </row>
    <row r="650">
      <c r="D650" s="167" t="n"/>
      <c r="E650" s="167" t="n"/>
      <c r="F650" s="168" t="n"/>
      <c r="G650" s="167" t="n"/>
      <c r="H650" s="167" t="n"/>
      <c r="I650" s="168" t="n"/>
      <c r="J650" s="167" t="n"/>
      <c r="K650" s="167" t="n"/>
      <c r="L650" s="167" t="n"/>
      <c r="M650" s="167" t="n"/>
    </row>
    <row r="651">
      <c r="D651" s="167" t="n"/>
      <c r="E651" s="167" t="n"/>
      <c r="F651" s="168" t="n"/>
      <c r="G651" s="167" t="n"/>
      <c r="H651" s="167" t="n"/>
      <c r="I651" s="168" t="n"/>
      <c r="J651" s="167" t="n"/>
      <c r="K651" s="167" t="n"/>
      <c r="L651" s="167" t="n"/>
      <c r="M651" s="167" t="n"/>
    </row>
    <row r="652">
      <c r="D652" s="167" t="n"/>
      <c r="E652" s="167" t="n"/>
      <c r="F652" s="168" t="n"/>
      <c r="G652" s="167" t="n"/>
      <c r="H652" s="167" t="n"/>
      <c r="I652" s="168" t="n"/>
      <c r="J652" s="167" t="n"/>
      <c r="K652" s="167" t="n"/>
      <c r="L652" s="167" t="n"/>
      <c r="M652" s="167" t="n"/>
    </row>
    <row r="653">
      <c r="D653" s="167" t="n"/>
      <c r="E653" s="167" t="n"/>
      <c r="F653" s="168" t="n"/>
      <c r="G653" s="167" t="n"/>
      <c r="H653" s="167" t="n"/>
      <c r="I653" s="168" t="n"/>
      <c r="J653" s="167" t="n"/>
      <c r="K653" s="167" t="n"/>
      <c r="L653" s="167" t="n"/>
      <c r="M653" s="167" t="n"/>
    </row>
    <row r="654">
      <c r="D654" s="167" t="n"/>
      <c r="E654" s="167" t="n"/>
      <c r="F654" s="168" t="n"/>
      <c r="G654" s="167" t="n"/>
      <c r="H654" s="167" t="n"/>
      <c r="I654" s="168" t="n"/>
      <c r="J654" s="167" t="n"/>
      <c r="K654" s="167" t="n"/>
      <c r="L654" s="167" t="n"/>
      <c r="M654" s="167" t="n"/>
    </row>
    <row r="655">
      <c r="D655" s="167" t="n"/>
      <c r="E655" s="167" t="n"/>
      <c r="F655" s="168" t="n"/>
      <c r="G655" s="167" t="n"/>
      <c r="H655" s="167" t="n"/>
      <c r="I655" s="168" t="n"/>
      <c r="J655" s="167" t="n"/>
      <c r="K655" s="167" t="n"/>
      <c r="L655" s="167" t="n"/>
      <c r="M655" s="167" t="n"/>
    </row>
    <row r="656">
      <c r="D656" s="167" t="n"/>
      <c r="E656" s="167" t="n"/>
      <c r="F656" s="168" t="n"/>
      <c r="G656" s="167" t="n"/>
      <c r="H656" s="167" t="n"/>
      <c r="I656" s="168" t="n"/>
      <c r="J656" s="167" t="n"/>
      <c r="K656" s="167" t="n"/>
      <c r="L656" s="167" t="n"/>
      <c r="M656" s="167" t="n"/>
    </row>
    <row r="657">
      <c r="D657" s="167" t="n"/>
      <c r="E657" s="167" t="n"/>
      <c r="F657" s="168" t="n"/>
      <c r="G657" s="167" t="n"/>
      <c r="H657" s="167" t="n"/>
      <c r="I657" s="168" t="n"/>
      <c r="J657" s="167" t="n"/>
      <c r="K657" s="167" t="n"/>
      <c r="L657" s="167" t="n"/>
      <c r="M657" s="167" t="n"/>
    </row>
    <row r="658">
      <c r="D658" s="167" t="n"/>
      <c r="E658" s="167" t="n"/>
      <c r="F658" s="168" t="n"/>
      <c r="G658" s="167" t="n"/>
      <c r="H658" s="167" t="n"/>
      <c r="I658" s="168" t="n"/>
      <c r="J658" s="167" t="n"/>
      <c r="K658" s="167" t="n"/>
      <c r="L658" s="167" t="n"/>
      <c r="M658" s="167" t="n"/>
    </row>
    <row r="659">
      <c r="D659" s="167" t="n"/>
      <c r="E659" s="167" t="n"/>
      <c r="F659" s="168" t="n"/>
      <c r="G659" s="167" t="n"/>
      <c r="H659" s="167" t="n"/>
      <c r="I659" s="168" t="n"/>
      <c r="J659" s="167" t="n"/>
      <c r="K659" s="167" t="n"/>
      <c r="L659" s="167" t="n"/>
      <c r="M659" s="167" t="n"/>
    </row>
    <row r="660">
      <c r="D660" s="167" t="n"/>
      <c r="E660" s="167" t="n"/>
      <c r="F660" s="168" t="n"/>
      <c r="G660" s="167" t="n"/>
      <c r="H660" s="167" t="n"/>
      <c r="I660" s="168" t="n"/>
      <c r="J660" s="167" t="n"/>
      <c r="K660" s="167" t="n"/>
      <c r="L660" s="167" t="n"/>
      <c r="M660" s="167" t="n"/>
    </row>
    <row r="661">
      <c r="D661" s="167" t="n"/>
      <c r="E661" s="167" t="n"/>
      <c r="F661" s="168" t="n"/>
      <c r="G661" s="167" t="n"/>
      <c r="H661" s="167" t="n"/>
      <c r="I661" s="168" t="n"/>
      <c r="J661" s="167" t="n"/>
      <c r="K661" s="167" t="n"/>
      <c r="L661" s="167" t="n"/>
      <c r="M661" s="167" t="n"/>
    </row>
    <row r="662">
      <c r="D662" s="167" t="n"/>
      <c r="E662" s="167" t="n"/>
      <c r="F662" s="168" t="n"/>
      <c r="G662" s="167" t="n"/>
      <c r="H662" s="167" t="n"/>
      <c r="I662" s="168" t="n"/>
      <c r="J662" s="167" t="n"/>
      <c r="K662" s="167" t="n"/>
      <c r="L662" s="167" t="n"/>
      <c r="M662" s="167" t="n"/>
    </row>
    <row r="663">
      <c r="D663" s="167" t="n"/>
      <c r="E663" s="167" t="n"/>
      <c r="F663" s="168" t="n"/>
      <c r="G663" s="167" t="n"/>
      <c r="H663" s="167" t="n"/>
      <c r="I663" s="168" t="n"/>
      <c r="J663" s="167" t="n"/>
      <c r="K663" s="167" t="n"/>
      <c r="L663" s="167" t="n"/>
      <c r="M663" s="167" t="n"/>
    </row>
    <row r="664">
      <c r="D664" s="167" t="n"/>
      <c r="E664" s="167" t="n"/>
      <c r="F664" s="168" t="n"/>
      <c r="G664" s="167" t="n"/>
      <c r="H664" s="167" t="n"/>
      <c r="I664" s="168" t="n"/>
      <c r="J664" s="167" t="n"/>
      <c r="K664" s="167" t="n"/>
      <c r="L664" s="167" t="n"/>
      <c r="M664" s="167" t="n"/>
    </row>
    <row r="665">
      <c r="D665" s="167" t="n"/>
      <c r="E665" s="167" t="n"/>
      <c r="F665" s="168" t="n"/>
      <c r="G665" s="167" t="n"/>
      <c r="H665" s="167" t="n"/>
      <c r="I665" s="168" t="n"/>
      <c r="J665" s="167" t="n"/>
      <c r="K665" s="167" t="n"/>
      <c r="L665" s="167" t="n"/>
      <c r="M665" s="167" t="n"/>
    </row>
    <row r="666">
      <c r="D666" s="167" t="n"/>
      <c r="E666" s="167" t="n"/>
      <c r="F666" s="168" t="n"/>
      <c r="G666" s="167" t="n"/>
      <c r="H666" s="167" t="n"/>
      <c r="I666" s="168" t="n"/>
      <c r="J666" s="167" t="n"/>
      <c r="K666" s="167" t="n"/>
      <c r="L666" s="167" t="n"/>
      <c r="M666" s="167" t="n"/>
    </row>
    <row r="667">
      <c r="D667" s="167" t="n"/>
      <c r="E667" s="167" t="n"/>
      <c r="F667" s="168" t="n"/>
      <c r="G667" s="167" t="n"/>
      <c r="H667" s="167" t="n"/>
      <c r="I667" s="168" t="n"/>
      <c r="J667" s="167" t="n"/>
      <c r="K667" s="167" t="n"/>
      <c r="L667" s="167" t="n"/>
      <c r="M667" s="167" t="n"/>
    </row>
    <row r="668">
      <c r="D668" s="167" t="n"/>
      <c r="E668" s="167" t="n"/>
      <c r="F668" s="168" t="n"/>
      <c r="G668" s="167" t="n"/>
      <c r="H668" s="167" t="n"/>
      <c r="I668" s="168" t="n"/>
      <c r="J668" s="167" t="n"/>
      <c r="K668" s="167" t="n"/>
      <c r="L668" s="167" t="n"/>
      <c r="M668" s="167" t="n"/>
    </row>
    <row r="669">
      <c r="D669" s="167" t="n"/>
      <c r="E669" s="167" t="n"/>
      <c r="F669" s="168" t="n"/>
      <c r="G669" s="167" t="n"/>
      <c r="H669" s="167" t="n"/>
      <c r="I669" s="168" t="n"/>
      <c r="J669" s="167" t="n"/>
      <c r="K669" s="167" t="n"/>
      <c r="L669" s="167" t="n"/>
      <c r="M669" s="167" t="n"/>
    </row>
    <row r="670">
      <c r="D670" s="167" t="n"/>
      <c r="E670" s="167" t="n"/>
      <c r="F670" s="168" t="n"/>
      <c r="G670" s="167" t="n"/>
      <c r="H670" s="167" t="n"/>
      <c r="I670" s="168" t="n"/>
      <c r="J670" s="167" t="n"/>
      <c r="K670" s="167" t="n"/>
      <c r="L670" s="167" t="n"/>
      <c r="M670" s="167" t="n"/>
    </row>
    <row r="671">
      <c r="D671" s="167" t="n"/>
      <c r="E671" s="167" t="n"/>
      <c r="F671" s="168" t="n"/>
      <c r="G671" s="167" t="n"/>
      <c r="H671" s="167" t="n"/>
      <c r="I671" s="168" t="n"/>
      <c r="J671" s="167" t="n"/>
      <c r="K671" s="167" t="n"/>
      <c r="L671" s="167" t="n"/>
      <c r="M671" s="167" t="n"/>
    </row>
    <row r="672">
      <c r="D672" s="167" t="n"/>
      <c r="E672" s="167" t="n"/>
      <c r="F672" s="168" t="n"/>
      <c r="G672" s="167" t="n"/>
      <c r="H672" s="167" t="n"/>
      <c r="I672" s="168" t="n"/>
      <c r="J672" s="167" t="n"/>
      <c r="K672" s="167" t="n"/>
      <c r="L672" s="167" t="n"/>
      <c r="M672" s="167" t="n"/>
    </row>
    <row r="673">
      <c r="D673" s="167" t="n"/>
      <c r="E673" s="167" t="n"/>
      <c r="F673" s="168" t="n"/>
      <c r="G673" s="167" t="n"/>
      <c r="H673" s="167" t="n"/>
      <c r="I673" s="168" t="n"/>
      <c r="J673" s="167" t="n"/>
      <c r="K673" s="167" t="n"/>
      <c r="L673" s="167" t="n"/>
      <c r="M673" s="167" t="n"/>
    </row>
    <row r="674">
      <c r="D674" s="167" t="n"/>
      <c r="E674" s="167" t="n"/>
      <c r="F674" s="168" t="n"/>
      <c r="G674" s="167" t="n"/>
      <c r="H674" s="167" t="n"/>
      <c r="I674" s="168" t="n"/>
      <c r="J674" s="167" t="n"/>
      <c r="K674" s="167" t="n"/>
      <c r="L674" s="167" t="n"/>
      <c r="M674" s="167" t="n"/>
    </row>
    <row r="675">
      <c r="D675" s="167" t="n"/>
      <c r="E675" s="167" t="n"/>
      <c r="F675" s="168" t="n"/>
      <c r="G675" s="167" t="n"/>
      <c r="H675" s="167" t="n"/>
      <c r="I675" s="168" t="n"/>
      <c r="J675" s="167" t="n"/>
      <c r="K675" s="167" t="n"/>
      <c r="L675" s="167" t="n"/>
      <c r="M675" s="167" t="n"/>
    </row>
    <row r="676">
      <c r="D676" s="167" t="n"/>
      <c r="E676" s="167" t="n"/>
      <c r="F676" s="168" t="n"/>
      <c r="G676" s="167" t="n"/>
      <c r="H676" s="167" t="n"/>
      <c r="I676" s="168" t="n"/>
      <c r="J676" s="167" t="n"/>
      <c r="K676" s="167" t="n"/>
      <c r="L676" s="167" t="n"/>
      <c r="M676" s="167" t="n"/>
    </row>
    <row r="677">
      <c r="D677" s="167" t="n"/>
      <c r="E677" s="167" t="n"/>
      <c r="F677" s="168" t="n"/>
      <c r="G677" s="167" t="n"/>
      <c r="H677" s="167" t="n"/>
      <c r="I677" s="168" t="n"/>
      <c r="J677" s="167" t="n"/>
      <c r="K677" s="167" t="n"/>
      <c r="L677" s="167" t="n"/>
      <c r="M677" s="167" t="n"/>
    </row>
    <row r="678">
      <c r="D678" s="167" t="n"/>
      <c r="E678" s="167" t="n"/>
      <c r="F678" s="168" t="n"/>
      <c r="G678" s="167" t="n"/>
      <c r="H678" s="167" t="n"/>
      <c r="I678" s="168" t="n"/>
      <c r="J678" s="167" t="n"/>
      <c r="K678" s="167" t="n"/>
      <c r="L678" s="167" t="n"/>
      <c r="M678" s="167" t="n"/>
    </row>
    <row r="679">
      <c r="D679" s="167" t="n"/>
      <c r="E679" s="167" t="n"/>
      <c r="F679" s="168" t="n"/>
      <c r="G679" s="167" t="n"/>
      <c r="H679" s="167" t="n"/>
      <c r="I679" s="168" t="n"/>
      <c r="J679" s="167" t="n"/>
      <c r="K679" s="167" t="n"/>
      <c r="L679" s="167" t="n"/>
      <c r="M679" s="167" t="n"/>
    </row>
    <row r="680">
      <c r="D680" s="167" t="n"/>
      <c r="E680" s="167" t="n"/>
      <c r="F680" s="168" t="n"/>
      <c r="G680" s="167" t="n"/>
      <c r="H680" s="167" t="n"/>
      <c r="I680" s="168" t="n"/>
      <c r="J680" s="167" t="n"/>
      <c r="K680" s="167" t="n"/>
      <c r="L680" s="167" t="n"/>
      <c r="M680" s="167" t="n"/>
    </row>
    <row r="681">
      <c r="D681" s="167" t="n"/>
      <c r="E681" s="167" t="n"/>
      <c r="F681" s="168" t="n"/>
      <c r="G681" s="167" t="n"/>
      <c r="H681" s="167" t="n"/>
      <c r="I681" s="168" t="n"/>
      <c r="J681" s="167" t="n"/>
      <c r="K681" s="167" t="n"/>
      <c r="L681" s="167" t="n"/>
      <c r="M681" s="167" t="n"/>
    </row>
    <row r="682">
      <c r="D682" s="167" t="n"/>
      <c r="E682" s="167" t="n"/>
      <c r="F682" s="168" t="n"/>
      <c r="G682" s="167" t="n"/>
      <c r="H682" s="167" t="n"/>
      <c r="I682" s="168" t="n"/>
      <c r="J682" s="167" t="n"/>
      <c r="K682" s="167" t="n"/>
      <c r="L682" s="167" t="n"/>
      <c r="M682" s="167" t="n"/>
    </row>
    <row r="683">
      <c r="D683" s="167" t="n"/>
      <c r="E683" s="167" t="n"/>
      <c r="F683" s="168" t="n"/>
      <c r="G683" s="167" t="n"/>
      <c r="H683" s="167" t="n"/>
      <c r="I683" s="168" t="n"/>
      <c r="J683" s="167" t="n"/>
      <c r="K683" s="167" t="n"/>
      <c r="L683" s="167" t="n"/>
      <c r="M683" s="167" t="n"/>
    </row>
    <row r="684">
      <c r="D684" s="167" t="n"/>
      <c r="E684" s="167" t="n"/>
      <c r="F684" s="168" t="n"/>
      <c r="G684" s="167" t="n"/>
      <c r="H684" s="167" t="n"/>
      <c r="I684" s="168" t="n"/>
      <c r="J684" s="167" t="n"/>
      <c r="K684" s="167" t="n"/>
      <c r="L684" s="167" t="n"/>
      <c r="M684" s="167" t="n"/>
    </row>
    <row r="685">
      <c r="D685" s="167" t="n"/>
      <c r="E685" s="167" t="n"/>
      <c r="F685" s="168" t="n"/>
      <c r="G685" s="167" t="n"/>
      <c r="H685" s="167" t="n"/>
      <c r="I685" s="168" t="n"/>
      <c r="J685" s="167" t="n"/>
      <c r="K685" s="167" t="n"/>
      <c r="L685" s="167" t="n"/>
      <c r="M685" s="167" t="n"/>
    </row>
    <row r="686">
      <c r="D686" s="167" t="n"/>
      <c r="E686" s="167" t="n"/>
      <c r="F686" s="168" t="n"/>
      <c r="G686" s="167" t="n"/>
      <c r="H686" s="167" t="n"/>
      <c r="I686" s="168" t="n"/>
      <c r="J686" s="167" t="n"/>
      <c r="K686" s="167" t="n"/>
      <c r="L686" s="167" t="n"/>
      <c r="M686" s="167" t="n"/>
    </row>
    <row r="687">
      <c r="D687" s="167" t="n"/>
      <c r="E687" s="167" t="n"/>
      <c r="F687" s="168" t="n"/>
      <c r="G687" s="167" t="n"/>
      <c r="H687" s="167" t="n"/>
      <c r="I687" s="168" t="n"/>
      <c r="J687" s="167" t="n"/>
      <c r="K687" s="167" t="n"/>
      <c r="L687" s="167" t="n"/>
      <c r="M687" s="167" t="n"/>
    </row>
    <row r="688">
      <c r="D688" s="167" t="n"/>
      <c r="E688" s="167" t="n"/>
      <c r="F688" s="168" t="n"/>
      <c r="G688" s="167" t="n"/>
      <c r="H688" s="167" t="n"/>
      <c r="I688" s="168" t="n"/>
      <c r="J688" s="167" t="n"/>
      <c r="K688" s="167" t="n"/>
      <c r="L688" s="167" t="n"/>
      <c r="M688" s="167" t="n"/>
    </row>
    <row r="689">
      <c r="D689" s="167" t="n"/>
      <c r="E689" s="167" t="n"/>
      <c r="F689" s="168" t="n"/>
      <c r="G689" s="167" t="n"/>
      <c r="H689" s="167" t="n"/>
      <c r="I689" s="168" t="n"/>
      <c r="J689" s="167" t="n"/>
      <c r="K689" s="167" t="n"/>
      <c r="L689" s="167" t="n"/>
      <c r="M689" s="167" t="n"/>
    </row>
    <row r="690">
      <c r="D690" s="167" t="n"/>
      <c r="E690" s="167" t="n"/>
      <c r="F690" s="168" t="n"/>
      <c r="G690" s="167" t="n"/>
      <c r="H690" s="167" t="n"/>
      <c r="I690" s="168" t="n"/>
      <c r="J690" s="167" t="n"/>
      <c r="K690" s="167" t="n"/>
      <c r="L690" s="167" t="n"/>
      <c r="M690" s="167" t="n"/>
    </row>
    <row r="691">
      <c r="D691" s="167" t="n"/>
      <c r="E691" s="167" t="n"/>
      <c r="F691" s="168" t="n"/>
      <c r="G691" s="167" t="n"/>
      <c r="H691" s="167" t="n"/>
      <c r="I691" s="168" t="n"/>
      <c r="J691" s="167" t="n"/>
      <c r="K691" s="167" t="n"/>
      <c r="L691" s="167" t="n"/>
      <c r="M691" s="167" t="n"/>
    </row>
    <row r="692">
      <c r="D692" s="167" t="n"/>
      <c r="E692" s="167" t="n"/>
      <c r="F692" s="168" t="n"/>
      <c r="G692" s="167" t="n"/>
      <c r="H692" s="167" t="n"/>
      <c r="I692" s="168" t="n"/>
      <c r="J692" s="167" t="n"/>
      <c r="K692" s="167" t="n"/>
      <c r="L692" s="167" t="n"/>
      <c r="M692" s="167" t="n"/>
    </row>
    <row r="693">
      <c r="D693" s="167" t="n"/>
      <c r="E693" s="167" t="n"/>
      <c r="F693" s="168" t="n"/>
      <c r="G693" s="167" t="n"/>
      <c r="H693" s="167" t="n"/>
      <c r="I693" s="168" t="n"/>
      <c r="J693" s="167" t="n"/>
      <c r="K693" s="167" t="n"/>
      <c r="L693" s="167" t="n"/>
      <c r="M693" s="167" t="n"/>
    </row>
    <row r="694">
      <c r="D694" s="167" t="n"/>
      <c r="E694" s="167" t="n"/>
      <c r="F694" s="168" t="n"/>
      <c r="G694" s="167" t="n"/>
      <c r="H694" s="167" t="n"/>
      <c r="I694" s="168" t="n"/>
      <c r="J694" s="167" t="n"/>
      <c r="K694" s="167" t="n"/>
      <c r="L694" s="167" t="n"/>
      <c r="M694" s="167" t="n"/>
    </row>
    <row r="695">
      <c r="D695" s="167" t="n"/>
      <c r="E695" s="167" t="n"/>
      <c r="F695" s="168" t="n"/>
      <c r="G695" s="167" t="n"/>
      <c r="H695" s="167" t="n"/>
      <c r="I695" s="168" t="n"/>
      <c r="J695" s="167" t="n"/>
      <c r="K695" s="167" t="n"/>
      <c r="L695" s="167" t="n"/>
      <c r="M695" s="167" t="n"/>
    </row>
    <row r="696">
      <c r="D696" s="167" t="n"/>
      <c r="E696" s="167" t="n"/>
      <c r="F696" s="168" t="n"/>
      <c r="G696" s="167" t="n"/>
      <c r="H696" s="167" t="n"/>
      <c r="I696" s="168" t="n"/>
      <c r="J696" s="167" t="n"/>
      <c r="K696" s="167" t="n"/>
      <c r="L696" s="167" t="n"/>
      <c r="M696" s="167" t="n"/>
    </row>
    <row r="697">
      <c r="D697" s="167" t="n"/>
      <c r="E697" s="167" t="n"/>
      <c r="F697" s="168" t="n"/>
      <c r="G697" s="167" t="n"/>
      <c r="H697" s="167" t="n"/>
      <c r="I697" s="168" t="n"/>
      <c r="J697" s="167" t="n"/>
      <c r="K697" s="167" t="n"/>
      <c r="L697" s="167" t="n"/>
      <c r="M697" s="167" t="n"/>
    </row>
    <row r="698">
      <c r="D698" s="167" t="n"/>
      <c r="E698" s="167" t="n"/>
      <c r="F698" s="168" t="n"/>
      <c r="G698" s="167" t="n"/>
      <c r="H698" s="167" t="n"/>
      <c r="I698" s="168" t="n"/>
      <c r="J698" s="167" t="n"/>
      <c r="K698" s="167" t="n"/>
      <c r="L698" s="167" t="n"/>
      <c r="M698" s="167" t="n"/>
    </row>
    <row r="699">
      <c r="D699" s="167" t="n"/>
      <c r="E699" s="167" t="n"/>
      <c r="F699" s="168" t="n"/>
      <c r="G699" s="167" t="n"/>
      <c r="H699" s="167" t="n"/>
      <c r="I699" s="168" t="n"/>
      <c r="J699" s="167" t="n"/>
      <c r="K699" s="167" t="n"/>
      <c r="L699" s="167" t="n"/>
      <c r="M699" s="167" t="n"/>
    </row>
    <row r="700">
      <c r="D700" s="167" t="n"/>
      <c r="E700" s="167" t="n"/>
      <c r="F700" s="168" t="n"/>
      <c r="G700" s="167" t="n"/>
      <c r="H700" s="167" t="n"/>
      <c r="I700" s="168" t="n"/>
      <c r="J700" s="167" t="n"/>
      <c r="K700" s="167" t="n"/>
      <c r="L700" s="167" t="n"/>
      <c r="M700" s="167" t="n"/>
    </row>
    <row r="701">
      <c r="D701" s="167" t="n"/>
      <c r="E701" s="167" t="n"/>
      <c r="F701" s="168" t="n"/>
      <c r="G701" s="167" t="n"/>
      <c r="H701" s="167" t="n"/>
      <c r="I701" s="168" t="n"/>
      <c r="J701" s="167" t="n"/>
      <c r="K701" s="167" t="n"/>
      <c r="L701" s="167" t="n"/>
      <c r="M701" s="167" t="n"/>
    </row>
    <row r="702">
      <c r="D702" s="167" t="n"/>
      <c r="E702" s="167" t="n"/>
      <c r="F702" s="168" t="n"/>
      <c r="G702" s="167" t="n"/>
      <c r="H702" s="167" t="n"/>
      <c r="I702" s="168" t="n"/>
      <c r="J702" s="167" t="n"/>
      <c r="K702" s="167" t="n"/>
      <c r="L702" s="167" t="n"/>
      <c r="M702" s="167" t="n"/>
    </row>
    <row r="703">
      <c r="D703" s="167" t="n"/>
      <c r="E703" s="167" t="n"/>
      <c r="F703" s="168" t="n"/>
      <c r="G703" s="167" t="n"/>
      <c r="H703" s="167" t="n"/>
      <c r="I703" s="168" t="n"/>
      <c r="J703" s="167" t="n"/>
      <c r="K703" s="167" t="n"/>
      <c r="L703" s="167" t="n"/>
      <c r="M703" s="167" t="n"/>
    </row>
    <row r="704">
      <c r="D704" s="167" t="n"/>
      <c r="E704" s="167" t="n"/>
      <c r="F704" s="168" t="n"/>
      <c r="G704" s="167" t="n"/>
      <c r="H704" s="167" t="n"/>
      <c r="I704" s="168" t="n"/>
      <c r="J704" s="167" t="n"/>
      <c r="K704" s="167" t="n"/>
      <c r="L704" s="167" t="n"/>
      <c r="M704" s="167" t="n"/>
    </row>
    <row r="705">
      <c r="D705" s="167" t="n"/>
      <c r="E705" s="167" t="n"/>
      <c r="F705" s="168" t="n"/>
      <c r="G705" s="167" t="n"/>
      <c r="H705" s="167" t="n"/>
      <c r="I705" s="168" t="n"/>
      <c r="J705" s="167" t="n"/>
      <c r="K705" s="167" t="n"/>
      <c r="L705" s="167" t="n"/>
      <c r="M705" s="167" t="n"/>
    </row>
    <row r="706">
      <c r="D706" s="167" t="n"/>
      <c r="E706" s="167" t="n"/>
      <c r="F706" s="168" t="n"/>
      <c r="G706" s="167" t="n"/>
      <c r="H706" s="167" t="n"/>
      <c r="I706" s="168" t="n"/>
      <c r="J706" s="167" t="n"/>
      <c r="K706" s="167" t="n"/>
      <c r="L706" s="167" t="n"/>
      <c r="M706" s="167" t="n"/>
    </row>
    <row r="707">
      <c r="D707" s="167" t="n"/>
      <c r="E707" s="167" t="n"/>
      <c r="F707" s="168" t="n"/>
      <c r="G707" s="167" t="n"/>
      <c r="H707" s="167" t="n"/>
      <c r="I707" s="168" t="n"/>
      <c r="J707" s="167" t="n"/>
      <c r="K707" s="167" t="n"/>
      <c r="L707" s="167" t="n"/>
      <c r="M707" s="167" t="n"/>
    </row>
    <row r="708">
      <c r="D708" s="167" t="n"/>
      <c r="E708" s="167" t="n"/>
      <c r="F708" s="168" t="n"/>
      <c r="G708" s="167" t="n"/>
      <c r="H708" s="167" t="n"/>
      <c r="I708" s="168" t="n"/>
      <c r="J708" s="167" t="n"/>
      <c r="K708" s="167" t="n"/>
      <c r="L708" s="167" t="n"/>
      <c r="M708" s="167" t="n"/>
    </row>
    <row r="709">
      <c r="D709" s="167" t="n"/>
      <c r="E709" s="167" t="n"/>
      <c r="F709" s="168" t="n"/>
      <c r="G709" s="167" t="n"/>
      <c r="H709" s="167" t="n"/>
      <c r="I709" s="168" t="n"/>
      <c r="J709" s="167" t="n"/>
      <c r="K709" s="167" t="n"/>
      <c r="L709" s="167" t="n"/>
      <c r="M709" s="167" t="n"/>
    </row>
    <row r="710">
      <c r="D710" s="167" t="n"/>
      <c r="E710" s="167" t="n"/>
      <c r="F710" s="168" t="n"/>
      <c r="G710" s="167" t="n"/>
      <c r="H710" s="167" t="n"/>
      <c r="I710" s="168" t="n"/>
      <c r="J710" s="167" t="n"/>
      <c r="K710" s="167" t="n"/>
      <c r="L710" s="167" t="n"/>
      <c r="M710" s="167" t="n"/>
    </row>
    <row r="711">
      <c r="D711" s="167" t="n"/>
      <c r="E711" s="167" t="n"/>
      <c r="F711" s="168" t="n"/>
      <c r="G711" s="167" t="n"/>
      <c r="H711" s="167" t="n"/>
      <c r="I711" s="168" t="n"/>
      <c r="J711" s="167" t="n"/>
      <c r="K711" s="167" t="n"/>
      <c r="L711" s="167" t="n"/>
      <c r="M711" s="167" t="n"/>
    </row>
    <row r="712">
      <c r="D712" s="167" t="n"/>
      <c r="E712" s="167" t="n"/>
      <c r="F712" s="168" t="n"/>
      <c r="G712" s="167" t="n"/>
      <c r="H712" s="167" t="n"/>
      <c r="I712" s="168" t="n"/>
      <c r="J712" s="167" t="n"/>
      <c r="K712" s="167" t="n"/>
      <c r="L712" s="167" t="n"/>
      <c r="M712" s="167" t="n"/>
    </row>
    <row r="713">
      <c r="D713" s="167" t="n"/>
      <c r="E713" s="167" t="n"/>
      <c r="F713" s="168" t="n"/>
      <c r="G713" s="167" t="n"/>
      <c r="H713" s="167" t="n"/>
      <c r="I713" s="168" t="n"/>
      <c r="J713" s="167" t="n"/>
      <c r="K713" s="167" t="n"/>
      <c r="L713" s="167" t="n"/>
      <c r="M713" s="167" t="n"/>
    </row>
    <row r="714">
      <c r="D714" s="167" t="n"/>
      <c r="E714" s="167" t="n"/>
      <c r="F714" s="168" t="n"/>
      <c r="G714" s="167" t="n"/>
      <c r="H714" s="167" t="n"/>
      <c r="I714" s="168" t="n"/>
      <c r="J714" s="167" t="n"/>
      <c r="K714" s="167" t="n"/>
      <c r="L714" s="167" t="n"/>
      <c r="M714" s="167" t="n"/>
    </row>
    <row r="715">
      <c r="D715" s="167" t="n"/>
      <c r="E715" s="167" t="n"/>
      <c r="F715" s="168" t="n"/>
      <c r="G715" s="167" t="n"/>
      <c r="H715" s="167" t="n"/>
      <c r="I715" s="168" t="n"/>
      <c r="J715" s="167" t="n"/>
      <c r="K715" s="167" t="n"/>
      <c r="L715" s="167" t="n"/>
      <c r="M715" s="167" t="n"/>
    </row>
    <row r="716">
      <c r="D716" s="167" t="n"/>
      <c r="E716" s="167" t="n"/>
      <c r="F716" s="168" t="n"/>
      <c r="G716" s="167" t="n"/>
      <c r="H716" s="167" t="n"/>
      <c r="I716" s="168" t="n"/>
      <c r="J716" s="167" t="n"/>
      <c r="K716" s="167" t="n"/>
      <c r="L716" s="167" t="n"/>
      <c r="M716" s="167" t="n"/>
    </row>
    <row r="717">
      <c r="D717" s="167" t="n"/>
      <c r="E717" s="167" t="n"/>
      <c r="F717" s="168" t="n"/>
      <c r="G717" s="167" t="n"/>
      <c r="H717" s="167" t="n"/>
      <c r="I717" s="168" t="n"/>
      <c r="J717" s="167" t="n"/>
      <c r="K717" s="167" t="n"/>
      <c r="L717" s="167" t="n"/>
      <c r="M717" s="167" t="n"/>
    </row>
    <row r="718">
      <c r="D718" s="167" t="n"/>
      <c r="E718" s="167" t="n"/>
      <c r="F718" s="168" t="n"/>
      <c r="G718" s="167" t="n"/>
      <c r="H718" s="167" t="n"/>
      <c r="I718" s="168" t="n"/>
      <c r="J718" s="167" t="n"/>
      <c r="K718" s="167" t="n"/>
      <c r="L718" s="167" t="n"/>
      <c r="M718" s="167" t="n"/>
    </row>
    <row r="719">
      <c r="D719" s="167" t="n"/>
      <c r="E719" s="167" t="n"/>
      <c r="F719" s="168" t="n"/>
      <c r="G719" s="167" t="n"/>
      <c r="H719" s="167" t="n"/>
      <c r="I719" s="168" t="n"/>
      <c r="J719" s="167" t="n"/>
      <c r="K719" s="167" t="n"/>
      <c r="L719" s="167" t="n"/>
      <c r="M719" s="167" t="n"/>
    </row>
    <row r="720">
      <c r="D720" s="167" t="n"/>
      <c r="E720" s="167" t="n"/>
      <c r="F720" s="168" t="n"/>
      <c r="G720" s="167" t="n"/>
      <c r="H720" s="167" t="n"/>
      <c r="I720" s="168" t="n"/>
      <c r="J720" s="167" t="n"/>
      <c r="K720" s="167" t="n"/>
      <c r="L720" s="167" t="n"/>
      <c r="M720" s="167" t="n"/>
    </row>
    <row r="721">
      <c r="D721" s="167" t="n"/>
      <c r="E721" s="167" t="n"/>
      <c r="F721" s="168" t="n"/>
      <c r="G721" s="167" t="n"/>
      <c r="H721" s="167" t="n"/>
      <c r="I721" s="168" t="n"/>
      <c r="J721" s="167" t="n"/>
      <c r="K721" s="167" t="n"/>
      <c r="L721" s="167" t="n"/>
      <c r="M721" s="167" t="n"/>
    </row>
    <row r="722">
      <c r="D722" s="167" t="n"/>
      <c r="E722" s="167" t="n"/>
      <c r="F722" s="168" t="n"/>
      <c r="G722" s="167" t="n"/>
      <c r="H722" s="167" t="n"/>
      <c r="I722" s="168" t="n"/>
      <c r="J722" s="167" t="n"/>
      <c r="K722" s="167" t="n"/>
      <c r="L722" s="167" t="n"/>
      <c r="M722" s="167" t="n"/>
    </row>
    <row r="723">
      <c r="D723" s="167" t="n"/>
      <c r="E723" s="167" t="n"/>
      <c r="F723" s="168" t="n"/>
      <c r="G723" s="167" t="n"/>
      <c r="H723" s="167" t="n"/>
      <c r="I723" s="168" t="n"/>
      <c r="J723" s="167" t="n"/>
      <c r="K723" s="167" t="n"/>
      <c r="L723" s="167" t="n"/>
      <c r="M723" s="167" t="n"/>
    </row>
    <row r="724">
      <c r="D724" s="167" t="n"/>
      <c r="E724" s="167" t="n"/>
      <c r="F724" s="168" t="n"/>
      <c r="G724" s="167" t="n"/>
      <c r="H724" s="167" t="n"/>
      <c r="I724" s="168" t="n"/>
      <c r="J724" s="167" t="n"/>
      <c r="K724" s="167" t="n"/>
      <c r="L724" s="167" t="n"/>
      <c r="M724" s="167" t="n"/>
    </row>
    <row r="725">
      <c r="D725" s="167" t="n"/>
      <c r="E725" s="167" t="n"/>
      <c r="F725" s="168" t="n"/>
      <c r="G725" s="167" t="n"/>
      <c r="H725" s="167" t="n"/>
      <c r="I725" s="168" t="n"/>
      <c r="J725" s="167" t="n"/>
      <c r="K725" s="167" t="n"/>
      <c r="L725" s="167" t="n"/>
      <c r="M725" s="167" t="n"/>
    </row>
    <row r="726">
      <c r="D726" s="167" t="n"/>
      <c r="E726" s="167" t="n"/>
      <c r="F726" s="168" t="n"/>
      <c r="G726" s="167" t="n"/>
      <c r="H726" s="167" t="n"/>
      <c r="I726" s="168" t="n"/>
      <c r="J726" s="167" t="n"/>
      <c r="K726" s="167" t="n"/>
      <c r="L726" s="167" t="n"/>
      <c r="M726" s="167" t="n"/>
    </row>
    <row r="727">
      <c r="D727" s="167" t="n"/>
      <c r="E727" s="167" t="n"/>
      <c r="F727" s="168" t="n"/>
      <c r="G727" s="167" t="n"/>
      <c r="H727" s="167" t="n"/>
      <c r="I727" s="168" t="n"/>
      <c r="J727" s="167" t="n"/>
      <c r="K727" s="167" t="n"/>
      <c r="L727" s="167" t="n"/>
      <c r="M727" s="167" t="n"/>
    </row>
    <row r="728">
      <c r="D728" s="167" t="n"/>
      <c r="E728" s="167" t="n"/>
      <c r="F728" s="168" t="n"/>
      <c r="G728" s="167" t="n"/>
      <c r="H728" s="167" t="n"/>
      <c r="I728" s="168" t="n"/>
      <c r="J728" s="167" t="n"/>
      <c r="K728" s="167" t="n"/>
      <c r="L728" s="167" t="n"/>
      <c r="M728" s="167" t="n"/>
    </row>
    <row r="729">
      <c r="D729" s="167" t="n"/>
      <c r="E729" s="167" t="n"/>
      <c r="F729" s="168" t="n"/>
      <c r="G729" s="167" t="n"/>
      <c r="H729" s="167" t="n"/>
      <c r="I729" s="168" t="n"/>
      <c r="J729" s="167" t="n"/>
      <c r="K729" s="167" t="n"/>
      <c r="L729" s="167" t="n"/>
      <c r="M729" s="167" t="n"/>
    </row>
    <row r="730">
      <c r="D730" s="167" t="n"/>
      <c r="E730" s="167" t="n"/>
      <c r="F730" s="168" t="n"/>
      <c r="G730" s="167" t="n"/>
      <c r="H730" s="167" t="n"/>
      <c r="I730" s="168" t="n"/>
      <c r="J730" s="167" t="n"/>
      <c r="K730" s="167" t="n"/>
      <c r="L730" s="167" t="n"/>
      <c r="M730" s="167" t="n"/>
    </row>
    <row r="731">
      <c r="D731" s="167" t="n"/>
      <c r="E731" s="167" t="n"/>
      <c r="F731" s="168" t="n"/>
      <c r="G731" s="167" t="n"/>
      <c r="H731" s="167" t="n"/>
      <c r="I731" s="168" t="n"/>
      <c r="J731" s="167" t="n"/>
      <c r="K731" s="167" t="n"/>
      <c r="L731" s="167" t="n"/>
      <c r="M731" s="167" t="n"/>
    </row>
    <row r="732">
      <c r="D732" s="167" t="n"/>
      <c r="E732" s="167" t="n"/>
      <c r="F732" s="168" t="n"/>
      <c r="G732" s="167" t="n"/>
      <c r="H732" s="167" t="n"/>
      <c r="I732" s="168" t="n"/>
      <c r="J732" s="167" t="n"/>
      <c r="K732" s="167" t="n"/>
      <c r="L732" s="167" t="n"/>
      <c r="M732" s="167" t="n"/>
    </row>
    <row r="733">
      <c r="D733" s="167" t="n"/>
      <c r="E733" s="167" t="n"/>
      <c r="F733" s="168" t="n"/>
      <c r="G733" s="167" t="n"/>
      <c r="H733" s="167" t="n"/>
      <c r="I733" s="168" t="n"/>
      <c r="J733" s="167" t="n"/>
      <c r="K733" s="167" t="n"/>
      <c r="L733" s="167" t="n"/>
      <c r="M733" s="167" t="n"/>
    </row>
    <row r="734">
      <c r="D734" s="167" t="n"/>
      <c r="E734" s="167" t="n"/>
      <c r="F734" s="168" t="n"/>
      <c r="G734" s="167" t="n"/>
      <c r="H734" s="167" t="n"/>
      <c r="I734" s="168" t="n"/>
      <c r="J734" s="167" t="n"/>
      <c r="K734" s="167" t="n"/>
      <c r="L734" s="167" t="n"/>
      <c r="M734" s="167" t="n"/>
    </row>
    <row r="735">
      <c r="D735" s="167" t="n"/>
      <c r="E735" s="167" t="n"/>
      <c r="F735" s="168" t="n"/>
      <c r="G735" s="167" t="n"/>
      <c r="H735" s="167" t="n"/>
      <c r="I735" s="168" t="n"/>
      <c r="J735" s="167" t="n"/>
      <c r="K735" s="167" t="n"/>
      <c r="L735" s="167" t="n"/>
      <c r="M735" s="167" t="n"/>
    </row>
    <row r="736">
      <c r="D736" s="167" t="n"/>
      <c r="E736" s="167" t="n"/>
      <c r="F736" s="168" t="n"/>
      <c r="G736" s="167" t="n"/>
      <c r="H736" s="167" t="n"/>
      <c r="I736" s="168" t="n"/>
      <c r="J736" s="167" t="n"/>
      <c r="K736" s="167" t="n"/>
      <c r="L736" s="167" t="n"/>
      <c r="M736" s="167" t="n"/>
    </row>
    <row r="737">
      <c r="D737" s="167" t="n"/>
      <c r="E737" s="167" t="n"/>
      <c r="F737" s="168" t="n"/>
      <c r="G737" s="167" t="n"/>
      <c r="H737" s="167" t="n"/>
      <c r="I737" s="168" t="n"/>
      <c r="J737" s="167" t="n"/>
      <c r="K737" s="167" t="n"/>
      <c r="L737" s="167" t="n"/>
      <c r="M737" s="167" t="n"/>
    </row>
    <row r="738">
      <c r="D738" s="167" t="n"/>
      <c r="E738" s="167" t="n"/>
      <c r="F738" s="168" t="n"/>
      <c r="G738" s="167" t="n"/>
      <c r="H738" s="167" t="n"/>
      <c r="I738" s="168" t="n"/>
      <c r="J738" s="167" t="n"/>
      <c r="K738" s="167" t="n"/>
      <c r="L738" s="167" t="n"/>
      <c r="M738" s="167" t="n"/>
    </row>
    <row r="739">
      <c r="D739" s="167" t="n"/>
      <c r="E739" s="167" t="n"/>
      <c r="F739" s="168" t="n"/>
      <c r="G739" s="167" t="n"/>
      <c r="H739" s="167" t="n"/>
      <c r="I739" s="168" t="n"/>
      <c r="J739" s="167" t="n"/>
      <c r="K739" s="167" t="n"/>
      <c r="L739" s="167" t="n"/>
      <c r="M739" s="167" t="n"/>
    </row>
    <row r="740">
      <c r="D740" s="167" t="n"/>
      <c r="E740" s="167" t="n"/>
      <c r="F740" s="168" t="n"/>
      <c r="G740" s="167" t="n"/>
      <c r="H740" s="167" t="n"/>
      <c r="I740" s="168" t="n"/>
      <c r="J740" s="167" t="n"/>
      <c r="K740" s="167" t="n"/>
      <c r="L740" s="167" t="n"/>
      <c r="M740" s="167" t="n"/>
    </row>
    <row r="741">
      <c r="D741" s="167" t="n"/>
      <c r="E741" s="167" t="n"/>
      <c r="F741" s="168" t="n"/>
      <c r="G741" s="167" t="n"/>
      <c r="H741" s="167" t="n"/>
      <c r="I741" s="168" t="n"/>
      <c r="J741" s="167" t="n"/>
      <c r="K741" s="167" t="n"/>
      <c r="L741" s="167" t="n"/>
      <c r="M741" s="167" t="n"/>
    </row>
    <row r="742">
      <c r="D742" s="167" t="n"/>
      <c r="E742" s="167" t="n"/>
      <c r="F742" s="168" t="n"/>
      <c r="G742" s="167" t="n"/>
      <c r="H742" s="167" t="n"/>
      <c r="I742" s="168" t="n"/>
      <c r="J742" s="167" t="n"/>
      <c r="K742" s="167" t="n"/>
      <c r="L742" s="167" t="n"/>
      <c r="M742" s="167" t="n"/>
    </row>
    <row r="743">
      <c r="D743" s="167" t="n"/>
      <c r="E743" s="167" t="n"/>
      <c r="F743" s="168" t="n"/>
      <c r="G743" s="167" t="n"/>
      <c r="H743" s="167" t="n"/>
      <c r="I743" s="168" t="n"/>
      <c r="J743" s="167" t="n"/>
      <c r="K743" s="167" t="n"/>
      <c r="L743" s="167" t="n"/>
      <c r="M743" s="167" t="n"/>
    </row>
    <row r="744">
      <c r="D744" s="167" t="n"/>
      <c r="E744" s="167" t="n"/>
      <c r="F744" s="168" t="n"/>
      <c r="G744" s="167" t="n"/>
      <c r="H744" s="167" t="n"/>
      <c r="I744" s="168" t="n"/>
      <c r="J744" s="167" t="n"/>
      <c r="K744" s="167" t="n"/>
      <c r="L744" s="167" t="n"/>
      <c r="M744" s="167" t="n"/>
    </row>
    <row r="745">
      <c r="D745" s="167" t="n"/>
      <c r="E745" s="167" t="n"/>
      <c r="F745" s="168" t="n"/>
      <c r="G745" s="167" t="n"/>
      <c r="H745" s="167" t="n"/>
      <c r="I745" s="168" t="n"/>
      <c r="J745" s="167" t="n"/>
      <c r="K745" s="167" t="n"/>
      <c r="L745" s="167" t="n"/>
      <c r="M745" s="167" t="n"/>
    </row>
    <row r="746">
      <c r="D746" s="167" t="n"/>
      <c r="E746" s="167" t="n"/>
      <c r="F746" s="168" t="n"/>
      <c r="G746" s="167" t="n"/>
      <c r="H746" s="167" t="n"/>
      <c r="I746" s="168" t="n"/>
      <c r="J746" s="167" t="n"/>
      <c r="K746" s="167" t="n"/>
      <c r="L746" s="167" t="n"/>
      <c r="M746" s="167" t="n"/>
    </row>
    <row r="747">
      <c r="D747" s="167" t="n"/>
      <c r="E747" s="167" t="n"/>
      <c r="F747" s="168" t="n"/>
      <c r="G747" s="167" t="n"/>
      <c r="H747" s="167" t="n"/>
      <c r="I747" s="168" t="n"/>
      <c r="J747" s="167" t="n"/>
      <c r="K747" s="167" t="n"/>
      <c r="L747" s="167" t="n"/>
      <c r="M747" s="167" t="n"/>
    </row>
    <row r="748">
      <c r="D748" s="167" t="n"/>
      <c r="E748" s="167" t="n"/>
      <c r="F748" s="168" t="n"/>
      <c r="G748" s="167" t="n"/>
      <c r="H748" s="167" t="n"/>
      <c r="I748" s="168" t="n"/>
      <c r="J748" s="167" t="n"/>
      <c r="K748" s="167" t="n"/>
      <c r="L748" s="167" t="n"/>
      <c r="M748" s="167" t="n"/>
    </row>
    <row r="749">
      <c r="D749" s="167" t="n"/>
      <c r="E749" s="167" t="n"/>
      <c r="F749" s="168" t="n"/>
      <c r="G749" s="167" t="n"/>
      <c r="H749" s="167" t="n"/>
      <c r="I749" s="168" t="n"/>
      <c r="J749" s="167" t="n"/>
      <c r="K749" s="167" t="n"/>
      <c r="L749" s="167" t="n"/>
      <c r="M749" s="167" t="n"/>
    </row>
    <row r="750">
      <c r="D750" s="167" t="n"/>
      <c r="E750" s="167" t="n"/>
      <c r="F750" s="168" t="n"/>
      <c r="G750" s="167" t="n"/>
      <c r="H750" s="167" t="n"/>
      <c r="I750" s="168" t="n"/>
      <c r="J750" s="167" t="n"/>
      <c r="K750" s="167" t="n"/>
      <c r="L750" s="167" t="n"/>
      <c r="M750" s="167" t="n"/>
    </row>
    <row r="751">
      <c r="D751" s="167" t="n"/>
      <c r="E751" s="167" t="n"/>
      <c r="F751" s="168" t="n"/>
      <c r="G751" s="167" t="n"/>
      <c r="H751" s="167" t="n"/>
      <c r="I751" s="168" t="n"/>
      <c r="J751" s="167" t="n"/>
      <c r="K751" s="167" t="n"/>
      <c r="L751" s="167" t="n"/>
      <c r="M751" s="167" t="n"/>
    </row>
    <row r="752">
      <c r="D752" s="167" t="n"/>
      <c r="E752" s="167" t="n"/>
      <c r="F752" s="168" t="n"/>
      <c r="G752" s="167" t="n"/>
      <c r="H752" s="167" t="n"/>
      <c r="I752" s="168" t="n"/>
      <c r="J752" s="167" t="n"/>
      <c r="K752" s="167" t="n"/>
      <c r="L752" s="167" t="n"/>
      <c r="M752" s="167" t="n"/>
    </row>
    <row r="753">
      <c r="D753" s="167" t="n"/>
      <c r="E753" s="167" t="n"/>
      <c r="F753" s="168" t="n"/>
      <c r="G753" s="167" t="n"/>
      <c r="H753" s="167" t="n"/>
      <c r="I753" s="168" t="n"/>
      <c r="J753" s="167" t="n"/>
      <c r="K753" s="167" t="n"/>
      <c r="L753" s="167" t="n"/>
      <c r="M753" s="167" t="n"/>
    </row>
    <row r="754">
      <c r="D754" s="167" t="n"/>
      <c r="E754" s="167" t="n"/>
      <c r="F754" s="168" t="n"/>
      <c r="G754" s="167" t="n"/>
      <c r="H754" s="167" t="n"/>
      <c r="I754" s="168" t="n"/>
      <c r="J754" s="167" t="n"/>
      <c r="K754" s="167" t="n"/>
      <c r="L754" s="167" t="n"/>
      <c r="M754" s="167" t="n"/>
    </row>
    <row r="755">
      <c r="D755" s="167" t="n"/>
      <c r="E755" s="167" t="n"/>
      <c r="F755" s="168" t="n"/>
      <c r="G755" s="167" t="n"/>
      <c r="H755" s="167" t="n"/>
      <c r="I755" s="168" t="n"/>
      <c r="J755" s="167" t="n"/>
      <c r="K755" s="167" t="n"/>
      <c r="L755" s="167" t="n"/>
      <c r="M755" s="167" t="n"/>
    </row>
    <row r="756">
      <c r="D756" s="167" t="n"/>
      <c r="E756" s="167" t="n"/>
      <c r="F756" s="168" t="n"/>
      <c r="G756" s="167" t="n"/>
      <c r="H756" s="167" t="n"/>
      <c r="I756" s="168" t="n"/>
      <c r="J756" s="167" t="n"/>
      <c r="K756" s="167" t="n"/>
      <c r="L756" s="167" t="n"/>
      <c r="M756" s="167" t="n"/>
    </row>
    <row r="757">
      <c r="D757" s="167" t="n"/>
      <c r="E757" s="167" t="n"/>
      <c r="F757" s="168" t="n"/>
      <c r="G757" s="167" t="n"/>
      <c r="H757" s="167" t="n"/>
      <c r="I757" s="168" t="n"/>
      <c r="J757" s="167" t="n"/>
      <c r="K757" s="167" t="n"/>
      <c r="L757" s="167" t="n"/>
      <c r="M757" s="167" t="n"/>
    </row>
    <row r="758">
      <c r="D758" s="167" t="n"/>
      <c r="E758" s="167" t="n"/>
      <c r="F758" s="168" t="n"/>
      <c r="G758" s="167" t="n"/>
      <c r="H758" s="167" t="n"/>
      <c r="I758" s="168" t="n"/>
      <c r="J758" s="167" t="n"/>
      <c r="K758" s="167" t="n"/>
      <c r="L758" s="167" t="n"/>
      <c r="M758" s="167" t="n"/>
    </row>
    <row r="759">
      <c r="D759" s="167" t="n"/>
      <c r="E759" s="167" t="n"/>
      <c r="F759" s="168" t="n"/>
      <c r="G759" s="167" t="n"/>
      <c r="H759" s="167" t="n"/>
      <c r="I759" s="168" t="n"/>
      <c r="J759" s="167" t="n"/>
      <c r="K759" s="167" t="n"/>
      <c r="L759" s="167" t="n"/>
      <c r="M759" s="167" t="n"/>
    </row>
    <row r="760">
      <c r="D760" s="167" t="n"/>
      <c r="E760" s="167" t="n"/>
      <c r="F760" s="168" t="n"/>
      <c r="G760" s="167" t="n"/>
      <c r="H760" s="167" t="n"/>
      <c r="I760" s="168" t="n"/>
      <c r="J760" s="167" t="n"/>
      <c r="K760" s="167" t="n"/>
      <c r="L760" s="167" t="n"/>
      <c r="M760" s="167" t="n"/>
    </row>
    <row r="761">
      <c r="D761" s="167" t="n"/>
      <c r="E761" s="167" t="n"/>
      <c r="F761" s="168" t="n"/>
      <c r="G761" s="167" t="n"/>
      <c r="H761" s="167" t="n"/>
      <c r="I761" s="168" t="n"/>
      <c r="J761" s="167" t="n"/>
      <c r="K761" s="167" t="n"/>
      <c r="L761" s="167" t="n"/>
      <c r="M761" s="167" t="n"/>
    </row>
    <row r="762">
      <c r="D762" s="167" t="n"/>
      <c r="E762" s="167" t="n"/>
      <c r="F762" s="168" t="n"/>
      <c r="G762" s="167" t="n"/>
      <c r="H762" s="167" t="n"/>
      <c r="I762" s="168" t="n"/>
      <c r="J762" s="167" t="n"/>
      <c r="K762" s="167" t="n"/>
      <c r="L762" s="167" t="n"/>
      <c r="M762" s="167" t="n"/>
    </row>
    <row r="763">
      <c r="D763" s="167" t="n"/>
      <c r="E763" s="167" t="n"/>
      <c r="F763" s="168" t="n"/>
      <c r="G763" s="167" t="n"/>
      <c r="H763" s="167" t="n"/>
      <c r="I763" s="168" t="n"/>
      <c r="J763" s="167" t="n"/>
      <c r="K763" s="167" t="n"/>
      <c r="L763" s="167" t="n"/>
      <c r="M763" s="167" t="n"/>
    </row>
    <row r="764">
      <c r="D764" s="167" t="n"/>
      <c r="E764" s="167" t="n"/>
      <c r="F764" s="168" t="n"/>
      <c r="G764" s="167" t="n"/>
      <c r="H764" s="167" t="n"/>
      <c r="I764" s="168" t="n"/>
      <c r="J764" s="167" t="n"/>
      <c r="K764" s="167" t="n"/>
      <c r="L764" s="167" t="n"/>
      <c r="M764" s="167" t="n"/>
    </row>
    <row r="765">
      <c r="D765" s="167" t="n"/>
      <c r="E765" s="167" t="n"/>
      <c r="F765" s="168" t="n"/>
      <c r="G765" s="167" t="n"/>
      <c r="H765" s="167" t="n"/>
      <c r="I765" s="168" t="n"/>
      <c r="J765" s="167" t="n"/>
      <c r="K765" s="167" t="n"/>
      <c r="L765" s="167" t="n"/>
      <c r="M765" s="167" t="n"/>
    </row>
    <row r="766">
      <c r="D766" s="167" t="n"/>
      <c r="E766" s="167" t="n"/>
      <c r="F766" s="168" t="n"/>
      <c r="G766" s="167" t="n"/>
      <c r="H766" s="167" t="n"/>
      <c r="I766" s="168" t="n"/>
      <c r="J766" s="167" t="n"/>
      <c r="K766" s="167" t="n"/>
      <c r="L766" s="167" t="n"/>
      <c r="M766" s="167" t="n"/>
    </row>
    <row r="767">
      <c r="D767" s="167" t="n"/>
      <c r="E767" s="167" t="n"/>
      <c r="F767" s="168" t="n"/>
      <c r="G767" s="167" t="n"/>
      <c r="H767" s="167" t="n"/>
      <c r="I767" s="168" t="n"/>
      <c r="J767" s="167" t="n"/>
      <c r="K767" s="167" t="n"/>
      <c r="L767" s="167" t="n"/>
      <c r="M767" s="167" t="n"/>
    </row>
    <row r="768">
      <c r="D768" s="167" t="n"/>
      <c r="E768" s="167" t="n"/>
      <c r="F768" s="168" t="n"/>
      <c r="G768" s="167" t="n"/>
      <c r="H768" s="167" t="n"/>
      <c r="I768" s="168" t="n"/>
      <c r="J768" s="167" t="n"/>
      <c r="K768" s="167" t="n"/>
      <c r="L768" s="167" t="n"/>
      <c r="M768" s="167" t="n"/>
    </row>
    <row r="769">
      <c r="D769" s="167" t="n"/>
      <c r="E769" s="167" t="n"/>
      <c r="F769" s="168" t="n"/>
      <c r="G769" s="167" t="n"/>
      <c r="H769" s="167" t="n"/>
      <c r="I769" s="168" t="n"/>
      <c r="J769" s="167" t="n"/>
      <c r="K769" s="167" t="n"/>
      <c r="L769" s="167" t="n"/>
      <c r="M769" s="167" t="n"/>
    </row>
    <row r="770">
      <c r="D770" s="167" t="n"/>
      <c r="E770" s="167" t="n"/>
      <c r="F770" s="168" t="n"/>
      <c r="G770" s="167" t="n"/>
      <c r="H770" s="167" t="n"/>
      <c r="I770" s="168" t="n"/>
      <c r="J770" s="167" t="n"/>
      <c r="K770" s="167" t="n"/>
      <c r="L770" s="167" t="n"/>
      <c r="M770" s="167" t="n"/>
    </row>
    <row r="771">
      <c r="D771" s="167" t="n"/>
      <c r="E771" s="167" t="n"/>
      <c r="F771" s="168" t="n"/>
      <c r="G771" s="167" t="n"/>
      <c r="H771" s="167" t="n"/>
      <c r="I771" s="168" t="n"/>
      <c r="J771" s="167" t="n"/>
      <c r="K771" s="167" t="n"/>
      <c r="L771" s="167" t="n"/>
      <c r="M771" s="167" t="n"/>
    </row>
    <row r="772">
      <c r="D772" s="167" t="n"/>
      <c r="E772" s="167" t="n"/>
      <c r="F772" s="168" t="n"/>
      <c r="G772" s="167" t="n"/>
      <c r="H772" s="167" t="n"/>
      <c r="I772" s="168" t="n"/>
      <c r="J772" s="167" t="n"/>
      <c r="K772" s="167" t="n"/>
      <c r="L772" s="167" t="n"/>
      <c r="M772" s="167" t="n"/>
    </row>
    <row r="773">
      <c r="D773" s="167" t="n"/>
      <c r="E773" s="167" t="n"/>
      <c r="F773" s="168" t="n"/>
      <c r="G773" s="167" t="n"/>
      <c r="H773" s="167" t="n"/>
      <c r="I773" s="168" t="n"/>
      <c r="J773" s="167" t="n"/>
      <c r="K773" s="167" t="n"/>
      <c r="L773" s="167" t="n"/>
      <c r="M773" s="167" t="n"/>
    </row>
    <row r="774">
      <c r="D774" s="167" t="n"/>
      <c r="E774" s="167" t="n"/>
      <c r="F774" s="168" t="n"/>
      <c r="G774" s="167" t="n"/>
      <c r="H774" s="167" t="n"/>
      <c r="I774" s="168" t="n"/>
      <c r="J774" s="167" t="n"/>
      <c r="K774" s="167" t="n"/>
      <c r="L774" s="167" t="n"/>
      <c r="M774" s="167" t="n"/>
    </row>
    <row r="775">
      <c r="D775" s="167" t="n"/>
      <c r="E775" s="167" t="n"/>
      <c r="F775" s="168" t="n"/>
      <c r="G775" s="167" t="n"/>
      <c r="H775" s="167" t="n"/>
      <c r="I775" s="168" t="n"/>
      <c r="J775" s="167" t="n"/>
      <c r="K775" s="167" t="n"/>
      <c r="L775" s="167" t="n"/>
      <c r="M775" s="167" t="n"/>
    </row>
    <row r="776">
      <c r="D776" s="167" t="n"/>
      <c r="E776" s="167" t="n"/>
      <c r="F776" s="168" t="n"/>
      <c r="G776" s="167" t="n"/>
      <c r="H776" s="167" t="n"/>
      <c r="I776" s="168" t="n"/>
      <c r="J776" s="167" t="n"/>
      <c r="K776" s="167" t="n"/>
      <c r="L776" s="167" t="n"/>
      <c r="M776" s="167" t="n"/>
    </row>
    <row r="777">
      <c r="D777" s="167" t="n"/>
      <c r="E777" s="167" t="n"/>
      <c r="F777" s="168" t="n"/>
      <c r="G777" s="167" t="n"/>
      <c r="H777" s="167" t="n"/>
      <c r="I777" s="168" t="n"/>
      <c r="J777" s="167" t="n"/>
      <c r="K777" s="167" t="n"/>
      <c r="L777" s="167" t="n"/>
      <c r="M777" s="167" t="n"/>
    </row>
    <row r="778">
      <c r="D778" s="167" t="n"/>
      <c r="E778" s="167" t="n"/>
      <c r="F778" s="168" t="n"/>
      <c r="G778" s="167" t="n"/>
      <c r="H778" s="167" t="n"/>
      <c r="I778" s="168" t="n"/>
      <c r="J778" s="167" t="n"/>
      <c r="K778" s="167" t="n"/>
      <c r="L778" s="167" t="n"/>
      <c r="M778" s="167" t="n"/>
    </row>
    <row r="779">
      <c r="D779" s="167" t="n"/>
      <c r="E779" s="167" t="n"/>
      <c r="F779" s="168" t="n"/>
      <c r="G779" s="167" t="n"/>
      <c r="H779" s="167" t="n"/>
      <c r="I779" s="168" t="n"/>
      <c r="J779" s="167" t="n"/>
      <c r="K779" s="167" t="n"/>
      <c r="L779" s="167" t="n"/>
      <c r="M779" s="167" t="n"/>
    </row>
    <row r="780">
      <c r="D780" s="167" t="n"/>
      <c r="E780" s="167" t="n"/>
      <c r="F780" s="168" t="n"/>
      <c r="G780" s="167" t="n"/>
      <c r="H780" s="167" t="n"/>
      <c r="I780" s="168" t="n"/>
      <c r="J780" s="167" t="n"/>
      <c r="K780" s="167" t="n"/>
      <c r="L780" s="167" t="n"/>
      <c r="M780" s="167" t="n"/>
    </row>
    <row r="781">
      <c r="D781" s="167" t="n"/>
      <c r="E781" s="167" t="n"/>
      <c r="F781" s="168" t="n"/>
      <c r="G781" s="167" t="n"/>
      <c r="H781" s="167" t="n"/>
      <c r="I781" s="168" t="n"/>
      <c r="J781" s="167" t="n"/>
      <c r="K781" s="167" t="n"/>
      <c r="L781" s="167" t="n"/>
      <c r="M781" s="167" t="n"/>
    </row>
    <row r="782">
      <c r="D782" s="167" t="n"/>
      <c r="E782" s="167" t="n"/>
      <c r="F782" s="168" t="n"/>
      <c r="G782" s="167" t="n"/>
      <c r="H782" s="167" t="n"/>
      <c r="I782" s="168" t="n"/>
      <c r="J782" s="167" t="n"/>
      <c r="K782" s="167" t="n"/>
      <c r="L782" s="167" t="n"/>
      <c r="M782" s="167" t="n"/>
    </row>
    <row r="783">
      <c r="D783" s="167" t="n"/>
      <c r="E783" s="167" t="n"/>
      <c r="F783" s="168" t="n"/>
      <c r="G783" s="167" t="n"/>
      <c r="H783" s="167" t="n"/>
      <c r="I783" s="168" t="n"/>
      <c r="J783" s="167" t="n"/>
      <c r="K783" s="167" t="n"/>
      <c r="L783" s="167" t="n"/>
      <c r="M783" s="167" t="n"/>
    </row>
    <row r="784">
      <c r="D784" s="167" t="n"/>
      <c r="E784" s="167" t="n"/>
      <c r="F784" s="168" t="n"/>
      <c r="G784" s="167" t="n"/>
      <c r="H784" s="167" t="n"/>
      <c r="I784" s="168" t="n"/>
      <c r="J784" s="167" t="n"/>
      <c r="K784" s="167" t="n"/>
      <c r="L784" s="167" t="n"/>
      <c r="M784" s="167" t="n"/>
    </row>
    <row r="785">
      <c r="D785" s="167" t="n"/>
      <c r="E785" s="167" t="n"/>
      <c r="F785" s="168" t="n"/>
      <c r="G785" s="167" t="n"/>
      <c r="H785" s="167" t="n"/>
      <c r="I785" s="168" t="n"/>
      <c r="J785" s="167" t="n"/>
      <c r="K785" s="167" t="n"/>
      <c r="L785" s="167" t="n"/>
      <c r="M785" s="167" t="n"/>
    </row>
    <row r="786">
      <c r="D786" s="167" t="n"/>
      <c r="E786" s="167" t="n"/>
      <c r="F786" s="168" t="n"/>
      <c r="G786" s="167" t="n"/>
      <c r="H786" s="167" t="n"/>
      <c r="I786" s="168" t="n"/>
      <c r="J786" s="167" t="n"/>
      <c r="K786" s="167" t="n"/>
      <c r="L786" s="167" t="n"/>
      <c r="M786" s="167" t="n"/>
    </row>
    <row r="787">
      <c r="D787" s="167" t="n"/>
      <c r="E787" s="167" t="n"/>
      <c r="F787" s="168" t="n"/>
      <c r="G787" s="167" t="n"/>
      <c r="H787" s="167" t="n"/>
      <c r="I787" s="168" t="n"/>
      <c r="J787" s="167" t="n"/>
      <c r="K787" s="167" t="n"/>
      <c r="L787" s="167" t="n"/>
      <c r="M787" s="167" t="n"/>
    </row>
    <row r="788">
      <c r="D788" s="167" t="n"/>
      <c r="E788" s="167" t="n"/>
      <c r="F788" s="168" t="n"/>
      <c r="G788" s="167" t="n"/>
      <c r="H788" s="167" t="n"/>
      <c r="I788" s="168" t="n"/>
      <c r="J788" s="167" t="n"/>
      <c r="K788" s="167" t="n"/>
      <c r="L788" s="167" t="n"/>
      <c r="M788" s="167" t="n"/>
    </row>
    <row r="789">
      <c r="D789" s="167" t="n"/>
      <c r="E789" s="167" t="n"/>
      <c r="F789" s="168" t="n"/>
      <c r="G789" s="167" t="n"/>
      <c r="H789" s="167" t="n"/>
      <c r="I789" s="168" t="n"/>
      <c r="J789" s="167" t="n"/>
      <c r="K789" s="167" t="n"/>
      <c r="L789" s="167" t="n"/>
      <c r="M789" s="167" t="n"/>
    </row>
    <row r="790">
      <c r="D790" s="167" t="n"/>
      <c r="E790" s="167" t="n"/>
      <c r="F790" s="168" t="n"/>
      <c r="G790" s="167" t="n"/>
      <c r="H790" s="167" t="n"/>
      <c r="I790" s="168" t="n"/>
      <c r="J790" s="167" t="n"/>
      <c r="K790" s="167" t="n"/>
      <c r="L790" s="167" t="n"/>
      <c r="M790" s="167" t="n"/>
    </row>
    <row r="791">
      <c r="D791" s="167" t="n"/>
      <c r="E791" s="167" t="n"/>
      <c r="F791" s="168" t="n"/>
      <c r="G791" s="167" t="n"/>
      <c r="H791" s="167" t="n"/>
      <c r="I791" s="168" t="n"/>
      <c r="J791" s="167" t="n"/>
      <c r="K791" s="167" t="n"/>
      <c r="L791" s="167" t="n"/>
      <c r="M791" s="167" t="n"/>
    </row>
    <row r="792">
      <c r="D792" s="167" t="n"/>
      <c r="E792" s="167" t="n"/>
      <c r="F792" s="168" t="n"/>
      <c r="G792" s="167" t="n"/>
      <c r="H792" s="167" t="n"/>
      <c r="I792" s="168" t="n"/>
      <c r="J792" s="167" t="n"/>
      <c r="K792" s="167" t="n"/>
      <c r="L792" s="167" t="n"/>
      <c r="M792" s="167" t="n"/>
    </row>
    <row r="793">
      <c r="D793" s="167" t="n"/>
      <c r="E793" s="167" t="n"/>
      <c r="F793" s="168" t="n"/>
      <c r="G793" s="167" t="n"/>
      <c r="H793" s="167" t="n"/>
      <c r="I793" s="168" t="n"/>
      <c r="J793" s="167" t="n"/>
      <c r="K793" s="167" t="n"/>
      <c r="L793" s="167" t="n"/>
      <c r="M793" s="167" t="n"/>
    </row>
    <row r="794">
      <c r="D794" s="167" t="n"/>
      <c r="E794" s="167" t="n"/>
      <c r="F794" s="168" t="n"/>
      <c r="G794" s="167" t="n"/>
      <c r="H794" s="167" t="n"/>
      <c r="I794" s="168" t="n"/>
      <c r="J794" s="167" t="n"/>
      <c r="K794" s="167" t="n"/>
      <c r="L794" s="167" t="n"/>
      <c r="M794" s="167" t="n"/>
    </row>
    <row r="795">
      <c r="D795" s="167" t="n"/>
      <c r="E795" s="167" t="n"/>
      <c r="F795" s="168" t="n"/>
      <c r="G795" s="167" t="n"/>
      <c r="H795" s="167" t="n"/>
      <c r="I795" s="168" t="n"/>
      <c r="J795" s="167" t="n"/>
      <c r="K795" s="167" t="n"/>
      <c r="L795" s="167" t="n"/>
      <c r="M795" s="167" t="n"/>
    </row>
    <row r="796">
      <c r="D796" s="167" t="n"/>
      <c r="E796" s="167" t="n"/>
      <c r="F796" s="168" t="n"/>
      <c r="G796" s="167" t="n"/>
      <c r="H796" s="167" t="n"/>
      <c r="I796" s="168" t="n"/>
      <c r="J796" s="167" t="n"/>
      <c r="K796" s="167" t="n"/>
      <c r="L796" s="167" t="n"/>
      <c r="M796" s="167" t="n"/>
    </row>
    <row r="797">
      <c r="D797" s="167" t="n"/>
      <c r="E797" s="167" t="n"/>
      <c r="F797" s="168" t="n"/>
      <c r="G797" s="167" t="n"/>
      <c r="H797" s="167" t="n"/>
      <c r="I797" s="168" t="n"/>
      <c r="J797" s="167" t="n"/>
      <c r="K797" s="167" t="n"/>
      <c r="L797" s="167" t="n"/>
      <c r="M797" s="167" t="n"/>
    </row>
    <row r="798">
      <c r="D798" s="167" t="n"/>
      <c r="E798" s="167" t="n"/>
      <c r="F798" s="168" t="n"/>
      <c r="G798" s="167" t="n"/>
      <c r="H798" s="167" t="n"/>
      <c r="I798" s="168" t="n"/>
      <c r="J798" s="167" t="n"/>
      <c r="K798" s="167" t="n"/>
      <c r="L798" s="167" t="n"/>
      <c r="M798" s="167" t="n"/>
    </row>
    <row r="799">
      <c r="D799" s="167" t="n"/>
      <c r="E799" s="167" t="n"/>
      <c r="F799" s="168" t="n"/>
      <c r="G799" s="167" t="n"/>
      <c r="H799" s="167" t="n"/>
      <c r="I799" s="168" t="n"/>
      <c r="J799" s="167" t="n"/>
      <c r="K799" s="167" t="n"/>
      <c r="L799" s="167" t="n"/>
      <c r="M799" s="167" t="n"/>
    </row>
    <row r="800">
      <c r="D800" s="167" t="n"/>
      <c r="E800" s="167" t="n"/>
      <c r="F800" s="168" t="n"/>
      <c r="G800" s="167" t="n"/>
      <c r="H800" s="167" t="n"/>
      <c r="I800" s="168" t="n"/>
      <c r="J800" s="167" t="n"/>
      <c r="K800" s="167" t="n"/>
      <c r="L800" s="167" t="n"/>
      <c r="M800" s="167" t="n"/>
    </row>
    <row r="801">
      <c r="D801" s="167" t="n"/>
      <c r="E801" s="167" t="n"/>
      <c r="F801" s="168" t="n"/>
      <c r="G801" s="167" t="n"/>
      <c r="H801" s="167" t="n"/>
      <c r="I801" s="168" t="n"/>
      <c r="J801" s="167" t="n"/>
      <c r="K801" s="167" t="n"/>
      <c r="L801" s="167" t="n"/>
      <c r="M801" s="167" t="n"/>
    </row>
    <row r="802">
      <c r="D802" s="167" t="n"/>
      <c r="E802" s="167" t="n"/>
      <c r="F802" s="168" t="n"/>
      <c r="G802" s="167" t="n"/>
      <c r="H802" s="167" t="n"/>
      <c r="I802" s="168" t="n"/>
      <c r="J802" s="167" t="n"/>
      <c r="K802" s="167" t="n"/>
      <c r="L802" s="167" t="n"/>
      <c r="M802" s="167" t="n"/>
    </row>
    <row r="803">
      <c r="D803" s="167" t="n"/>
      <c r="E803" s="167" t="n"/>
      <c r="F803" s="168" t="n"/>
      <c r="G803" s="167" t="n"/>
      <c r="H803" s="167" t="n"/>
      <c r="I803" s="168" t="n"/>
      <c r="J803" s="167" t="n"/>
      <c r="K803" s="167" t="n"/>
      <c r="L803" s="167" t="n"/>
      <c r="M803" s="167" t="n"/>
    </row>
    <row r="804">
      <c r="D804" s="167" t="n"/>
      <c r="E804" s="167" t="n"/>
      <c r="F804" s="168" t="n"/>
      <c r="G804" s="167" t="n"/>
      <c r="H804" s="167" t="n"/>
      <c r="I804" s="168" t="n"/>
      <c r="J804" s="167" t="n"/>
      <c r="K804" s="167" t="n"/>
      <c r="L804" s="167" t="n"/>
      <c r="M804" s="167" t="n"/>
    </row>
    <row r="805">
      <c r="D805" s="167" t="n"/>
      <c r="E805" s="167" t="n"/>
      <c r="F805" s="168" t="n"/>
      <c r="G805" s="167" t="n"/>
      <c r="H805" s="167" t="n"/>
      <c r="I805" s="168" t="n"/>
      <c r="J805" s="167" t="n"/>
      <c r="K805" s="167" t="n"/>
      <c r="L805" s="167" t="n"/>
      <c r="M805" s="167" t="n"/>
    </row>
    <row r="806">
      <c r="D806" s="167" t="n"/>
      <c r="E806" s="167" t="n"/>
      <c r="F806" s="168" t="n"/>
      <c r="G806" s="167" t="n"/>
      <c r="H806" s="167" t="n"/>
      <c r="I806" s="168" t="n"/>
      <c r="J806" s="167" t="n"/>
      <c r="K806" s="167" t="n"/>
      <c r="L806" s="167" t="n"/>
      <c r="M806" s="167" t="n"/>
    </row>
    <row r="807">
      <c r="D807" s="167" t="n"/>
      <c r="E807" s="167" t="n"/>
      <c r="F807" s="168" t="n"/>
      <c r="G807" s="167" t="n"/>
      <c r="H807" s="167" t="n"/>
      <c r="I807" s="168" t="n"/>
      <c r="J807" s="167" t="n"/>
      <c r="K807" s="167" t="n"/>
      <c r="L807" s="167" t="n"/>
      <c r="M807" s="167" t="n"/>
    </row>
    <row r="808">
      <c r="D808" s="167" t="n"/>
      <c r="E808" s="167" t="n"/>
      <c r="F808" s="168" t="n"/>
      <c r="G808" s="167" t="n"/>
      <c r="H808" s="167" t="n"/>
      <c r="I808" s="168" t="n"/>
      <c r="J808" s="167" t="n"/>
      <c r="K808" s="167" t="n"/>
      <c r="L808" s="167" t="n"/>
      <c r="M808" s="167" t="n"/>
    </row>
    <row r="809">
      <c r="D809" s="167" t="n"/>
      <c r="E809" s="167" t="n"/>
      <c r="F809" s="168" t="n"/>
      <c r="G809" s="167" t="n"/>
      <c r="H809" s="167" t="n"/>
      <c r="I809" s="168" t="n"/>
      <c r="J809" s="167" t="n"/>
      <c r="K809" s="167" t="n"/>
      <c r="L809" s="167" t="n"/>
      <c r="M809" s="167" t="n"/>
    </row>
    <row r="810">
      <c r="D810" s="167" t="n"/>
      <c r="E810" s="167" t="n"/>
      <c r="F810" s="168" t="n"/>
      <c r="G810" s="167" t="n"/>
      <c r="H810" s="167" t="n"/>
      <c r="I810" s="168" t="n"/>
      <c r="J810" s="167" t="n"/>
      <c r="K810" s="167" t="n"/>
      <c r="L810" s="167" t="n"/>
      <c r="M810" s="167" t="n"/>
    </row>
    <row r="811">
      <c r="D811" s="167" t="n"/>
      <c r="E811" s="167" t="n"/>
      <c r="F811" s="168" t="n"/>
      <c r="G811" s="167" t="n"/>
      <c r="H811" s="167" t="n"/>
      <c r="I811" s="168" t="n"/>
      <c r="J811" s="167" t="n"/>
      <c r="K811" s="167" t="n"/>
      <c r="L811" s="167" t="n"/>
      <c r="M811" s="167" t="n"/>
    </row>
    <row r="812">
      <c r="D812" s="167" t="n"/>
      <c r="E812" s="167" t="n"/>
      <c r="F812" s="168" t="n"/>
      <c r="G812" s="167" t="n"/>
      <c r="H812" s="167" t="n"/>
      <c r="I812" s="168" t="n"/>
      <c r="J812" s="167" t="n"/>
      <c r="K812" s="167" t="n"/>
      <c r="L812" s="167" t="n"/>
      <c r="M812" s="167" t="n"/>
    </row>
    <row r="813">
      <c r="D813" s="167" t="n"/>
      <c r="E813" s="167" t="n"/>
      <c r="F813" s="168" t="n"/>
      <c r="G813" s="167" t="n"/>
      <c r="H813" s="167" t="n"/>
      <c r="I813" s="168" t="n"/>
      <c r="J813" s="167" t="n"/>
      <c r="K813" s="167" t="n"/>
      <c r="L813" s="167" t="n"/>
      <c r="M813" s="167" t="n"/>
    </row>
    <row r="814">
      <c r="D814" s="167" t="n"/>
      <c r="E814" s="167" t="n"/>
      <c r="F814" s="168" t="n"/>
      <c r="G814" s="167" t="n"/>
      <c r="H814" s="167" t="n"/>
      <c r="I814" s="168" t="n"/>
      <c r="J814" s="167" t="n"/>
      <c r="K814" s="167" t="n"/>
      <c r="L814" s="167" t="n"/>
      <c r="M814" s="167" t="n"/>
    </row>
    <row r="815">
      <c r="D815" s="167" t="n"/>
      <c r="E815" s="167" t="n"/>
      <c r="F815" s="168" t="n"/>
      <c r="G815" s="167" t="n"/>
      <c r="H815" s="167" t="n"/>
      <c r="I815" s="168" t="n"/>
      <c r="J815" s="167" t="n"/>
      <c r="K815" s="167" t="n"/>
      <c r="L815" s="167" t="n"/>
      <c r="M815" s="167" t="n"/>
    </row>
    <row r="816">
      <c r="D816" s="167" t="n"/>
      <c r="E816" s="167" t="n"/>
      <c r="F816" s="168" t="n"/>
      <c r="G816" s="167" t="n"/>
      <c r="H816" s="167" t="n"/>
      <c r="I816" s="168" t="n"/>
      <c r="J816" s="167" t="n"/>
      <c r="K816" s="167" t="n"/>
      <c r="L816" s="167" t="n"/>
      <c r="M816" s="167" t="n"/>
    </row>
    <row r="817">
      <c r="D817" s="167" t="n"/>
      <c r="E817" s="167" t="n"/>
      <c r="F817" s="168" t="n"/>
      <c r="G817" s="167" t="n"/>
      <c r="H817" s="167" t="n"/>
      <c r="I817" s="168" t="n"/>
      <c r="J817" s="167" t="n"/>
      <c r="K817" s="167" t="n"/>
      <c r="L817" s="167" t="n"/>
      <c r="M817" s="167" t="n"/>
    </row>
    <row r="818">
      <c r="D818" s="167" t="n"/>
      <c r="E818" s="167" t="n"/>
      <c r="F818" s="168" t="n"/>
      <c r="G818" s="167" t="n"/>
      <c r="H818" s="167" t="n"/>
      <c r="I818" s="168" t="n"/>
      <c r="J818" s="167" t="n"/>
      <c r="K818" s="167" t="n"/>
      <c r="L818" s="167" t="n"/>
      <c r="M818" s="167" t="n"/>
    </row>
    <row r="819">
      <c r="D819" s="167" t="n"/>
      <c r="E819" s="167" t="n"/>
      <c r="F819" s="168" t="n"/>
      <c r="G819" s="167" t="n"/>
      <c r="H819" s="167" t="n"/>
      <c r="I819" s="168" t="n"/>
      <c r="J819" s="167" t="n"/>
      <c r="K819" s="167" t="n"/>
      <c r="L819" s="167" t="n"/>
      <c r="M819" s="167" t="n"/>
    </row>
    <row r="820">
      <c r="D820" s="167" t="n"/>
      <c r="E820" s="167" t="n"/>
      <c r="F820" s="168" t="n"/>
      <c r="G820" s="167" t="n"/>
      <c r="H820" s="167" t="n"/>
      <c r="I820" s="168" t="n"/>
      <c r="J820" s="167" t="n"/>
      <c r="K820" s="167" t="n"/>
      <c r="L820" s="167" t="n"/>
      <c r="M820" s="167" t="n"/>
    </row>
    <row r="821">
      <c r="D821" s="167" t="n"/>
      <c r="E821" s="167" t="n"/>
      <c r="F821" s="168" t="n"/>
      <c r="G821" s="167" t="n"/>
      <c r="H821" s="167" t="n"/>
      <c r="I821" s="168" t="n"/>
      <c r="J821" s="167" t="n"/>
      <c r="K821" s="167" t="n"/>
      <c r="L821" s="167" t="n"/>
      <c r="M821" s="167" t="n"/>
    </row>
    <row r="822">
      <c r="D822" s="167" t="n"/>
      <c r="E822" s="167" t="n"/>
      <c r="F822" s="168" t="n"/>
      <c r="G822" s="167" t="n"/>
      <c r="H822" s="167" t="n"/>
      <c r="I822" s="168" t="n"/>
      <c r="J822" s="167" t="n"/>
      <c r="K822" s="167" t="n"/>
      <c r="L822" s="167" t="n"/>
      <c r="M822" s="167" t="n"/>
    </row>
    <row r="823">
      <c r="D823" s="167" t="n"/>
      <c r="E823" s="167" t="n"/>
      <c r="F823" s="168" t="n"/>
      <c r="G823" s="167" t="n"/>
      <c r="H823" s="167" t="n"/>
      <c r="I823" s="168" t="n"/>
      <c r="J823" s="167" t="n"/>
      <c r="K823" s="167" t="n"/>
      <c r="L823" s="167" t="n"/>
      <c r="M823" s="167" t="n"/>
    </row>
    <row r="824">
      <c r="D824" s="167" t="n"/>
      <c r="E824" s="167" t="n"/>
      <c r="F824" s="168" t="n"/>
      <c r="G824" s="167" t="n"/>
      <c r="H824" s="167" t="n"/>
      <c r="I824" s="168" t="n"/>
      <c r="J824" s="167" t="n"/>
      <c r="K824" s="167" t="n"/>
      <c r="L824" s="167" t="n"/>
      <c r="M824" s="167" t="n"/>
    </row>
    <row r="825">
      <c r="D825" s="167" t="n"/>
      <c r="E825" s="167" t="n"/>
      <c r="F825" s="168" t="n"/>
      <c r="G825" s="167" t="n"/>
      <c r="H825" s="167" t="n"/>
      <c r="I825" s="168" t="n"/>
      <c r="J825" s="167" t="n"/>
      <c r="K825" s="167" t="n"/>
      <c r="L825" s="167" t="n"/>
      <c r="M825" s="167" t="n"/>
    </row>
    <row r="826">
      <c r="D826" s="167" t="n"/>
      <c r="E826" s="167" t="n"/>
      <c r="F826" s="168" t="n"/>
      <c r="G826" s="167" t="n"/>
      <c r="H826" s="167" t="n"/>
      <c r="I826" s="168" t="n"/>
      <c r="J826" s="167" t="n"/>
      <c r="K826" s="167" t="n"/>
      <c r="L826" s="167" t="n"/>
      <c r="M826" s="167" t="n"/>
    </row>
    <row r="827">
      <c r="D827" s="167" t="n"/>
      <c r="E827" s="167" t="n"/>
      <c r="F827" s="168" t="n"/>
      <c r="G827" s="167" t="n"/>
      <c r="H827" s="167" t="n"/>
      <c r="I827" s="168" t="n"/>
      <c r="J827" s="167" t="n"/>
      <c r="K827" s="167" t="n"/>
      <c r="L827" s="167" t="n"/>
      <c r="M827" s="167" t="n"/>
    </row>
    <row r="828">
      <c r="D828" s="167" t="n"/>
      <c r="E828" s="167" t="n"/>
      <c r="F828" s="168" t="n"/>
      <c r="G828" s="167" t="n"/>
      <c r="H828" s="167" t="n"/>
      <c r="I828" s="168" t="n"/>
      <c r="J828" s="167" t="n"/>
      <c r="K828" s="167" t="n"/>
      <c r="L828" s="167" t="n"/>
      <c r="M828" s="167" t="n"/>
    </row>
    <row r="829">
      <c r="D829" s="167" t="n"/>
      <c r="E829" s="167" t="n"/>
      <c r="F829" s="168" t="n"/>
      <c r="G829" s="167" t="n"/>
      <c r="H829" s="167" t="n"/>
      <c r="I829" s="168" t="n"/>
      <c r="J829" s="167" t="n"/>
      <c r="K829" s="167" t="n"/>
      <c r="L829" s="167" t="n"/>
      <c r="M829" s="167" t="n"/>
    </row>
    <row r="830">
      <c r="D830" s="167" t="n"/>
      <c r="E830" s="167" t="n"/>
      <c r="F830" s="168" t="n"/>
      <c r="G830" s="167" t="n"/>
      <c r="H830" s="167" t="n"/>
      <c r="I830" s="168" t="n"/>
      <c r="J830" s="167" t="n"/>
      <c r="K830" s="167" t="n"/>
      <c r="L830" s="167" t="n"/>
      <c r="M830" s="167" t="n"/>
    </row>
    <row r="831">
      <c r="D831" s="167" t="n"/>
      <c r="E831" s="167" t="n"/>
      <c r="F831" s="168" t="n"/>
      <c r="G831" s="167" t="n"/>
      <c r="H831" s="167" t="n"/>
      <c r="I831" s="168" t="n"/>
      <c r="J831" s="167" t="n"/>
      <c r="K831" s="167" t="n"/>
      <c r="L831" s="167" t="n"/>
      <c r="M831" s="167" t="n"/>
    </row>
    <row r="832">
      <c r="D832" s="167" t="n"/>
      <c r="E832" s="167" t="n"/>
      <c r="F832" s="168" t="n"/>
      <c r="G832" s="167" t="n"/>
      <c r="H832" s="167" t="n"/>
      <c r="I832" s="168" t="n"/>
      <c r="J832" s="167" t="n"/>
      <c r="K832" s="167" t="n"/>
      <c r="L832" s="167" t="n"/>
      <c r="M832" s="167" t="n"/>
    </row>
    <row r="833">
      <c r="D833" s="167" t="n"/>
      <c r="E833" s="167" t="n"/>
      <c r="F833" s="168" t="n"/>
      <c r="G833" s="167" t="n"/>
      <c r="H833" s="167" t="n"/>
      <c r="I833" s="168" t="n"/>
      <c r="J833" s="167" t="n"/>
      <c r="K833" s="167" t="n"/>
      <c r="L833" s="167" t="n"/>
      <c r="M833" s="167" t="n"/>
    </row>
    <row r="834">
      <c r="D834" s="167" t="n"/>
      <c r="E834" s="167" t="n"/>
      <c r="F834" s="168" t="n"/>
      <c r="G834" s="167" t="n"/>
      <c r="H834" s="167" t="n"/>
      <c r="I834" s="168" t="n"/>
      <c r="J834" s="167" t="n"/>
      <c r="K834" s="167" t="n"/>
      <c r="L834" s="167" t="n"/>
      <c r="M834" s="167" t="n"/>
    </row>
    <row r="835">
      <c r="D835" s="167" t="n"/>
      <c r="E835" s="167" t="n"/>
      <c r="F835" s="168" t="n"/>
      <c r="G835" s="167" t="n"/>
      <c r="H835" s="167" t="n"/>
      <c r="I835" s="168" t="n"/>
      <c r="J835" s="167" t="n"/>
      <c r="K835" s="167" t="n"/>
      <c r="L835" s="167" t="n"/>
      <c r="M835" s="167" t="n"/>
    </row>
    <row r="836">
      <c r="D836" s="167" t="n"/>
      <c r="E836" s="167" t="n"/>
      <c r="F836" s="168" t="n"/>
      <c r="G836" s="167" t="n"/>
      <c r="H836" s="167" t="n"/>
      <c r="I836" s="168" t="n"/>
      <c r="J836" s="167" t="n"/>
      <c r="K836" s="167" t="n"/>
      <c r="L836" s="167" t="n"/>
      <c r="M836" s="167" t="n"/>
    </row>
    <row r="837">
      <c r="D837" s="167" t="n"/>
      <c r="E837" s="167" t="n"/>
      <c r="F837" s="168" t="n"/>
      <c r="G837" s="167" t="n"/>
      <c r="H837" s="167" t="n"/>
      <c r="I837" s="168" t="n"/>
      <c r="J837" s="167" t="n"/>
      <c r="K837" s="167" t="n"/>
      <c r="L837" s="167" t="n"/>
      <c r="M837" s="167" t="n"/>
    </row>
    <row r="838">
      <c r="D838" s="167" t="n"/>
      <c r="E838" s="167" t="n"/>
      <c r="F838" s="168" t="n"/>
      <c r="G838" s="167" t="n"/>
      <c r="H838" s="167" t="n"/>
      <c r="I838" s="168" t="n"/>
      <c r="J838" s="167" t="n"/>
      <c r="K838" s="167" t="n"/>
      <c r="L838" s="167" t="n"/>
      <c r="M838" s="167" t="n"/>
    </row>
    <row r="839">
      <c r="D839" s="167" t="n"/>
      <c r="E839" s="167" t="n"/>
      <c r="F839" s="168" t="n"/>
      <c r="G839" s="167" t="n"/>
      <c r="H839" s="167" t="n"/>
      <c r="I839" s="168" t="n"/>
      <c r="J839" s="167" t="n"/>
      <c r="K839" s="167" t="n"/>
      <c r="L839" s="167" t="n"/>
      <c r="M839" s="167" t="n"/>
    </row>
    <row r="840">
      <c r="D840" s="167" t="n"/>
      <c r="E840" s="167" t="n"/>
      <c r="F840" s="168" t="n"/>
      <c r="G840" s="167" t="n"/>
      <c r="H840" s="167" t="n"/>
      <c r="I840" s="168" t="n"/>
      <c r="J840" s="167" t="n"/>
      <c r="K840" s="167" t="n"/>
      <c r="L840" s="167" t="n"/>
      <c r="M840" s="167" t="n"/>
    </row>
    <row r="841">
      <c r="D841" s="167" t="n"/>
      <c r="E841" s="167" t="n"/>
      <c r="F841" s="168" t="n"/>
      <c r="G841" s="167" t="n"/>
      <c r="H841" s="167" t="n"/>
      <c r="I841" s="168" t="n"/>
      <c r="J841" s="167" t="n"/>
      <c r="K841" s="167" t="n"/>
      <c r="L841" s="167" t="n"/>
      <c r="M841" s="167" t="n"/>
    </row>
    <row r="842">
      <c r="D842" s="167" t="n"/>
      <c r="E842" s="167" t="n"/>
      <c r="F842" s="168" t="n"/>
      <c r="G842" s="167" t="n"/>
      <c r="H842" s="167" t="n"/>
      <c r="I842" s="168" t="n"/>
      <c r="J842" s="167" t="n"/>
      <c r="K842" s="167" t="n"/>
      <c r="L842" s="167" t="n"/>
      <c r="M842" s="167" t="n"/>
    </row>
    <row r="843">
      <c r="D843" s="167" t="n"/>
      <c r="E843" s="167" t="n"/>
      <c r="F843" s="168" t="n"/>
      <c r="G843" s="167" t="n"/>
      <c r="H843" s="167" t="n"/>
      <c r="I843" s="168" t="n"/>
      <c r="J843" s="167" t="n"/>
      <c r="K843" s="167" t="n"/>
      <c r="L843" s="167" t="n"/>
      <c r="M843" s="167" t="n"/>
    </row>
    <row r="844">
      <c r="D844" s="167" t="n"/>
      <c r="E844" s="167" t="n"/>
      <c r="F844" s="168" t="n"/>
      <c r="G844" s="167" t="n"/>
      <c r="H844" s="167" t="n"/>
      <c r="I844" s="168" t="n"/>
      <c r="J844" s="167" t="n"/>
      <c r="K844" s="167" t="n"/>
      <c r="L844" s="167" t="n"/>
      <c r="M844" s="167" t="n"/>
    </row>
    <row r="845">
      <c r="D845" s="167" t="n"/>
      <c r="E845" s="167" t="n"/>
      <c r="F845" s="168" t="n"/>
      <c r="G845" s="167" t="n"/>
      <c r="H845" s="167" t="n"/>
      <c r="I845" s="168" t="n"/>
      <c r="J845" s="167" t="n"/>
      <c r="K845" s="167" t="n"/>
      <c r="L845" s="167" t="n"/>
      <c r="M845" s="167" t="n"/>
    </row>
    <row r="846">
      <c r="D846" s="167" t="n"/>
      <c r="E846" s="167" t="n"/>
      <c r="F846" s="168" t="n"/>
      <c r="G846" s="167" t="n"/>
      <c r="H846" s="167" t="n"/>
      <c r="I846" s="168" t="n"/>
      <c r="J846" s="167" t="n"/>
      <c r="K846" s="167" t="n"/>
      <c r="L846" s="167" t="n"/>
      <c r="M846" s="167" t="n"/>
    </row>
    <row r="847">
      <c r="D847" s="167" t="n"/>
      <c r="E847" s="167" t="n"/>
      <c r="F847" s="168" t="n"/>
      <c r="G847" s="167" t="n"/>
      <c r="H847" s="167" t="n"/>
      <c r="I847" s="168" t="n"/>
      <c r="J847" s="167" t="n"/>
      <c r="K847" s="167" t="n"/>
      <c r="L847" s="167" t="n"/>
      <c r="M847" s="167" t="n"/>
    </row>
    <row r="848">
      <c r="D848" s="167" t="n"/>
      <c r="E848" s="167" t="n"/>
      <c r="F848" s="168" t="n"/>
      <c r="G848" s="167" t="n"/>
      <c r="H848" s="167" t="n"/>
      <c r="I848" s="168" t="n"/>
      <c r="J848" s="167" t="n"/>
      <c r="K848" s="167" t="n"/>
      <c r="L848" s="167" t="n"/>
      <c r="M848" s="167" t="n"/>
    </row>
    <row r="849">
      <c r="D849" s="167" t="n"/>
      <c r="E849" s="167" t="n"/>
      <c r="F849" s="168" t="n"/>
      <c r="G849" s="167" t="n"/>
      <c r="H849" s="167" t="n"/>
      <c r="I849" s="168" t="n"/>
      <c r="J849" s="167" t="n"/>
      <c r="K849" s="167" t="n"/>
      <c r="L849" s="167" t="n"/>
      <c r="M849" s="167" t="n"/>
    </row>
    <row r="850">
      <c r="D850" s="167" t="n"/>
      <c r="E850" s="167" t="n"/>
      <c r="F850" s="168" t="n"/>
      <c r="G850" s="167" t="n"/>
      <c r="H850" s="167" t="n"/>
      <c r="I850" s="168" t="n"/>
      <c r="J850" s="167" t="n"/>
      <c r="K850" s="167" t="n"/>
      <c r="L850" s="167" t="n"/>
      <c r="M850" s="167" t="n"/>
    </row>
    <row r="851">
      <c r="D851" s="167" t="n"/>
      <c r="E851" s="167" t="n"/>
      <c r="F851" s="168" t="n"/>
      <c r="G851" s="167" t="n"/>
      <c r="H851" s="167" t="n"/>
      <c r="I851" s="168" t="n"/>
      <c r="J851" s="167" t="n"/>
      <c r="K851" s="167" t="n"/>
      <c r="L851" s="167" t="n"/>
      <c r="M851" s="167" t="n"/>
    </row>
    <row r="852">
      <c r="D852" s="167" t="n"/>
      <c r="E852" s="167" t="n"/>
      <c r="F852" s="168" t="n"/>
      <c r="G852" s="167" t="n"/>
      <c r="H852" s="167" t="n"/>
      <c r="I852" s="168" t="n"/>
      <c r="J852" s="167" t="n"/>
      <c r="K852" s="167" t="n"/>
      <c r="L852" s="167" t="n"/>
      <c r="M852" s="167" t="n"/>
    </row>
    <row r="853">
      <c r="D853" s="167" t="n"/>
      <c r="E853" s="167" t="n"/>
      <c r="F853" s="168" t="n"/>
      <c r="G853" s="167" t="n"/>
      <c r="H853" s="167" t="n"/>
      <c r="I853" s="168" t="n"/>
      <c r="J853" s="167" t="n"/>
      <c r="K853" s="167" t="n"/>
      <c r="L853" s="167" t="n"/>
      <c r="M853" s="167" t="n"/>
    </row>
    <row r="854">
      <c r="D854" s="167" t="n"/>
      <c r="E854" s="167" t="n"/>
      <c r="F854" s="168" t="n"/>
      <c r="G854" s="167" t="n"/>
      <c r="H854" s="167" t="n"/>
      <c r="I854" s="168" t="n"/>
      <c r="J854" s="167" t="n"/>
      <c r="K854" s="167" t="n"/>
      <c r="L854" s="167" t="n"/>
      <c r="M854" s="167" t="n"/>
    </row>
    <row r="855">
      <c r="D855" s="167" t="n"/>
      <c r="E855" s="167" t="n"/>
      <c r="F855" s="168" t="n"/>
      <c r="G855" s="167" t="n"/>
      <c r="H855" s="167" t="n"/>
      <c r="I855" s="168" t="n"/>
      <c r="J855" s="167" t="n"/>
      <c r="K855" s="167" t="n"/>
      <c r="L855" s="167" t="n"/>
      <c r="M855" s="167" t="n"/>
    </row>
    <row r="856">
      <c r="D856" s="167" t="n"/>
      <c r="E856" s="167" t="n"/>
      <c r="F856" s="168" t="n"/>
      <c r="G856" s="167" t="n"/>
      <c r="H856" s="167" t="n"/>
      <c r="I856" s="168" t="n"/>
      <c r="J856" s="167" t="n"/>
      <c r="K856" s="167" t="n"/>
      <c r="L856" s="167" t="n"/>
      <c r="M856" s="167" t="n"/>
    </row>
    <row r="857">
      <c r="D857" s="167" t="n"/>
      <c r="E857" s="167" t="n"/>
      <c r="F857" s="168" t="n"/>
      <c r="G857" s="167" t="n"/>
      <c r="H857" s="167" t="n"/>
      <c r="I857" s="168" t="n"/>
      <c r="J857" s="167" t="n"/>
      <c r="K857" s="167" t="n"/>
      <c r="L857" s="167" t="n"/>
      <c r="M857" s="167" t="n"/>
    </row>
    <row r="858">
      <c r="D858" s="167" t="n"/>
      <c r="E858" s="167" t="n"/>
      <c r="F858" s="168" t="n"/>
      <c r="G858" s="167" t="n"/>
      <c r="H858" s="167" t="n"/>
      <c r="I858" s="168" t="n"/>
      <c r="J858" s="167" t="n"/>
      <c r="K858" s="167" t="n"/>
      <c r="L858" s="167" t="n"/>
      <c r="M858" s="167" t="n"/>
    </row>
    <row r="859">
      <c r="D859" s="167" t="n"/>
      <c r="E859" s="167" t="n"/>
      <c r="F859" s="168" t="n"/>
      <c r="G859" s="167" t="n"/>
      <c r="H859" s="167" t="n"/>
      <c r="I859" s="168" t="n"/>
      <c r="J859" s="167" t="n"/>
      <c r="K859" s="167" t="n"/>
      <c r="L859" s="167" t="n"/>
      <c r="M859" s="167" t="n"/>
    </row>
    <row r="860">
      <c r="D860" s="167" t="n"/>
      <c r="E860" s="167" t="n"/>
      <c r="F860" s="168" t="n"/>
      <c r="G860" s="167" t="n"/>
      <c r="H860" s="167" t="n"/>
      <c r="I860" s="168" t="n"/>
      <c r="J860" s="167" t="n"/>
      <c r="K860" s="167" t="n"/>
      <c r="L860" s="167" t="n"/>
      <c r="M860" s="167" t="n"/>
    </row>
    <row r="861">
      <c r="D861" s="167" t="n"/>
      <c r="E861" s="167" t="n"/>
      <c r="F861" s="168" t="n"/>
      <c r="G861" s="167" t="n"/>
      <c r="H861" s="167" t="n"/>
      <c r="I861" s="168" t="n"/>
      <c r="J861" s="167" t="n"/>
      <c r="K861" s="167" t="n"/>
      <c r="L861" s="167" t="n"/>
      <c r="M861" s="167" t="n"/>
    </row>
    <row r="862">
      <c r="D862" s="167" t="n"/>
      <c r="E862" s="167" t="n"/>
      <c r="F862" s="168" t="n"/>
      <c r="G862" s="167" t="n"/>
      <c r="H862" s="167" t="n"/>
      <c r="I862" s="168" t="n"/>
      <c r="J862" s="167" t="n"/>
      <c r="K862" s="167" t="n"/>
      <c r="L862" s="167" t="n"/>
      <c r="M862" s="167" t="n"/>
    </row>
    <row r="863">
      <c r="D863" s="167" t="n"/>
      <c r="E863" s="167" t="n"/>
      <c r="F863" s="168" t="n"/>
      <c r="G863" s="167" t="n"/>
      <c r="H863" s="167" t="n"/>
      <c r="I863" s="168" t="n"/>
      <c r="J863" s="167" t="n"/>
      <c r="K863" s="167" t="n"/>
      <c r="L863" s="167" t="n"/>
      <c r="M863" s="167" t="n"/>
    </row>
    <row r="864">
      <c r="D864" s="167" t="n"/>
      <c r="E864" s="167" t="n"/>
      <c r="F864" s="168" t="n"/>
      <c r="G864" s="167" t="n"/>
      <c r="H864" s="167" t="n"/>
      <c r="I864" s="168" t="n"/>
      <c r="J864" s="167" t="n"/>
      <c r="K864" s="167" t="n"/>
      <c r="L864" s="167" t="n"/>
      <c r="M864" s="167" t="n"/>
    </row>
    <row r="865">
      <c r="D865" s="167" t="n"/>
      <c r="E865" s="167" t="n"/>
      <c r="F865" s="168" t="n"/>
      <c r="G865" s="167" t="n"/>
      <c r="H865" s="167" t="n"/>
      <c r="I865" s="168" t="n"/>
      <c r="J865" s="167" t="n"/>
      <c r="K865" s="167" t="n"/>
      <c r="L865" s="167" t="n"/>
      <c r="M865" s="167" t="n"/>
    </row>
    <row r="866">
      <c r="D866" s="167" t="n"/>
      <c r="E866" s="167" t="n"/>
      <c r="F866" s="168" t="n"/>
      <c r="G866" s="167" t="n"/>
      <c r="H866" s="167" t="n"/>
      <c r="I866" s="168" t="n"/>
      <c r="J866" s="167" t="n"/>
      <c r="K866" s="167" t="n"/>
      <c r="L866" s="167" t="n"/>
      <c r="M866" s="167" t="n"/>
    </row>
    <row r="867">
      <c r="D867" s="167" t="n"/>
      <c r="E867" s="167" t="n"/>
      <c r="F867" s="168" t="n"/>
      <c r="G867" s="167" t="n"/>
      <c r="H867" s="167" t="n"/>
      <c r="I867" s="168" t="n"/>
      <c r="J867" s="167" t="n"/>
      <c r="K867" s="167" t="n"/>
      <c r="L867" s="167" t="n"/>
      <c r="M867" s="167" t="n"/>
    </row>
    <row r="868">
      <c r="D868" s="167" t="n"/>
      <c r="E868" s="167" t="n"/>
      <c r="F868" s="168" t="n"/>
      <c r="G868" s="167" t="n"/>
      <c r="H868" s="167" t="n"/>
      <c r="I868" s="168" t="n"/>
      <c r="J868" s="167" t="n"/>
      <c r="K868" s="167" t="n"/>
      <c r="L868" s="167" t="n"/>
      <c r="M868" s="167" t="n"/>
    </row>
    <row r="869">
      <c r="D869" s="167" t="n"/>
      <c r="E869" s="167" t="n"/>
      <c r="F869" s="168" t="n"/>
      <c r="G869" s="167" t="n"/>
      <c r="H869" s="167" t="n"/>
      <c r="I869" s="168" t="n"/>
      <c r="J869" s="167" t="n"/>
      <c r="K869" s="167" t="n"/>
      <c r="L869" s="167" t="n"/>
      <c r="M869" s="167" t="n"/>
    </row>
    <row r="870">
      <c r="D870" s="167" t="n"/>
      <c r="E870" s="167" t="n"/>
      <c r="F870" s="168" t="n"/>
      <c r="G870" s="167" t="n"/>
      <c r="H870" s="167" t="n"/>
      <c r="I870" s="168" t="n"/>
      <c r="J870" s="167" t="n"/>
      <c r="K870" s="167" t="n"/>
      <c r="L870" s="167" t="n"/>
      <c r="M870" s="167" t="n"/>
    </row>
    <row r="871">
      <c r="D871" s="167" t="n"/>
      <c r="E871" s="167" t="n"/>
      <c r="F871" s="168" t="n"/>
      <c r="G871" s="167" t="n"/>
      <c r="H871" s="167" t="n"/>
      <c r="I871" s="168" t="n"/>
      <c r="J871" s="167" t="n"/>
      <c r="K871" s="167" t="n"/>
      <c r="L871" s="167" t="n"/>
      <c r="M871" s="167" t="n"/>
    </row>
    <row r="872">
      <c r="D872" s="167" t="n"/>
      <c r="E872" s="167" t="n"/>
      <c r="F872" s="168" t="n"/>
      <c r="G872" s="167" t="n"/>
      <c r="H872" s="167" t="n"/>
      <c r="I872" s="168" t="n"/>
      <c r="J872" s="167" t="n"/>
      <c r="K872" s="167" t="n"/>
      <c r="L872" s="167" t="n"/>
      <c r="M872" s="167" t="n"/>
    </row>
    <row r="873">
      <c r="D873" s="167" t="n"/>
      <c r="E873" s="167" t="n"/>
      <c r="F873" s="168" t="n"/>
      <c r="G873" s="167" t="n"/>
      <c r="H873" s="167" t="n"/>
      <c r="I873" s="168" t="n"/>
      <c r="J873" s="167" t="n"/>
      <c r="K873" s="167" t="n"/>
      <c r="L873" s="167" t="n"/>
      <c r="M873" s="167" t="n"/>
    </row>
    <row r="874">
      <c r="D874" s="167" t="n"/>
      <c r="E874" s="167" t="n"/>
      <c r="F874" s="168" t="n"/>
      <c r="G874" s="167" t="n"/>
      <c r="H874" s="167" t="n"/>
      <c r="I874" s="168" t="n"/>
      <c r="J874" s="167" t="n"/>
      <c r="K874" s="167" t="n"/>
      <c r="L874" s="167" t="n"/>
      <c r="M874" s="167" t="n"/>
    </row>
    <row r="875">
      <c r="D875" s="167" t="n"/>
      <c r="E875" s="167" t="n"/>
      <c r="F875" s="168" t="n"/>
      <c r="G875" s="167" t="n"/>
      <c r="H875" s="167" t="n"/>
      <c r="I875" s="168" t="n"/>
      <c r="J875" s="167" t="n"/>
      <c r="K875" s="167" t="n"/>
      <c r="L875" s="167" t="n"/>
      <c r="M875" s="167" t="n"/>
    </row>
    <row r="876">
      <c r="D876" s="167" t="n"/>
      <c r="E876" s="167" t="n"/>
      <c r="F876" s="168" t="n"/>
      <c r="G876" s="167" t="n"/>
      <c r="H876" s="167" t="n"/>
      <c r="I876" s="168" t="n"/>
      <c r="J876" s="167" t="n"/>
      <c r="K876" s="167" t="n"/>
      <c r="L876" s="167" t="n"/>
      <c r="M876" s="167" t="n"/>
    </row>
    <row r="877">
      <c r="D877" s="167" t="n"/>
      <c r="E877" s="167" t="n"/>
      <c r="F877" s="168" t="n"/>
      <c r="G877" s="167" t="n"/>
      <c r="H877" s="167" t="n"/>
      <c r="I877" s="168" t="n"/>
      <c r="J877" s="167" t="n"/>
      <c r="K877" s="167" t="n"/>
      <c r="L877" s="167" t="n"/>
      <c r="M877" s="167" t="n"/>
    </row>
    <row r="878">
      <c r="D878" s="167" t="n"/>
      <c r="E878" s="167" t="n"/>
      <c r="F878" s="168" t="n"/>
      <c r="G878" s="167" t="n"/>
      <c r="H878" s="167" t="n"/>
      <c r="I878" s="168" t="n"/>
      <c r="J878" s="167" t="n"/>
      <c r="K878" s="167" t="n"/>
      <c r="L878" s="167" t="n"/>
      <c r="M878" s="167" t="n"/>
    </row>
    <row r="879">
      <c r="D879" s="167" t="n"/>
      <c r="E879" s="167" t="n"/>
      <c r="F879" s="168" t="n"/>
      <c r="G879" s="167" t="n"/>
      <c r="H879" s="167" t="n"/>
      <c r="I879" s="168" t="n"/>
      <c r="J879" s="167" t="n"/>
      <c r="K879" s="167" t="n"/>
      <c r="L879" s="167" t="n"/>
      <c r="M879" s="167" t="n"/>
    </row>
    <row r="880">
      <c r="D880" s="167" t="n"/>
      <c r="E880" s="167" t="n"/>
      <c r="F880" s="168" t="n"/>
      <c r="G880" s="167" t="n"/>
      <c r="H880" s="167" t="n"/>
      <c r="I880" s="168" t="n"/>
      <c r="J880" s="167" t="n"/>
      <c r="K880" s="167" t="n"/>
      <c r="L880" s="167" t="n"/>
      <c r="M880" s="167" t="n"/>
    </row>
    <row r="881">
      <c r="D881" s="167" t="n"/>
      <c r="E881" s="167" t="n"/>
      <c r="F881" s="168" t="n"/>
      <c r="G881" s="167" t="n"/>
      <c r="H881" s="167" t="n"/>
      <c r="I881" s="168" t="n"/>
      <c r="J881" s="167" t="n"/>
      <c r="K881" s="167" t="n"/>
      <c r="L881" s="167" t="n"/>
      <c r="M881" s="167" t="n"/>
    </row>
    <row r="882">
      <c r="D882" s="167" t="n"/>
      <c r="E882" s="167" t="n"/>
      <c r="F882" s="168" t="n"/>
      <c r="G882" s="167" t="n"/>
      <c r="H882" s="167" t="n"/>
      <c r="I882" s="168" t="n"/>
      <c r="J882" s="167" t="n"/>
      <c r="K882" s="167" t="n"/>
      <c r="L882" s="167" t="n"/>
      <c r="M882" s="167" t="n"/>
    </row>
    <row r="883">
      <c r="D883" s="167" t="n"/>
      <c r="E883" s="167" t="n"/>
      <c r="F883" s="168" t="n"/>
      <c r="G883" s="167" t="n"/>
      <c r="H883" s="167" t="n"/>
      <c r="I883" s="168" t="n"/>
      <c r="J883" s="167" t="n"/>
      <c r="K883" s="167" t="n"/>
      <c r="L883" s="167" t="n"/>
      <c r="M883" s="167" t="n"/>
    </row>
    <row r="884">
      <c r="D884" s="167" t="n"/>
      <c r="E884" s="167" t="n"/>
      <c r="F884" s="168" t="n"/>
      <c r="G884" s="167" t="n"/>
      <c r="H884" s="167" t="n"/>
      <c r="I884" s="168" t="n"/>
      <c r="J884" s="167" t="n"/>
      <c r="K884" s="167" t="n"/>
      <c r="L884" s="167" t="n"/>
      <c r="M884" s="167" t="n"/>
    </row>
    <row r="885">
      <c r="D885" s="167" t="n"/>
      <c r="E885" s="167" t="n"/>
      <c r="F885" s="168" t="n"/>
      <c r="G885" s="167" t="n"/>
      <c r="H885" s="167" t="n"/>
      <c r="I885" s="168" t="n"/>
      <c r="J885" s="167" t="n"/>
      <c r="K885" s="167" t="n"/>
      <c r="L885" s="167" t="n"/>
      <c r="M885" s="167" t="n"/>
    </row>
    <row r="886">
      <c r="D886" s="167" t="n"/>
      <c r="E886" s="167" t="n"/>
      <c r="F886" s="168" t="n"/>
      <c r="G886" s="167" t="n"/>
      <c r="H886" s="167" t="n"/>
      <c r="I886" s="168" t="n"/>
      <c r="J886" s="167" t="n"/>
      <c r="K886" s="167" t="n"/>
      <c r="L886" s="167" t="n"/>
      <c r="M886" s="167" t="n"/>
    </row>
    <row r="887">
      <c r="D887" s="167" t="n"/>
      <c r="E887" s="167" t="n"/>
      <c r="F887" s="168" t="n"/>
      <c r="G887" s="167" t="n"/>
      <c r="H887" s="167" t="n"/>
      <c r="I887" s="168" t="n"/>
      <c r="J887" s="167" t="n"/>
      <c r="K887" s="167" t="n"/>
      <c r="L887" s="167" t="n"/>
      <c r="M887" s="167" t="n"/>
    </row>
    <row r="888">
      <c r="D888" s="167" t="n"/>
      <c r="E888" s="167" t="n"/>
      <c r="F888" s="168" t="n"/>
      <c r="G888" s="167" t="n"/>
      <c r="H888" s="167" t="n"/>
      <c r="I888" s="168" t="n"/>
      <c r="J888" s="167" t="n"/>
      <c r="K888" s="167" t="n"/>
      <c r="L888" s="167" t="n"/>
      <c r="M888" s="167" t="n"/>
    </row>
    <row r="889">
      <c r="D889" s="167" t="n"/>
      <c r="E889" s="167" t="n"/>
      <c r="F889" s="168" t="n"/>
      <c r="G889" s="167" t="n"/>
      <c r="H889" s="167" t="n"/>
      <c r="I889" s="168" t="n"/>
      <c r="J889" s="167" t="n"/>
      <c r="K889" s="167" t="n"/>
      <c r="L889" s="167" t="n"/>
      <c r="M889" s="167" t="n"/>
    </row>
    <row r="890">
      <c r="D890" s="167" t="n"/>
      <c r="E890" s="167" t="n"/>
      <c r="F890" s="168" t="n"/>
      <c r="G890" s="167" t="n"/>
      <c r="H890" s="167" t="n"/>
      <c r="I890" s="168" t="n"/>
      <c r="J890" s="167" t="n"/>
      <c r="K890" s="167" t="n"/>
      <c r="L890" s="167" t="n"/>
      <c r="M890" s="167" t="n"/>
    </row>
    <row r="891">
      <c r="D891" s="167" t="n"/>
      <c r="E891" s="167" t="n"/>
      <c r="F891" s="168" t="n"/>
      <c r="G891" s="167" t="n"/>
      <c r="H891" s="167" t="n"/>
      <c r="I891" s="168" t="n"/>
      <c r="J891" s="167" t="n"/>
      <c r="K891" s="167" t="n"/>
      <c r="L891" s="167" t="n"/>
      <c r="M891" s="167" t="n"/>
    </row>
    <row r="892">
      <c r="D892" s="167" t="n"/>
      <c r="E892" s="167" t="n"/>
      <c r="F892" s="168" t="n"/>
      <c r="G892" s="167" t="n"/>
      <c r="H892" s="167" t="n"/>
      <c r="I892" s="168" t="n"/>
      <c r="J892" s="167" t="n"/>
      <c r="K892" s="167" t="n"/>
      <c r="L892" s="167" t="n"/>
      <c r="M892" s="167" t="n"/>
    </row>
    <row r="893">
      <c r="D893" s="167" t="n"/>
      <c r="E893" s="167" t="n"/>
      <c r="F893" s="168" t="n"/>
      <c r="G893" s="167" t="n"/>
      <c r="H893" s="167" t="n"/>
      <c r="I893" s="168" t="n"/>
      <c r="J893" s="167" t="n"/>
      <c r="K893" s="167" t="n"/>
      <c r="L893" s="167" t="n"/>
      <c r="M893" s="167" t="n"/>
    </row>
    <row r="894">
      <c r="D894" s="167" t="n"/>
      <c r="E894" s="167" t="n"/>
      <c r="F894" s="168" t="n"/>
      <c r="G894" s="167" t="n"/>
      <c r="H894" s="167" t="n"/>
      <c r="I894" s="168" t="n"/>
      <c r="J894" s="167" t="n"/>
      <c r="K894" s="167" t="n"/>
      <c r="L894" s="167" t="n"/>
      <c r="M894" s="167" t="n"/>
    </row>
    <row r="895">
      <c r="D895" s="167" t="n"/>
      <c r="E895" s="167" t="n"/>
      <c r="F895" s="168" t="n"/>
      <c r="G895" s="167" t="n"/>
      <c r="H895" s="167" t="n"/>
      <c r="I895" s="168" t="n"/>
      <c r="J895" s="167" t="n"/>
      <c r="K895" s="167" t="n"/>
      <c r="L895" s="167" t="n"/>
      <c r="M895" s="167" t="n"/>
    </row>
    <row r="896">
      <c r="D896" s="167" t="n"/>
      <c r="E896" s="167" t="n"/>
      <c r="F896" s="168" t="n"/>
      <c r="G896" s="167" t="n"/>
      <c r="H896" s="167" t="n"/>
      <c r="I896" s="168" t="n"/>
      <c r="J896" s="167" t="n"/>
      <c r="K896" s="167" t="n"/>
      <c r="L896" s="167" t="n"/>
      <c r="M896" s="167" t="n"/>
    </row>
    <row r="897">
      <c r="D897" s="167" t="n"/>
      <c r="E897" s="167" t="n"/>
      <c r="F897" s="168" t="n"/>
      <c r="G897" s="167" t="n"/>
      <c r="H897" s="167" t="n"/>
      <c r="I897" s="168" t="n"/>
      <c r="J897" s="167" t="n"/>
      <c r="K897" s="167" t="n"/>
      <c r="L897" s="167" t="n"/>
      <c r="M897" s="167" t="n"/>
    </row>
    <row r="898">
      <c r="D898" s="167" t="n"/>
      <c r="E898" s="167" t="n"/>
      <c r="F898" s="168" t="n"/>
      <c r="G898" s="167" t="n"/>
      <c r="H898" s="167" t="n"/>
      <c r="I898" s="168" t="n"/>
      <c r="J898" s="167" t="n"/>
      <c r="K898" s="167" t="n"/>
      <c r="L898" s="167" t="n"/>
      <c r="M898" s="167" t="n"/>
    </row>
    <row r="899">
      <c r="D899" s="167" t="n"/>
      <c r="E899" s="167" t="n"/>
      <c r="F899" s="168" t="n"/>
      <c r="G899" s="167" t="n"/>
      <c r="H899" s="167" t="n"/>
      <c r="I899" s="168" t="n"/>
      <c r="J899" s="167" t="n"/>
      <c r="K899" s="167" t="n"/>
      <c r="L899" s="167" t="n"/>
      <c r="M899" s="167" t="n"/>
    </row>
    <row r="900">
      <c r="D900" s="167" t="n"/>
      <c r="E900" s="167" t="n"/>
      <c r="F900" s="168" t="n"/>
      <c r="G900" s="167" t="n"/>
      <c r="H900" s="167" t="n"/>
      <c r="I900" s="168" t="n"/>
      <c r="J900" s="167" t="n"/>
      <c r="K900" s="167" t="n"/>
      <c r="L900" s="167" t="n"/>
      <c r="M900" s="167" t="n"/>
    </row>
    <row r="901">
      <c r="D901" s="167" t="n"/>
      <c r="E901" s="167" t="n"/>
      <c r="F901" s="168" t="n"/>
      <c r="G901" s="167" t="n"/>
      <c r="H901" s="167" t="n"/>
      <c r="I901" s="168" t="n"/>
      <c r="J901" s="167" t="n"/>
      <c r="K901" s="167" t="n"/>
      <c r="L901" s="167" t="n"/>
      <c r="M901" s="167" t="n"/>
    </row>
    <row r="902">
      <c r="D902" s="167" t="n"/>
      <c r="E902" s="167" t="n"/>
      <c r="F902" s="168" t="n"/>
      <c r="G902" s="167" t="n"/>
      <c r="H902" s="167" t="n"/>
      <c r="I902" s="168" t="n"/>
      <c r="J902" s="167" t="n"/>
      <c r="K902" s="167" t="n"/>
      <c r="L902" s="167" t="n"/>
      <c r="M902" s="167" t="n"/>
    </row>
    <row r="903">
      <c r="D903" s="167" t="n"/>
      <c r="E903" s="167" t="n"/>
      <c r="F903" s="168" t="n"/>
      <c r="G903" s="167" t="n"/>
      <c r="H903" s="167" t="n"/>
      <c r="I903" s="168" t="n"/>
      <c r="J903" s="167" t="n"/>
      <c r="K903" s="167" t="n"/>
      <c r="L903" s="167" t="n"/>
      <c r="M903" s="167" t="n"/>
    </row>
    <row r="904">
      <c r="D904" s="167" t="n"/>
      <c r="E904" s="167" t="n"/>
      <c r="F904" s="168" t="n"/>
      <c r="G904" s="167" t="n"/>
      <c r="H904" s="167" t="n"/>
      <c r="I904" s="168" t="n"/>
      <c r="J904" s="167" t="n"/>
      <c r="K904" s="167" t="n"/>
      <c r="L904" s="167" t="n"/>
      <c r="M904" s="167" t="n"/>
    </row>
    <row r="905">
      <c r="D905" s="167" t="n"/>
      <c r="E905" s="167" t="n"/>
      <c r="F905" s="168" t="n"/>
      <c r="G905" s="167" t="n"/>
      <c r="H905" s="167" t="n"/>
      <c r="I905" s="168" t="n"/>
      <c r="J905" s="167" t="n"/>
      <c r="K905" s="167" t="n"/>
      <c r="L905" s="167" t="n"/>
      <c r="M905" s="167" t="n"/>
    </row>
    <row r="906">
      <c r="D906" s="167" t="n"/>
      <c r="E906" s="167" t="n"/>
      <c r="F906" s="168" t="n"/>
      <c r="G906" s="167" t="n"/>
      <c r="H906" s="167" t="n"/>
      <c r="I906" s="168" t="n"/>
      <c r="J906" s="167" t="n"/>
      <c r="K906" s="167" t="n"/>
      <c r="L906" s="167" t="n"/>
      <c r="M906" s="167" t="n"/>
    </row>
    <row r="907">
      <c r="D907" s="167" t="n"/>
      <c r="E907" s="167" t="n"/>
      <c r="F907" s="168" t="n"/>
      <c r="G907" s="167" t="n"/>
      <c r="H907" s="167" t="n"/>
      <c r="I907" s="168" t="n"/>
      <c r="J907" s="167" t="n"/>
      <c r="K907" s="167" t="n"/>
      <c r="L907" s="167" t="n"/>
      <c r="M907" s="167" t="n"/>
    </row>
    <row r="908">
      <c r="D908" s="167" t="n"/>
      <c r="E908" s="167" t="n"/>
      <c r="F908" s="168" t="n"/>
      <c r="G908" s="167" t="n"/>
      <c r="H908" s="167" t="n"/>
      <c r="I908" s="168" t="n"/>
      <c r="J908" s="167" t="n"/>
      <c r="K908" s="167" t="n"/>
      <c r="L908" s="167" t="n"/>
      <c r="M908" s="167" t="n"/>
    </row>
    <row r="909">
      <c r="D909" s="167" t="n"/>
      <c r="E909" s="167" t="n"/>
      <c r="F909" s="168" t="n"/>
      <c r="G909" s="167" t="n"/>
      <c r="H909" s="167" t="n"/>
      <c r="I909" s="168" t="n"/>
      <c r="J909" s="167" t="n"/>
      <c r="K909" s="167" t="n"/>
      <c r="L909" s="167" t="n"/>
      <c r="M909" s="167" t="n"/>
    </row>
    <row r="910">
      <c r="D910" s="167" t="n"/>
      <c r="E910" s="167" t="n"/>
      <c r="F910" s="168" t="n"/>
      <c r="G910" s="167" t="n"/>
      <c r="H910" s="167" t="n"/>
      <c r="I910" s="168" t="n"/>
      <c r="J910" s="167" t="n"/>
      <c r="K910" s="167" t="n"/>
      <c r="L910" s="167" t="n"/>
      <c r="M910" s="167" t="n"/>
    </row>
    <row r="911">
      <c r="D911" s="167" t="n"/>
      <c r="E911" s="167" t="n"/>
      <c r="F911" s="168" t="n"/>
      <c r="G911" s="167" t="n"/>
      <c r="H911" s="167" t="n"/>
      <c r="I911" s="168" t="n"/>
      <c r="J911" s="167" t="n"/>
      <c r="K911" s="167" t="n"/>
      <c r="L911" s="167" t="n"/>
      <c r="M911" s="167" t="n"/>
    </row>
    <row r="912">
      <c r="D912" s="167" t="n"/>
      <c r="E912" s="167" t="n"/>
      <c r="F912" s="168" t="n"/>
      <c r="G912" s="167" t="n"/>
      <c r="H912" s="167" t="n"/>
      <c r="I912" s="168" t="n"/>
      <c r="J912" s="167" t="n"/>
      <c r="K912" s="167" t="n"/>
      <c r="L912" s="167" t="n"/>
      <c r="M912" s="167" t="n"/>
    </row>
    <row r="913">
      <c r="D913" s="167" t="n"/>
      <c r="E913" s="167" t="n"/>
      <c r="F913" s="168" t="n"/>
      <c r="G913" s="167" t="n"/>
      <c r="H913" s="167" t="n"/>
      <c r="I913" s="168" t="n"/>
      <c r="J913" s="167" t="n"/>
      <c r="K913" s="167" t="n"/>
      <c r="L913" s="167" t="n"/>
      <c r="M913" s="167" t="n"/>
    </row>
    <row r="914">
      <c r="D914" s="167" t="n"/>
      <c r="E914" s="167" t="n"/>
      <c r="F914" s="168" t="n"/>
      <c r="G914" s="167" t="n"/>
      <c r="H914" s="167" t="n"/>
      <c r="I914" s="168" t="n"/>
      <c r="J914" s="167" t="n"/>
      <c r="K914" s="167" t="n"/>
      <c r="L914" s="167" t="n"/>
      <c r="M914" s="167" t="n"/>
    </row>
    <row r="915">
      <c r="D915" s="167" t="n"/>
      <c r="E915" s="167" t="n"/>
      <c r="F915" s="168" t="n"/>
      <c r="G915" s="167" t="n"/>
      <c r="H915" s="167" t="n"/>
      <c r="I915" s="168" t="n"/>
      <c r="J915" s="167" t="n"/>
      <c r="K915" s="167" t="n"/>
      <c r="L915" s="167" t="n"/>
      <c r="M915" s="167" t="n"/>
    </row>
    <row r="916">
      <c r="D916" s="167" t="n"/>
      <c r="E916" s="167" t="n"/>
      <c r="F916" s="168" t="n"/>
      <c r="G916" s="167" t="n"/>
      <c r="H916" s="167" t="n"/>
      <c r="I916" s="168" t="n"/>
      <c r="J916" s="167" t="n"/>
      <c r="K916" s="167" t="n"/>
      <c r="L916" s="167" t="n"/>
      <c r="M916" s="167" t="n"/>
    </row>
    <row r="917">
      <c r="D917" s="167" t="n"/>
      <c r="E917" s="167" t="n"/>
      <c r="F917" s="168" t="n"/>
      <c r="G917" s="167" t="n"/>
      <c r="H917" s="167" t="n"/>
      <c r="I917" s="168" t="n"/>
      <c r="J917" s="167" t="n"/>
      <c r="K917" s="167" t="n"/>
      <c r="L917" s="167" t="n"/>
      <c r="M917" s="167" t="n"/>
    </row>
    <row r="918">
      <c r="D918" s="167" t="n"/>
      <c r="E918" s="167" t="n"/>
      <c r="F918" s="168" t="n"/>
      <c r="G918" s="167" t="n"/>
      <c r="H918" s="167" t="n"/>
      <c r="I918" s="168" t="n"/>
      <c r="J918" s="167" t="n"/>
      <c r="K918" s="167" t="n"/>
      <c r="L918" s="167" t="n"/>
      <c r="M918" s="167" t="n"/>
    </row>
    <row r="919">
      <c r="D919" s="167" t="n"/>
      <c r="E919" s="167" t="n"/>
      <c r="F919" s="168" t="n"/>
      <c r="G919" s="167" t="n"/>
      <c r="H919" s="167" t="n"/>
      <c r="I919" s="168" t="n"/>
      <c r="J919" s="167" t="n"/>
      <c r="K919" s="167" t="n"/>
      <c r="L919" s="167" t="n"/>
      <c r="M919" s="167" t="n"/>
    </row>
    <row r="920">
      <c r="D920" s="167" t="n"/>
      <c r="E920" s="167" t="n"/>
      <c r="F920" s="168" t="n"/>
      <c r="G920" s="167" t="n"/>
      <c r="H920" s="167" t="n"/>
      <c r="I920" s="168" t="n"/>
      <c r="J920" s="167" t="n"/>
      <c r="K920" s="167" t="n"/>
      <c r="L920" s="167" t="n"/>
      <c r="M920" s="167" t="n"/>
    </row>
    <row r="921">
      <c r="D921" s="167" t="n"/>
      <c r="E921" s="167" t="n"/>
      <c r="F921" s="168" t="n"/>
      <c r="G921" s="167" t="n"/>
      <c r="H921" s="167" t="n"/>
      <c r="I921" s="168" t="n"/>
      <c r="J921" s="167" t="n"/>
      <c r="K921" s="167" t="n"/>
      <c r="L921" s="167" t="n"/>
      <c r="M921" s="167" t="n"/>
    </row>
    <row r="922">
      <c r="D922" s="167" t="n"/>
      <c r="E922" s="167" t="n"/>
      <c r="F922" s="168" t="n"/>
      <c r="G922" s="167" t="n"/>
      <c r="H922" s="167" t="n"/>
      <c r="I922" s="168" t="n"/>
      <c r="J922" s="167" t="n"/>
      <c r="K922" s="167" t="n"/>
      <c r="L922" s="167" t="n"/>
      <c r="M922" s="167" t="n"/>
    </row>
    <row r="923">
      <c r="D923" s="167" t="n"/>
      <c r="E923" s="167" t="n"/>
      <c r="F923" s="168" t="n"/>
      <c r="G923" s="167" t="n"/>
      <c r="H923" s="167" t="n"/>
      <c r="I923" s="168" t="n"/>
      <c r="J923" s="167" t="n"/>
      <c r="K923" s="167" t="n"/>
      <c r="L923" s="167" t="n"/>
      <c r="M923" s="167" t="n"/>
    </row>
    <row r="924">
      <c r="D924" s="167" t="n"/>
      <c r="E924" s="167" t="n"/>
      <c r="F924" s="168" t="n"/>
      <c r="G924" s="167" t="n"/>
      <c r="H924" s="167" t="n"/>
      <c r="I924" s="168" t="n"/>
      <c r="J924" s="167" t="n"/>
      <c r="K924" s="167" t="n"/>
      <c r="L924" s="167" t="n"/>
      <c r="M924" s="167" t="n"/>
    </row>
    <row r="925">
      <c r="D925" s="167" t="n"/>
      <c r="E925" s="167" t="n"/>
      <c r="F925" s="168" t="n"/>
      <c r="G925" s="167" t="n"/>
      <c r="H925" s="167" t="n"/>
      <c r="I925" s="168" t="n"/>
      <c r="J925" s="167" t="n"/>
      <c r="K925" s="167" t="n"/>
      <c r="L925" s="167" t="n"/>
      <c r="M925" s="167" t="n"/>
    </row>
    <row r="926">
      <c r="D926" s="167" t="n"/>
      <c r="E926" s="167" t="n"/>
      <c r="F926" s="168" t="n"/>
      <c r="G926" s="167" t="n"/>
      <c r="H926" s="167" t="n"/>
      <c r="I926" s="168" t="n"/>
      <c r="J926" s="167" t="n"/>
      <c r="K926" s="167" t="n"/>
      <c r="L926" s="167" t="n"/>
      <c r="M926" s="167" t="n"/>
    </row>
    <row r="927">
      <c r="D927" s="167" t="n"/>
      <c r="E927" s="167" t="n"/>
      <c r="F927" s="168" t="n"/>
      <c r="G927" s="167" t="n"/>
      <c r="H927" s="167" t="n"/>
      <c r="I927" s="168" t="n"/>
      <c r="J927" s="167" t="n"/>
      <c r="K927" s="167" t="n"/>
      <c r="L927" s="167" t="n"/>
      <c r="M927" s="167" t="n"/>
    </row>
    <row r="928">
      <c r="D928" s="167" t="n"/>
      <c r="E928" s="167" t="n"/>
      <c r="F928" s="168" t="n"/>
      <c r="G928" s="167" t="n"/>
      <c r="H928" s="167" t="n"/>
      <c r="I928" s="168" t="n"/>
      <c r="J928" s="167" t="n"/>
      <c r="K928" s="167" t="n"/>
      <c r="L928" s="167" t="n"/>
      <c r="M928" s="167" t="n"/>
    </row>
    <row r="929">
      <c r="D929" s="167" t="n"/>
      <c r="E929" s="167" t="n"/>
      <c r="F929" s="168" t="n"/>
      <c r="G929" s="167" t="n"/>
      <c r="H929" s="167" t="n"/>
      <c r="I929" s="168" t="n"/>
      <c r="J929" s="167" t="n"/>
      <c r="K929" s="167" t="n"/>
      <c r="L929" s="167" t="n"/>
      <c r="M929" s="167" t="n"/>
    </row>
    <row r="930">
      <c r="D930" s="167" t="n"/>
      <c r="E930" s="167" t="n"/>
      <c r="F930" s="168" t="n"/>
      <c r="G930" s="167" t="n"/>
      <c r="H930" s="167" t="n"/>
      <c r="I930" s="168" t="n"/>
      <c r="J930" s="167" t="n"/>
      <c r="K930" s="167" t="n"/>
      <c r="L930" s="167" t="n"/>
      <c r="M930" s="167" t="n"/>
    </row>
    <row r="931">
      <c r="D931" s="167" t="n"/>
      <c r="E931" s="167" t="n"/>
      <c r="F931" s="168" t="n"/>
      <c r="G931" s="167" t="n"/>
      <c r="H931" s="167" t="n"/>
      <c r="I931" s="168" t="n"/>
      <c r="J931" s="167" t="n"/>
      <c r="K931" s="167" t="n"/>
      <c r="L931" s="167" t="n"/>
      <c r="M931" s="167" t="n"/>
    </row>
    <row r="932">
      <c r="D932" s="167" t="n"/>
      <c r="E932" s="167" t="n"/>
      <c r="F932" s="168" t="n"/>
      <c r="G932" s="167" t="n"/>
      <c r="H932" s="167" t="n"/>
      <c r="I932" s="168" t="n"/>
      <c r="J932" s="167" t="n"/>
      <c r="K932" s="167" t="n"/>
      <c r="L932" s="167" t="n"/>
      <c r="M932" s="167" t="n"/>
    </row>
    <row r="933">
      <c r="D933" s="167" t="n"/>
      <c r="E933" s="167" t="n"/>
      <c r="F933" s="168" t="n"/>
      <c r="G933" s="167" t="n"/>
      <c r="H933" s="167" t="n"/>
      <c r="I933" s="168" t="n"/>
      <c r="J933" s="167" t="n"/>
      <c r="K933" s="167" t="n"/>
      <c r="L933" s="167" t="n"/>
      <c r="M933" s="167" t="n"/>
    </row>
    <row r="934">
      <c r="D934" s="167" t="n"/>
      <c r="E934" s="167" t="n"/>
      <c r="F934" s="168" t="n"/>
      <c r="G934" s="167" t="n"/>
      <c r="H934" s="167" t="n"/>
      <c r="I934" s="168" t="n"/>
      <c r="J934" s="167" t="n"/>
      <c r="K934" s="167" t="n"/>
      <c r="L934" s="167" t="n"/>
      <c r="M934" s="167" t="n"/>
    </row>
    <row r="935">
      <c r="D935" s="167" t="n"/>
      <c r="E935" s="167" t="n"/>
      <c r="F935" s="168" t="n"/>
      <c r="G935" s="167" t="n"/>
      <c r="H935" s="167" t="n"/>
      <c r="I935" s="168" t="n"/>
      <c r="J935" s="167" t="n"/>
      <c r="K935" s="167" t="n"/>
      <c r="L935" s="167" t="n"/>
      <c r="M935" s="167" t="n"/>
    </row>
    <row r="936">
      <c r="D936" s="167" t="n"/>
      <c r="E936" s="167" t="n"/>
      <c r="F936" s="168" t="n"/>
      <c r="G936" s="167" t="n"/>
      <c r="H936" s="167" t="n"/>
      <c r="I936" s="168" t="n"/>
      <c r="J936" s="167" t="n"/>
      <c r="K936" s="167" t="n"/>
      <c r="L936" s="167" t="n"/>
      <c r="M936" s="167" t="n"/>
    </row>
    <row r="937">
      <c r="D937" s="167" t="n"/>
      <c r="E937" s="167" t="n"/>
      <c r="F937" s="168" t="n"/>
      <c r="G937" s="167" t="n"/>
      <c r="H937" s="167" t="n"/>
      <c r="I937" s="168" t="n"/>
      <c r="J937" s="167" t="n"/>
      <c r="K937" s="167" t="n"/>
      <c r="L937" s="167" t="n"/>
      <c r="M937" s="167" t="n"/>
    </row>
    <row r="938">
      <c r="D938" s="167" t="n"/>
      <c r="E938" s="167" t="n"/>
      <c r="F938" s="168" t="n"/>
      <c r="G938" s="167" t="n"/>
      <c r="H938" s="167" t="n"/>
      <c r="I938" s="168" t="n"/>
      <c r="J938" s="167" t="n"/>
      <c r="K938" s="167" t="n"/>
      <c r="L938" s="167" t="n"/>
      <c r="M938" s="167" t="n"/>
    </row>
    <row r="939">
      <c r="D939" s="167" t="n"/>
      <c r="E939" s="167" t="n"/>
      <c r="F939" s="168" t="n"/>
      <c r="G939" s="167" t="n"/>
      <c r="H939" s="167" t="n"/>
      <c r="I939" s="168" t="n"/>
      <c r="J939" s="167" t="n"/>
      <c r="K939" s="167" t="n"/>
      <c r="L939" s="167" t="n"/>
      <c r="M939" s="167" t="n"/>
    </row>
    <row r="940">
      <c r="D940" s="167" t="n"/>
      <c r="E940" s="167" t="n"/>
      <c r="F940" s="168" t="n"/>
      <c r="G940" s="167" t="n"/>
      <c r="H940" s="167" t="n"/>
      <c r="I940" s="168" t="n"/>
      <c r="J940" s="167" t="n"/>
      <c r="K940" s="167" t="n"/>
      <c r="L940" s="167" t="n"/>
      <c r="M940" s="167" t="n"/>
    </row>
    <row r="941">
      <c r="D941" s="167" t="n"/>
      <c r="E941" s="167" t="n"/>
      <c r="F941" s="168" t="n"/>
      <c r="G941" s="167" t="n"/>
      <c r="H941" s="167" t="n"/>
      <c r="I941" s="168" t="n"/>
      <c r="J941" s="167" t="n"/>
      <c r="K941" s="167" t="n"/>
      <c r="L941" s="167" t="n"/>
      <c r="M941" s="167" t="n"/>
    </row>
    <row r="942">
      <c r="D942" s="167" t="n"/>
      <c r="E942" s="167" t="n"/>
      <c r="F942" s="168" t="n"/>
      <c r="G942" s="167" t="n"/>
      <c r="H942" s="167" t="n"/>
      <c r="I942" s="168" t="n"/>
      <c r="J942" s="167" t="n"/>
      <c r="K942" s="167" t="n"/>
      <c r="L942" s="167" t="n"/>
      <c r="M942" s="167" t="n"/>
    </row>
    <row r="943">
      <c r="D943" s="167" t="n"/>
      <c r="E943" s="167" t="n"/>
      <c r="F943" s="168" t="n"/>
      <c r="G943" s="167" t="n"/>
      <c r="H943" s="167" t="n"/>
      <c r="I943" s="168" t="n"/>
      <c r="J943" s="167" t="n"/>
      <c r="K943" s="167" t="n"/>
      <c r="L943" s="167" t="n"/>
      <c r="M943" s="167" t="n"/>
    </row>
    <row r="944">
      <c r="D944" s="167" t="n"/>
      <c r="E944" s="167" t="n"/>
      <c r="F944" s="168" t="n"/>
      <c r="G944" s="167" t="n"/>
      <c r="H944" s="167" t="n"/>
      <c r="I944" s="168" t="n"/>
      <c r="J944" s="167" t="n"/>
      <c r="K944" s="167" t="n"/>
      <c r="L944" s="167" t="n"/>
      <c r="M944" s="167" t="n"/>
    </row>
    <row r="945">
      <c r="D945" s="167" t="n"/>
      <c r="E945" s="167" t="n"/>
      <c r="F945" s="168" t="n"/>
      <c r="G945" s="167" t="n"/>
      <c r="H945" s="167" t="n"/>
      <c r="I945" s="168" t="n"/>
      <c r="J945" s="167" t="n"/>
      <c r="K945" s="167" t="n"/>
      <c r="L945" s="167" t="n"/>
      <c r="M945" s="167" t="n"/>
    </row>
    <row r="946">
      <c r="D946" s="167" t="n"/>
      <c r="E946" s="167" t="n"/>
      <c r="F946" s="168" t="n"/>
      <c r="G946" s="167" t="n"/>
      <c r="H946" s="167" t="n"/>
      <c r="I946" s="168" t="n"/>
      <c r="J946" s="167" t="n"/>
      <c r="K946" s="167" t="n"/>
      <c r="L946" s="167" t="n"/>
      <c r="M946" s="167" t="n"/>
    </row>
    <row r="947">
      <c r="D947" s="167" t="n"/>
      <c r="E947" s="167" t="n"/>
      <c r="F947" s="168" t="n"/>
      <c r="G947" s="167" t="n"/>
      <c r="H947" s="167" t="n"/>
      <c r="I947" s="168" t="n"/>
      <c r="J947" s="167" t="n"/>
      <c r="K947" s="167" t="n"/>
      <c r="L947" s="167" t="n"/>
      <c r="M947" s="167" t="n"/>
    </row>
    <row r="948">
      <c r="D948" s="167" t="n"/>
      <c r="E948" s="167" t="n"/>
      <c r="F948" s="168" t="n"/>
      <c r="G948" s="167" t="n"/>
      <c r="H948" s="167" t="n"/>
      <c r="I948" s="168" t="n"/>
      <c r="J948" s="167" t="n"/>
      <c r="K948" s="167" t="n"/>
      <c r="L948" s="167" t="n"/>
      <c r="M948" s="167" t="n"/>
    </row>
    <row r="949">
      <c r="D949" s="167" t="n"/>
      <c r="E949" s="167" t="n"/>
      <c r="F949" s="168" t="n"/>
      <c r="G949" s="167" t="n"/>
      <c r="H949" s="167" t="n"/>
      <c r="I949" s="168" t="n"/>
      <c r="J949" s="167" t="n"/>
      <c r="K949" s="167" t="n"/>
      <c r="L949" s="167" t="n"/>
      <c r="M949" s="167" t="n"/>
    </row>
    <row r="950">
      <c r="D950" s="167" t="n"/>
      <c r="E950" s="167" t="n"/>
      <c r="F950" s="168" t="n"/>
      <c r="G950" s="167" t="n"/>
      <c r="H950" s="167" t="n"/>
      <c r="I950" s="168" t="n"/>
      <c r="J950" s="167" t="n"/>
      <c r="K950" s="167" t="n"/>
      <c r="L950" s="167" t="n"/>
      <c r="M950" s="167" t="n"/>
    </row>
    <row r="951">
      <c r="D951" s="167" t="n"/>
      <c r="E951" s="167" t="n"/>
      <c r="F951" s="168" t="n"/>
      <c r="G951" s="167" t="n"/>
      <c r="H951" s="167" t="n"/>
      <c r="I951" s="168" t="n"/>
      <c r="J951" s="167" t="n"/>
      <c r="K951" s="167" t="n"/>
      <c r="L951" s="167" t="n"/>
      <c r="M951" s="167" t="n"/>
    </row>
    <row r="952">
      <c r="D952" s="167" t="n"/>
      <c r="E952" s="167" t="n"/>
      <c r="F952" s="168" t="n"/>
      <c r="G952" s="167" t="n"/>
      <c r="H952" s="167" t="n"/>
      <c r="I952" s="168" t="n"/>
      <c r="J952" s="167" t="n"/>
      <c r="K952" s="167" t="n"/>
      <c r="L952" s="167" t="n"/>
      <c r="M952" s="167" t="n"/>
    </row>
    <row r="953">
      <c r="D953" s="167" t="n"/>
      <c r="E953" s="167" t="n"/>
      <c r="F953" s="168" t="n"/>
      <c r="G953" s="167" t="n"/>
      <c r="H953" s="167" t="n"/>
      <c r="I953" s="168" t="n"/>
      <c r="J953" s="167" t="n"/>
      <c r="K953" s="167" t="n"/>
      <c r="L953" s="167" t="n"/>
      <c r="M953" s="167" t="n"/>
    </row>
    <row r="954">
      <c r="D954" s="167" t="n"/>
      <c r="E954" s="167" t="n"/>
      <c r="F954" s="168" t="n"/>
      <c r="G954" s="167" t="n"/>
      <c r="H954" s="167" t="n"/>
      <c r="I954" s="168" t="n"/>
      <c r="J954" s="167" t="n"/>
      <c r="K954" s="167" t="n"/>
      <c r="L954" s="167" t="n"/>
      <c r="M954" s="167" t="n"/>
    </row>
    <row r="955">
      <c r="D955" s="167" t="n"/>
      <c r="E955" s="167" t="n"/>
      <c r="F955" s="168" t="n"/>
      <c r="G955" s="167" t="n"/>
      <c r="H955" s="167" t="n"/>
      <c r="I955" s="168" t="n"/>
      <c r="J955" s="167" t="n"/>
      <c r="K955" s="167" t="n"/>
      <c r="L955" s="167" t="n"/>
      <c r="M955" s="167" t="n"/>
    </row>
    <row r="956">
      <c r="D956" s="167" t="n"/>
      <c r="E956" s="167" t="n"/>
      <c r="F956" s="168" t="n"/>
      <c r="G956" s="167" t="n"/>
      <c r="H956" s="167" t="n"/>
      <c r="I956" s="168" t="n"/>
      <c r="J956" s="167" t="n"/>
      <c r="K956" s="167" t="n"/>
      <c r="L956" s="167" t="n"/>
      <c r="M956" s="167" t="n"/>
    </row>
    <row r="957">
      <c r="D957" s="167" t="n"/>
      <c r="E957" s="167" t="n"/>
      <c r="F957" s="168" t="n"/>
      <c r="G957" s="167" t="n"/>
      <c r="H957" s="167" t="n"/>
      <c r="I957" s="168" t="n"/>
      <c r="J957" s="167" t="n"/>
      <c r="K957" s="167" t="n"/>
      <c r="L957" s="167" t="n"/>
      <c r="M957" s="167" t="n"/>
    </row>
    <row r="958">
      <c r="D958" s="167" t="n"/>
      <c r="E958" s="167" t="n"/>
      <c r="F958" s="168" t="n"/>
      <c r="G958" s="167" t="n"/>
      <c r="H958" s="167" t="n"/>
      <c r="I958" s="168" t="n"/>
      <c r="J958" s="167" t="n"/>
      <c r="K958" s="167" t="n"/>
      <c r="L958" s="167" t="n"/>
      <c r="M958" s="167" t="n"/>
    </row>
    <row r="959">
      <c r="D959" s="167" t="n"/>
      <c r="E959" s="167" t="n"/>
      <c r="F959" s="168" t="n"/>
      <c r="G959" s="167" t="n"/>
      <c r="H959" s="167" t="n"/>
      <c r="I959" s="168" t="n"/>
      <c r="J959" s="167" t="n"/>
      <c r="K959" s="167" t="n"/>
      <c r="L959" s="167" t="n"/>
      <c r="M959" s="167" t="n"/>
    </row>
    <row r="960">
      <c r="D960" s="167" t="n"/>
      <c r="E960" s="167" t="n"/>
      <c r="F960" s="168" t="n"/>
      <c r="G960" s="167" t="n"/>
      <c r="H960" s="167" t="n"/>
      <c r="I960" s="168" t="n"/>
      <c r="J960" s="167" t="n"/>
      <c r="K960" s="167" t="n"/>
      <c r="L960" s="167" t="n"/>
      <c r="M960" s="167" t="n"/>
    </row>
    <row r="961">
      <c r="D961" s="167" t="n"/>
      <c r="E961" s="167" t="n"/>
      <c r="F961" s="168" t="n"/>
      <c r="G961" s="167" t="n"/>
      <c r="H961" s="167" t="n"/>
      <c r="I961" s="168" t="n"/>
      <c r="J961" s="167" t="n"/>
      <c r="K961" s="167" t="n"/>
      <c r="L961" s="167" t="n"/>
      <c r="M961" s="167" t="n"/>
    </row>
    <row r="962">
      <c r="D962" s="167" t="n"/>
      <c r="E962" s="167" t="n"/>
      <c r="F962" s="168" t="n"/>
      <c r="G962" s="167" t="n"/>
      <c r="H962" s="167" t="n"/>
      <c r="I962" s="168" t="n"/>
      <c r="J962" s="167" t="n"/>
      <c r="K962" s="167" t="n"/>
      <c r="L962" s="167" t="n"/>
      <c r="M962" s="167" t="n"/>
    </row>
    <row r="963">
      <c r="D963" s="167" t="n"/>
      <c r="E963" s="167" t="n"/>
      <c r="F963" s="168" t="n"/>
      <c r="G963" s="167" t="n"/>
      <c r="H963" s="167" t="n"/>
      <c r="I963" s="168" t="n"/>
      <c r="J963" s="167" t="n"/>
      <c r="K963" s="167" t="n"/>
      <c r="L963" s="167" t="n"/>
      <c r="M963" s="167" t="n"/>
    </row>
    <row r="964">
      <c r="D964" s="167" t="n"/>
      <c r="E964" s="167" t="n"/>
      <c r="F964" s="168" t="n"/>
      <c r="G964" s="167" t="n"/>
      <c r="H964" s="167" t="n"/>
      <c r="I964" s="168" t="n"/>
      <c r="J964" s="167" t="n"/>
      <c r="K964" s="167" t="n"/>
      <c r="L964" s="167" t="n"/>
      <c r="M964" s="167" t="n"/>
    </row>
    <row r="965">
      <c r="D965" s="167" t="n"/>
      <c r="E965" s="167" t="n"/>
      <c r="F965" s="168" t="n"/>
      <c r="G965" s="167" t="n"/>
      <c r="H965" s="167" t="n"/>
      <c r="I965" s="168" t="n"/>
      <c r="J965" s="167" t="n"/>
      <c r="K965" s="167" t="n"/>
      <c r="L965" s="167" t="n"/>
      <c r="M965" s="167" t="n"/>
    </row>
    <row r="966">
      <c r="D966" s="167" t="n"/>
      <c r="E966" s="167" t="n"/>
      <c r="F966" s="168" t="n"/>
      <c r="G966" s="167" t="n"/>
      <c r="H966" s="167" t="n"/>
      <c r="I966" s="168" t="n"/>
      <c r="J966" s="167" t="n"/>
      <c r="K966" s="167" t="n"/>
      <c r="L966" s="167" t="n"/>
      <c r="M966" s="167" t="n"/>
    </row>
    <row r="967">
      <c r="D967" s="167" t="n"/>
      <c r="E967" s="167" t="n"/>
      <c r="F967" s="168" t="n"/>
      <c r="G967" s="167" t="n"/>
      <c r="H967" s="167" t="n"/>
      <c r="I967" s="168" t="n"/>
      <c r="J967" s="167" t="n"/>
      <c r="K967" s="167" t="n"/>
      <c r="L967" s="167" t="n"/>
      <c r="M967" s="167" t="n"/>
    </row>
  </sheetData>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Anand, Shikha</dc:creator>
  <dcterms:created xsi:type="dcterms:W3CDTF">2018-06-08T03:51:51Z</dcterms:created>
  <dcterms:modified xsi:type="dcterms:W3CDTF">2020-05-08T15:35:14Z</dcterms:modified>
  <cp:lastModifiedBy>User</cp:lastModifiedBy>
</cp:coreProperties>
</file>