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shenfoodsolutions-my.sharepoint.com/personal/flip_goshenfs_co_za/Documents/Documents/Programming/FuelLedger/Erius/Excel/"/>
    </mc:Choice>
  </mc:AlternateContent>
  <xr:revisionPtr revIDLastSave="35" documentId="8_{D992F46D-3184-4BFF-B899-F556FDF2C83C}" xr6:coauthVersionLast="47" xr6:coauthVersionMax="47" xr10:uidLastSave="{8319479A-BAB2-4641-A2E7-F9D76C63D846}"/>
  <bookViews>
    <workbookView xWindow="-28920" yWindow="-2970" windowWidth="29040" windowHeight="15720" xr2:uid="{092DA550-C8DD-4AD1-9A76-AC3DD8E6D357}"/>
  </bookViews>
  <sheets>
    <sheet name="Sep 2026" sheetId="1" r:id="rId1"/>
    <sheet name="Oct 2026" sheetId="7" r:id="rId2"/>
    <sheet name="Nov 2026" sheetId="8" r:id="rId3"/>
    <sheet name="Dec 2026" sheetId="9" r:id="rId4"/>
    <sheet name="Jan 2027" sheetId="10" r:id="rId5"/>
    <sheet name="Feb 2027" sheetId="11" r:id="rId6"/>
    <sheet name="Mar 2027" sheetId="12" r:id="rId7"/>
    <sheet name="Apr 2027" sheetId="13" r:id="rId8"/>
    <sheet name="May 2027" sheetId="14" r:id="rId9"/>
    <sheet name="Jun 2027" sheetId="15" r:id="rId10"/>
    <sheet name="Jul 2027" sheetId="16" r:id="rId11"/>
    <sheet name="Aug 2027" sheetId="17" r:id="rId12"/>
    <sheet name="Sheet6" sheetId="6" r:id="rId13"/>
    <sheet name="Sheet4" sheetId="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2" i="1" l="1"/>
  <c r="C80" i="17"/>
  <c r="E80" i="17"/>
  <c r="G80" i="17"/>
  <c r="I80" i="17"/>
  <c r="K80" i="17"/>
  <c r="M80" i="17"/>
  <c r="O80" i="17"/>
  <c r="Q80" i="17"/>
  <c r="S80" i="17"/>
  <c r="U80" i="17"/>
  <c r="W80" i="17"/>
  <c r="Y80" i="17"/>
  <c r="AA80" i="17"/>
  <c r="AC80" i="17"/>
  <c r="AE80" i="17"/>
  <c r="AG80" i="17"/>
  <c r="AI80" i="17"/>
  <c r="AK80" i="17"/>
  <c r="AM80" i="17"/>
  <c r="AO80" i="17"/>
  <c r="AQ80" i="17"/>
  <c r="AS80" i="17"/>
  <c r="AU80" i="17"/>
  <c r="AW80" i="17"/>
  <c r="AY80" i="17"/>
  <c r="BA80" i="17"/>
  <c r="BC80" i="17"/>
  <c r="BE80" i="17"/>
  <c r="BG80" i="17"/>
  <c r="BI80" i="17"/>
  <c r="BK80" i="17"/>
  <c r="BM80" i="17"/>
  <c r="BO80" i="17"/>
  <c r="BQ80" i="17"/>
  <c r="BS80" i="17"/>
  <c r="BU80" i="17"/>
  <c r="BW80" i="17"/>
  <c r="BY80" i="17"/>
  <c r="CA80" i="17"/>
  <c r="CC80" i="17"/>
  <c r="CE80" i="17"/>
  <c r="CG80" i="17"/>
  <c r="CI80" i="17"/>
  <c r="CK80" i="17"/>
  <c r="CM80" i="17"/>
  <c r="CO80" i="17"/>
  <c r="CQ80" i="17"/>
  <c r="CS80" i="17"/>
  <c r="CU80" i="17"/>
  <c r="CW80" i="17"/>
  <c r="CY80" i="17"/>
  <c r="DA80" i="17"/>
  <c r="DC80" i="17"/>
  <c r="DE80" i="17"/>
  <c r="DG80" i="17"/>
  <c r="DI80" i="17"/>
  <c r="DK80" i="17"/>
  <c r="DM80" i="17"/>
  <c r="DO80" i="17"/>
  <c r="DQ80" i="17"/>
  <c r="DS80" i="17"/>
  <c r="DU80" i="17"/>
  <c r="DW80" i="17"/>
  <c r="C81" i="17"/>
  <c r="E81" i="17"/>
  <c r="G81" i="17"/>
  <c r="I81" i="17"/>
  <c r="K81" i="17"/>
  <c r="M81" i="17"/>
  <c r="O81" i="17"/>
  <c r="Q81" i="17"/>
  <c r="S81" i="17"/>
  <c r="U81" i="17"/>
  <c r="W81" i="17"/>
  <c r="Y81" i="17"/>
  <c r="AA81" i="17"/>
  <c r="AC81" i="17"/>
  <c r="AE81" i="17"/>
  <c r="AG81" i="17"/>
  <c r="AI81" i="17"/>
  <c r="AK81" i="17"/>
  <c r="AM81" i="17"/>
  <c r="AO81" i="17"/>
  <c r="AQ81" i="17"/>
  <c r="AS81" i="17"/>
  <c r="AU81" i="17"/>
  <c r="AW81" i="17"/>
  <c r="AY81" i="17"/>
  <c r="BA81" i="17"/>
  <c r="BC81" i="17"/>
  <c r="BE81" i="17"/>
  <c r="BG81" i="17"/>
  <c r="BI81" i="17"/>
  <c r="BK81" i="17"/>
  <c r="BM81" i="17"/>
  <c r="BO81" i="17"/>
  <c r="BQ81" i="17"/>
  <c r="BS81" i="17"/>
  <c r="BU81" i="17"/>
  <c r="BW81" i="17"/>
  <c r="BY81" i="17"/>
  <c r="CA81" i="17"/>
  <c r="CC81" i="17"/>
  <c r="CE81" i="17"/>
  <c r="CG81" i="17"/>
  <c r="CI81" i="17"/>
  <c r="CK81" i="17"/>
  <c r="CM81" i="17"/>
  <c r="CO81" i="17"/>
  <c r="CQ81" i="17"/>
  <c r="CS81" i="17"/>
  <c r="CU81" i="17"/>
  <c r="CW81" i="17"/>
  <c r="CY81" i="17"/>
  <c r="DA81" i="17"/>
  <c r="DC81" i="17"/>
  <c r="DE81" i="17"/>
  <c r="DG81" i="17"/>
  <c r="DI81" i="17"/>
  <c r="DK81" i="17"/>
  <c r="DM81" i="17"/>
  <c r="DO81" i="17"/>
  <c r="DQ81" i="17"/>
  <c r="DS81" i="17"/>
  <c r="DU81" i="17"/>
  <c r="DW81" i="17"/>
  <c r="C82" i="17"/>
  <c r="E82" i="17"/>
  <c r="G82" i="17"/>
  <c r="I82" i="17"/>
  <c r="K82" i="17"/>
  <c r="M82" i="17"/>
  <c r="O82" i="17"/>
  <c r="Q82" i="17"/>
  <c r="S82" i="17"/>
  <c r="U82" i="17"/>
  <c r="W82" i="17"/>
  <c r="Y82" i="17"/>
  <c r="AA82" i="17"/>
  <c r="AC82" i="17"/>
  <c r="AE82" i="17"/>
  <c r="AG82" i="17"/>
  <c r="AI82" i="17"/>
  <c r="AK82" i="17"/>
  <c r="AM82" i="17"/>
  <c r="AO82" i="17"/>
  <c r="AQ82" i="17"/>
  <c r="AS82" i="17"/>
  <c r="AU82" i="17"/>
  <c r="AW82" i="17"/>
  <c r="AY82" i="17"/>
  <c r="BA82" i="17"/>
  <c r="BC82" i="17"/>
  <c r="BE82" i="17"/>
  <c r="BG82" i="17"/>
  <c r="BI82" i="17"/>
  <c r="BK82" i="17"/>
  <c r="BM82" i="17"/>
  <c r="BO82" i="17"/>
  <c r="BQ82" i="17"/>
  <c r="BS82" i="17"/>
  <c r="BU82" i="17"/>
  <c r="BW82" i="17"/>
  <c r="BY82" i="17"/>
  <c r="CA82" i="17"/>
  <c r="CC82" i="17"/>
  <c r="CE82" i="17"/>
  <c r="CG82" i="17"/>
  <c r="CI82" i="17"/>
  <c r="CK82" i="17"/>
  <c r="CM82" i="17"/>
  <c r="CO82" i="17"/>
  <c r="CQ82" i="17"/>
  <c r="CS82" i="17"/>
  <c r="CU82" i="17"/>
  <c r="CW82" i="17"/>
  <c r="CY82" i="17"/>
  <c r="DA82" i="17"/>
  <c r="DC82" i="17"/>
  <c r="DE82" i="17"/>
  <c r="DG82" i="17"/>
  <c r="DI82" i="17"/>
  <c r="DK82" i="17"/>
  <c r="DM82" i="17"/>
  <c r="DO82" i="17"/>
  <c r="DQ82" i="17"/>
  <c r="DS82" i="17"/>
  <c r="DU82" i="17"/>
  <c r="DW82" i="17"/>
  <c r="C83" i="17"/>
  <c r="E83" i="17"/>
  <c r="G83" i="17"/>
  <c r="G66" i="17" s="1"/>
  <c r="I83" i="17"/>
  <c r="K83" i="17"/>
  <c r="M83" i="17"/>
  <c r="O83" i="17"/>
  <c r="Q83" i="17"/>
  <c r="S83" i="17"/>
  <c r="U83" i="17"/>
  <c r="W83" i="17"/>
  <c r="Y83" i="17"/>
  <c r="AA83" i="17"/>
  <c r="AC83" i="17"/>
  <c r="AE83" i="17"/>
  <c r="AG83" i="17"/>
  <c r="AI83" i="17"/>
  <c r="AK83" i="17"/>
  <c r="AM83" i="17"/>
  <c r="AO83" i="17"/>
  <c r="AQ83" i="17"/>
  <c r="AS83" i="17"/>
  <c r="AU83" i="17"/>
  <c r="AW83" i="17"/>
  <c r="AY83" i="17"/>
  <c r="BA83" i="17"/>
  <c r="BC83" i="17"/>
  <c r="BE83" i="17"/>
  <c r="BG83" i="17"/>
  <c r="BI83" i="17"/>
  <c r="BK83" i="17"/>
  <c r="BM83" i="17"/>
  <c r="BO83" i="17"/>
  <c r="BQ83" i="17"/>
  <c r="BS83" i="17"/>
  <c r="BU83" i="17"/>
  <c r="BW83" i="17"/>
  <c r="BY83" i="17"/>
  <c r="CA83" i="17"/>
  <c r="CC83" i="17"/>
  <c r="CE83" i="17"/>
  <c r="CG83" i="17"/>
  <c r="CI83" i="17"/>
  <c r="CK83" i="17"/>
  <c r="CM83" i="17"/>
  <c r="CO83" i="17"/>
  <c r="CQ83" i="17"/>
  <c r="CS83" i="17"/>
  <c r="CU83" i="17"/>
  <c r="CW83" i="17"/>
  <c r="CY83" i="17"/>
  <c r="DA83" i="17"/>
  <c r="DC83" i="17"/>
  <c r="DE83" i="17"/>
  <c r="DG83" i="17"/>
  <c r="DI83" i="17"/>
  <c r="DK83" i="17"/>
  <c r="DM83" i="17"/>
  <c r="DO83" i="17"/>
  <c r="DQ83" i="17"/>
  <c r="DS83" i="17"/>
  <c r="DU83" i="17"/>
  <c r="DW83" i="17"/>
  <c r="C84" i="17"/>
  <c r="E84" i="17"/>
  <c r="G84" i="17"/>
  <c r="I84" i="17"/>
  <c r="K84" i="17"/>
  <c r="M84" i="17"/>
  <c r="O84" i="17"/>
  <c r="Q84" i="17"/>
  <c r="S84" i="17"/>
  <c r="U84" i="17"/>
  <c r="W84" i="17"/>
  <c r="Y84" i="17"/>
  <c r="AA84" i="17"/>
  <c r="AC84" i="17"/>
  <c r="AE84" i="17"/>
  <c r="AG84" i="17"/>
  <c r="AI84" i="17"/>
  <c r="AK84" i="17"/>
  <c r="AM84" i="17"/>
  <c r="AO84" i="17"/>
  <c r="AQ84" i="17"/>
  <c r="AS84" i="17"/>
  <c r="AU84" i="17"/>
  <c r="AW84" i="17"/>
  <c r="AY84" i="17"/>
  <c r="BA84" i="17"/>
  <c r="BC84" i="17"/>
  <c r="BE84" i="17"/>
  <c r="BG84" i="17"/>
  <c r="BI84" i="17"/>
  <c r="BK84" i="17"/>
  <c r="BM84" i="17"/>
  <c r="BO84" i="17"/>
  <c r="BQ84" i="17"/>
  <c r="BS84" i="17"/>
  <c r="BU84" i="17"/>
  <c r="BW84" i="17"/>
  <c r="BY84" i="17"/>
  <c r="CA84" i="17"/>
  <c r="CC84" i="17"/>
  <c r="CE84" i="17"/>
  <c r="CG84" i="17"/>
  <c r="CI84" i="17"/>
  <c r="CK84" i="17"/>
  <c r="CM84" i="17"/>
  <c r="CO84" i="17"/>
  <c r="CQ84" i="17"/>
  <c r="CS84" i="17"/>
  <c r="CU84" i="17"/>
  <c r="CW84" i="17"/>
  <c r="CY84" i="17"/>
  <c r="DA84" i="17"/>
  <c r="DC84" i="17"/>
  <c r="DE84" i="17"/>
  <c r="DG84" i="17"/>
  <c r="DI84" i="17"/>
  <c r="DK84" i="17"/>
  <c r="DM84" i="17"/>
  <c r="DO84" i="17"/>
  <c r="DQ84" i="17"/>
  <c r="DS84" i="17"/>
  <c r="DU84" i="17"/>
  <c r="DW84" i="17"/>
  <c r="C85" i="17"/>
  <c r="E85" i="17"/>
  <c r="G85" i="17"/>
  <c r="I85" i="17"/>
  <c r="K85" i="17"/>
  <c r="M85" i="17"/>
  <c r="O85" i="17"/>
  <c r="Q85" i="17"/>
  <c r="S85" i="17"/>
  <c r="U85" i="17"/>
  <c r="W85" i="17"/>
  <c r="Y85" i="17"/>
  <c r="AA85" i="17"/>
  <c r="AC85" i="17"/>
  <c r="AE85" i="17"/>
  <c r="AG85" i="17"/>
  <c r="AI85" i="17"/>
  <c r="AK85" i="17"/>
  <c r="AM85" i="17"/>
  <c r="AO85" i="17"/>
  <c r="AQ85" i="17"/>
  <c r="AS85" i="17"/>
  <c r="AU85" i="17"/>
  <c r="AW85" i="17"/>
  <c r="AY85" i="17"/>
  <c r="BA85" i="17"/>
  <c r="BC85" i="17"/>
  <c r="BE85" i="17"/>
  <c r="BG85" i="17"/>
  <c r="BI85" i="17"/>
  <c r="BK85" i="17"/>
  <c r="BM85" i="17"/>
  <c r="BO85" i="17"/>
  <c r="BQ85" i="17"/>
  <c r="BS85" i="17"/>
  <c r="BU85" i="17"/>
  <c r="BW85" i="17"/>
  <c r="BY85" i="17"/>
  <c r="CA85" i="17"/>
  <c r="CC85" i="17"/>
  <c r="CE85" i="17"/>
  <c r="CG85" i="17"/>
  <c r="CI85" i="17"/>
  <c r="CK85" i="17"/>
  <c r="CM85" i="17"/>
  <c r="CO85" i="17"/>
  <c r="CQ85" i="17"/>
  <c r="CS85" i="17"/>
  <c r="CU85" i="17"/>
  <c r="CW85" i="17"/>
  <c r="CY85" i="17"/>
  <c r="DA85" i="17"/>
  <c r="DC85" i="17"/>
  <c r="DE85" i="17"/>
  <c r="DG85" i="17"/>
  <c r="DI85" i="17"/>
  <c r="DK85" i="17"/>
  <c r="DM85" i="17"/>
  <c r="DO85" i="17"/>
  <c r="DQ85" i="17"/>
  <c r="DS85" i="17"/>
  <c r="DU85" i="17"/>
  <c r="DW85" i="17"/>
  <c r="C86" i="17"/>
  <c r="E86" i="17"/>
  <c r="G86" i="17"/>
  <c r="I86" i="17"/>
  <c r="K86" i="17"/>
  <c r="M86" i="17"/>
  <c r="O86" i="17"/>
  <c r="Q86" i="17"/>
  <c r="S86" i="17"/>
  <c r="U86" i="17"/>
  <c r="W86" i="17"/>
  <c r="Y86" i="17"/>
  <c r="AA86" i="17"/>
  <c r="AC86" i="17"/>
  <c r="AE86" i="17"/>
  <c r="AG86" i="17"/>
  <c r="AI86" i="17"/>
  <c r="AK86" i="17"/>
  <c r="AM86" i="17"/>
  <c r="AO86" i="17"/>
  <c r="AQ86" i="17"/>
  <c r="AS86" i="17"/>
  <c r="AU86" i="17"/>
  <c r="AW86" i="17"/>
  <c r="AY86" i="17"/>
  <c r="BA86" i="17"/>
  <c r="BC86" i="17"/>
  <c r="BE86" i="17"/>
  <c r="BG86" i="17"/>
  <c r="BI86" i="17"/>
  <c r="BK86" i="17"/>
  <c r="BM86" i="17"/>
  <c r="BO86" i="17"/>
  <c r="BQ86" i="17"/>
  <c r="BS86" i="17"/>
  <c r="BU86" i="17"/>
  <c r="BW86" i="17"/>
  <c r="BY86" i="17"/>
  <c r="CA86" i="17"/>
  <c r="CC86" i="17"/>
  <c r="CE86" i="17"/>
  <c r="CG86" i="17"/>
  <c r="CI86" i="17"/>
  <c r="CK86" i="17"/>
  <c r="CM86" i="17"/>
  <c r="CO86" i="17"/>
  <c r="CQ86" i="17"/>
  <c r="CS86" i="17"/>
  <c r="CU86" i="17"/>
  <c r="CW86" i="17"/>
  <c r="CY86" i="17"/>
  <c r="DA86" i="17"/>
  <c r="DC86" i="17"/>
  <c r="DE86" i="17"/>
  <c r="DG86" i="17"/>
  <c r="DI86" i="17"/>
  <c r="DK86" i="17"/>
  <c r="DM86" i="17"/>
  <c r="DO86" i="17"/>
  <c r="DQ86" i="17"/>
  <c r="DS86" i="17"/>
  <c r="DU86" i="17"/>
  <c r="DW86" i="17"/>
  <c r="C87" i="17"/>
  <c r="E87" i="17"/>
  <c r="G87" i="17"/>
  <c r="I87" i="17"/>
  <c r="K87" i="17"/>
  <c r="M87" i="17"/>
  <c r="O87" i="17"/>
  <c r="Q87" i="17"/>
  <c r="S87" i="17"/>
  <c r="U87" i="17"/>
  <c r="W87" i="17"/>
  <c r="Y87" i="17"/>
  <c r="AA87" i="17"/>
  <c r="AC87" i="17"/>
  <c r="AC65" i="17" s="1"/>
  <c r="AE87" i="17"/>
  <c r="AE65" i="17" s="1"/>
  <c r="AG87" i="17"/>
  <c r="AI87" i="17"/>
  <c r="AK87" i="17"/>
  <c r="AM87" i="17"/>
  <c r="AO87" i="17"/>
  <c r="AQ87" i="17"/>
  <c r="AS87" i="17"/>
  <c r="AU87" i="17"/>
  <c r="AW87" i="17"/>
  <c r="AY87" i="17"/>
  <c r="BA87" i="17"/>
  <c r="BC87" i="17"/>
  <c r="BE87" i="17"/>
  <c r="BG87" i="17"/>
  <c r="BI87" i="17"/>
  <c r="BK87" i="17"/>
  <c r="BM87" i="17"/>
  <c r="BO87" i="17"/>
  <c r="BQ87" i="17"/>
  <c r="BS87" i="17"/>
  <c r="BU87" i="17"/>
  <c r="BW87" i="17"/>
  <c r="BY87" i="17"/>
  <c r="CA87" i="17"/>
  <c r="CC87" i="17"/>
  <c r="CE87" i="17"/>
  <c r="CG87" i="17"/>
  <c r="CI87" i="17"/>
  <c r="CK87" i="17"/>
  <c r="CM87" i="17"/>
  <c r="CO87" i="17"/>
  <c r="CQ87" i="17"/>
  <c r="CS87" i="17"/>
  <c r="CU87" i="17"/>
  <c r="CW87" i="17"/>
  <c r="CY87" i="17"/>
  <c r="DA87" i="17"/>
  <c r="DC87" i="17"/>
  <c r="DE87" i="17"/>
  <c r="DG87" i="17"/>
  <c r="DI87" i="17"/>
  <c r="DK87" i="17"/>
  <c r="DM87" i="17"/>
  <c r="DO87" i="17"/>
  <c r="DQ87" i="17"/>
  <c r="DS87" i="17"/>
  <c r="DU87" i="17"/>
  <c r="DW87" i="17"/>
  <c r="C88" i="17"/>
  <c r="E88" i="17"/>
  <c r="G88" i="17"/>
  <c r="I88" i="17"/>
  <c r="K88" i="17"/>
  <c r="M88" i="17"/>
  <c r="O88" i="17"/>
  <c r="Q88" i="17"/>
  <c r="S88" i="17"/>
  <c r="U88" i="17"/>
  <c r="W88" i="17"/>
  <c r="Y88" i="17"/>
  <c r="AA88" i="17"/>
  <c r="AC88" i="17"/>
  <c r="AE88" i="17"/>
  <c r="AG88" i="17"/>
  <c r="AI88" i="17"/>
  <c r="AK88" i="17"/>
  <c r="AM88" i="17"/>
  <c r="AO88" i="17"/>
  <c r="AQ88" i="17"/>
  <c r="AS88" i="17"/>
  <c r="AU88" i="17"/>
  <c r="AW88" i="17"/>
  <c r="AY88" i="17"/>
  <c r="BA88" i="17"/>
  <c r="BC88" i="17"/>
  <c r="BE88" i="17"/>
  <c r="BG88" i="17"/>
  <c r="BI88" i="17"/>
  <c r="BK88" i="17"/>
  <c r="BM88" i="17"/>
  <c r="BO88" i="17"/>
  <c r="BQ88" i="17"/>
  <c r="BS88" i="17"/>
  <c r="BU88" i="17"/>
  <c r="BW88" i="17"/>
  <c r="BY88" i="17"/>
  <c r="CA88" i="17"/>
  <c r="CC88" i="17"/>
  <c r="CE88" i="17"/>
  <c r="CG88" i="17"/>
  <c r="CI88" i="17"/>
  <c r="CK88" i="17"/>
  <c r="CM88" i="17"/>
  <c r="CO88" i="17"/>
  <c r="CQ88" i="17"/>
  <c r="CS88" i="17"/>
  <c r="CU88" i="17"/>
  <c r="CW88" i="17"/>
  <c r="CY88" i="17"/>
  <c r="DA88" i="17"/>
  <c r="DC88" i="17"/>
  <c r="DE88" i="17"/>
  <c r="DG88" i="17"/>
  <c r="DI88" i="17"/>
  <c r="DK88" i="17"/>
  <c r="DM88" i="17"/>
  <c r="DM64" i="17" s="1"/>
  <c r="DO88" i="17"/>
  <c r="DQ88" i="17"/>
  <c r="DS88" i="17"/>
  <c r="DU88" i="17"/>
  <c r="DW88" i="17"/>
  <c r="U89" i="17"/>
  <c r="C71" i="17"/>
  <c r="E71" i="17"/>
  <c r="G71" i="17"/>
  <c r="I71" i="17"/>
  <c r="K71" i="17"/>
  <c r="M71" i="17"/>
  <c r="O71" i="17"/>
  <c r="O66" i="17" s="1"/>
  <c r="Q71" i="17"/>
  <c r="Q66" i="17" s="1"/>
  <c r="S71" i="17"/>
  <c r="U71" i="17"/>
  <c r="W71" i="17"/>
  <c r="Y71" i="17"/>
  <c r="AA71" i="17"/>
  <c r="AC71" i="17"/>
  <c r="AE71" i="17"/>
  <c r="AG71" i="17"/>
  <c r="AI71" i="17"/>
  <c r="AK71" i="17"/>
  <c r="AM71" i="17"/>
  <c r="AM66" i="17" s="1"/>
  <c r="AO71" i="17"/>
  <c r="AO66" i="17" s="1"/>
  <c r="AQ71" i="17"/>
  <c r="AS71" i="17"/>
  <c r="AU71" i="17"/>
  <c r="AW71" i="17"/>
  <c r="AY71" i="17"/>
  <c r="BA71" i="17"/>
  <c r="BC71" i="17"/>
  <c r="BE71" i="17"/>
  <c r="BG71" i="17"/>
  <c r="BI71" i="17"/>
  <c r="BK71" i="17"/>
  <c r="BK66" i="17" s="1"/>
  <c r="BM71" i="17"/>
  <c r="BM66" i="17" s="1"/>
  <c r="BO71" i="17"/>
  <c r="BQ71" i="17"/>
  <c r="BS71" i="17"/>
  <c r="BU71" i="17"/>
  <c r="BW71" i="17"/>
  <c r="BY71" i="17"/>
  <c r="CA71" i="17"/>
  <c r="CC71" i="17"/>
  <c r="CE71" i="17"/>
  <c r="CG71" i="17"/>
  <c r="CI71" i="17"/>
  <c r="CI66" i="17" s="1"/>
  <c r="CK71" i="17"/>
  <c r="CK66" i="17" s="1"/>
  <c r="CM71" i="17"/>
  <c r="CO71" i="17"/>
  <c r="CQ71" i="17"/>
  <c r="CS71" i="17"/>
  <c r="CU71" i="17"/>
  <c r="CW71" i="17"/>
  <c r="CY71" i="17"/>
  <c r="DA71" i="17"/>
  <c r="DA66" i="17" s="1"/>
  <c r="DC71" i="17"/>
  <c r="DE71" i="17"/>
  <c r="DG71" i="17"/>
  <c r="DG66" i="17" s="1"/>
  <c r="DI71" i="17"/>
  <c r="DI66" i="17" s="1"/>
  <c r="DK71" i="17"/>
  <c r="DM71" i="17"/>
  <c r="DO71" i="17"/>
  <c r="DQ71" i="17"/>
  <c r="DS71" i="17"/>
  <c r="DU71" i="17"/>
  <c r="DW71" i="17"/>
  <c r="C72" i="17"/>
  <c r="E72" i="17"/>
  <c r="G72" i="17"/>
  <c r="I72" i="17"/>
  <c r="I65" i="17" s="1"/>
  <c r="K72" i="17"/>
  <c r="K65" i="17" s="1"/>
  <c r="M72" i="17"/>
  <c r="O72" i="17"/>
  <c r="Q72" i="17"/>
  <c r="S72" i="17"/>
  <c r="U72" i="17"/>
  <c r="W72" i="17"/>
  <c r="Y72" i="17"/>
  <c r="AA72" i="17"/>
  <c r="AC72" i="17"/>
  <c r="AE72" i="17"/>
  <c r="AG72" i="17"/>
  <c r="AG65" i="17" s="1"/>
  <c r="AI72" i="17"/>
  <c r="AI65" i="17" s="1"/>
  <c r="AK72" i="17"/>
  <c r="AM72" i="17"/>
  <c r="AO72" i="17"/>
  <c r="AQ72" i="17"/>
  <c r="AS72" i="17"/>
  <c r="AU72" i="17"/>
  <c r="AW72" i="17"/>
  <c r="AY72" i="17"/>
  <c r="BA72" i="17"/>
  <c r="BC72" i="17"/>
  <c r="BE72" i="17"/>
  <c r="BE65" i="17" s="1"/>
  <c r="BG72" i="17"/>
  <c r="BG65" i="17" s="1"/>
  <c r="BI72" i="17"/>
  <c r="BK72" i="17"/>
  <c r="BM72" i="17"/>
  <c r="BO72" i="17"/>
  <c r="BQ72" i="17"/>
  <c r="BS72" i="17"/>
  <c r="BU72" i="17"/>
  <c r="BW72" i="17"/>
  <c r="BY72" i="17"/>
  <c r="CA72" i="17"/>
  <c r="CC72" i="17"/>
  <c r="CC65" i="17" s="1"/>
  <c r="CE72" i="17"/>
  <c r="CE65" i="17" s="1"/>
  <c r="CG72" i="17"/>
  <c r="CI72" i="17"/>
  <c r="CK72" i="17"/>
  <c r="CM72" i="17"/>
  <c r="CO72" i="17"/>
  <c r="CQ72" i="17"/>
  <c r="CS72" i="17"/>
  <c r="CU72" i="17"/>
  <c r="CW72" i="17"/>
  <c r="CY72" i="17"/>
  <c r="DA72" i="17"/>
  <c r="DA65" i="17" s="1"/>
  <c r="DC72" i="17"/>
  <c r="DC65" i="17" s="1"/>
  <c r="DE72" i="17"/>
  <c r="DG72" i="17"/>
  <c r="DI72" i="17"/>
  <c r="DK72" i="17"/>
  <c r="DM72" i="17"/>
  <c r="DO72" i="17"/>
  <c r="DQ72" i="17"/>
  <c r="DS72" i="17"/>
  <c r="DU72" i="17"/>
  <c r="DW72" i="17"/>
  <c r="C73" i="17"/>
  <c r="C64" i="17" s="1"/>
  <c r="E73" i="17"/>
  <c r="E64" i="17" s="1"/>
  <c r="G73" i="17"/>
  <c r="I73" i="17"/>
  <c r="K73" i="17"/>
  <c r="M73" i="17"/>
  <c r="O73" i="17"/>
  <c r="Q73" i="17"/>
  <c r="S73" i="17"/>
  <c r="U73" i="17"/>
  <c r="W73" i="17"/>
  <c r="Y73" i="17"/>
  <c r="AA73" i="17"/>
  <c r="AA64" i="17" s="1"/>
  <c r="AC73" i="17"/>
  <c r="AC64" i="17" s="1"/>
  <c r="AE73" i="17"/>
  <c r="AG73" i="17"/>
  <c r="AI73" i="17"/>
  <c r="AK73" i="17"/>
  <c r="AM73" i="17"/>
  <c r="AO73" i="17"/>
  <c r="AQ73" i="17"/>
  <c r="AS73" i="17"/>
  <c r="AU73" i="17"/>
  <c r="AW73" i="17"/>
  <c r="AY73" i="17"/>
  <c r="AY64" i="17" s="1"/>
  <c r="BA73" i="17"/>
  <c r="BA64" i="17" s="1"/>
  <c r="BC73" i="17"/>
  <c r="BE73" i="17"/>
  <c r="BG73" i="17"/>
  <c r="BI73" i="17"/>
  <c r="BK73" i="17"/>
  <c r="BM73" i="17"/>
  <c r="BO73" i="17"/>
  <c r="BQ73" i="17"/>
  <c r="BS73" i="17"/>
  <c r="BU73" i="17"/>
  <c r="BW73" i="17"/>
  <c r="BW64" i="17" s="1"/>
  <c r="BY73" i="17"/>
  <c r="BY64" i="17" s="1"/>
  <c r="CA73" i="17"/>
  <c r="CC73" i="17"/>
  <c r="CE73" i="17"/>
  <c r="CG73" i="17"/>
  <c r="CI73" i="17"/>
  <c r="CK73" i="17"/>
  <c r="CM73" i="17"/>
  <c r="CO73" i="17"/>
  <c r="CQ73" i="17"/>
  <c r="CS73" i="17"/>
  <c r="CU73" i="17"/>
  <c r="CU64" i="17" s="1"/>
  <c r="CW73" i="17"/>
  <c r="CW64" i="17" s="1"/>
  <c r="CY73" i="17"/>
  <c r="DA73" i="17"/>
  <c r="DC73" i="17"/>
  <c r="DE73" i="17"/>
  <c r="DG73" i="17"/>
  <c r="DI73" i="17"/>
  <c r="DK73" i="17"/>
  <c r="DM73" i="17"/>
  <c r="DO73" i="17"/>
  <c r="DQ73" i="17"/>
  <c r="DS73" i="17"/>
  <c r="DS64" i="17" s="1"/>
  <c r="DU73" i="17"/>
  <c r="DU64" i="17" s="1"/>
  <c r="DW73" i="17"/>
  <c r="C74" i="17"/>
  <c r="E74" i="17"/>
  <c r="G74" i="17"/>
  <c r="I74" i="17"/>
  <c r="K74" i="17"/>
  <c r="M74" i="17"/>
  <c r="O74" i="17"/>
  <c r="Q74" i="17"/>
  <c r="S74" i="17"/>
  <c r="S66" i="17" s="1"/>
  <c r="U74" i="17"/>
  <c r="U66" i="17" s="1"/>
  <c r="W74" i="17"/>
  <c r="Y74" i="17"/>
  <c r="AA74" i="17"/>
  <c r="AC74" i="17"/>
  <c r="AE74" i="17"/>
  <c r="AG74" i="17"/>
  <c r="AI74" i="17"/>
  <c r="AK74" i="17"/>
  <c r="AM74" i="17"/>
  <c r="AO74" i="17"/>
  <c r="AQ74" i="17"/>
  <c r="AQ66" i="17" s="1"/>
  <c r="AS74" i="17"/>
  <c r="AS66" i="17" s="1"/>
  <c r="AU74" i="17"/>
  <c r="AU66" i="17" s="1"/>
  <c r="AW74" i="17"/>
  <c r="AY74" i="17"/>
  <c r="BA74" i="17"/>
  <c r="BC74" i="17"/>
  <c r="BE74" i="17"/>
  <c r="BG74" i="17"/>
  <c r="BI74" i="17"/>
  <c r="BK74" i="17"/>
  <c r="BM74" i="17"/>
  <c r="BO74" i="17"/>
  <c r="BO66" i="17" s="1"/>
  <c r="BQ74" i="17"/>
  <c r="BQ66" i="17" s="1"/>
  <c r="BS74" i="17"/>
  <c r="BU74" i="17"/>
  <c r="BW74" i="17"/>
  <c r="BY74" i="17"/>
  <c r="CA74" i="17"/>
  <c r="CC74" i="17"/>
  <c r="CE74" i="17"/>
  <c r="CG74" i="17"/>
  <c r="CI74" i="17"/>
  <c r="CK74" i="17"/>
  <c r="CM74" i="17"/>
  <c r="CM66" i="17" s="1"/>
  <c r="CO74" i="17"/>
  <c r="CO66" i="17" s="1"/>
  <c r="CQ74" i="17"/>
  <c r="CQ66" i="17" s="1"/>
  <c r="CS74" i="17"/>
  <c r="CU74" i="17"/>
  <c r="CW74" i="17"/>
  <c r="CY74" i="17"/>
  <c r="DA74" i="17"/>
  <c r="DC74" i="17"/>
  <c r="DE74" i="17"/>
  <c r="DG74" i="17"/>
  <c r="DI74" i="17"/>
  <c r="DK74" i="17"/>
  <c r="DK66" i="17" s="1"/>
  <c r="DM74" i="17"/>
  <c r="DM66" i="17" s="1"/>
  <c r="DO74" i="17"/>
  <c r="DQ74" i="17"/>
  <c r="DS74" i="17"/>
  <c r="DU74" i="17"/>
  <c r="DW74" i="17"/>
  <c r="C75" i="17"/>
  <c r="E75" i="17"/>
  <c r="G75" i="17"/>
  <c r="I75" i="17"/>
  <c r="K75" i="17"/>
  <c r="M75" i="17"/>
  <c r="M65" i="17" s="1"/>
  <c r="O75" i="17"/>
  <c r="O65" i="17" s="1"/>
  <c r="Q75" i="17"/>
  <c r="Q65" i="17" s="1"/>
  <c r="S75" i="17"/>
  <c r="U75" i="17"/>
  <c r="W75" i="17"/>
  <c r="Y75" i="17"/>
  <c r="AA75" i="17"/>
  <c r="AC75" i="17"/>
  <c r="AE75" i="17"/>
  <c r="AG75" i="17"/>
  <c r="AI75" i="17"/>
  <c r="AK75" i="17"/>
  <c r="AK65" i="17" s="1"/>
  <c r="AM75" i="17"/>
  <c r="AM65" i="17" s="1"/>
  <c r="AO75" i="17"/>
  <c r="AO65" i="17" s="1"/>
  <c r="AQ75" i="17"/>
  <c r="AS75" i="17"/>
  <c r="AU75" i="17"/>
  <c r="AW75" i="17"/>
  <c r="AY75" i="17"/>
  <c r="BA75" i="17"/>
  <c r="BC75" i="17"/>
  <c r="BE75" i="17"/>
  <c r="BG75" i="17"/>
  <c r="BI75" i="17"/>
  <c r="BI65" i="17" s="1"/>
  <c r="BK75" i="17"/>
  <c r="BK65" i="17" s="1"/>
  <c r="BM75" i="17"/>
  <c r="BM65" i="17" s="1"/>
  <c r="BO75" i="17"/>
  <c r="BQ75" i="17"/>
  <c r="BS75" i="17"/>
  <c r="BU75" i="17"/>
  <c r="BW75" i="17"/>
  <c r="BY75" i="17"/>
  <c r="CA75" i="17"/>
  <c r="CC75" i="17"/>
  <c r="CE75" i="17"/>
  <c r="CG75" i="17"/>
  <c r="CG65" i="17" s="1"/>
  <c r="CI75" i="17"/>
  <c r="CI65" i="17" s="1"/>
  <c r="CK75" i="17"/>
  <c r="CM75" i="17"/>
  <c r="CO75" i="17"/>
  <c r="CQ75" i="17"/>
  <c r="CS75" i="17"/>
  <c r="CU75" i="17"/>
  <c r="CW75" i="17"/>
  <c r="CY75" i="17"/>
  <c r="DA75" i="17"/>
  <c r="DC75" i="17"/>
  <c r="DE75" i="17"/>
  <c r="DE65" i="17" s="1"/>
  <c r="DG75" i="17"/>
  <c r="DG65" i="17" s="1"/>
  <c r="DI75" i="17"/>
  <c r="DK75" i="17"/>
  <c r="DM75" i="17"/>
  <c r="DO75" i="17"/>
  <c r="DQ75" i="17"/>
  <c r="DS75" i="17"/>
  <c r="DU75" i="17"/>
  <c r="DW75" i="17"/>
  <c r="C76" i="17"/>
  <c r="E76" i="17"/>
  <c r="G76" i="17"/>
  <c r="G64" i="17" s="1"/>
  <c r="I76" i="17"/>
  <c r="I64" i="17" s="1"/>
  <c r="K76" i="17"/>
  <c r="M76" i="17"/>
  <c r="O76" i="17"/>
  <c r="Q76" i="17"/>
  <c r="S76" i="17"/>
  <c r="U76" i="17"/>
  <c r="W76" i="17"/>
  <c r="Y76" i="17"/>
  <c r="AA76" i="17"/>
  <c r="AC76" i="17"/>
  <c r="AE76" i="17"/>
  <c r="AE64" i="17" s="1"/>
  <c r="AG76" i="17"/>
  <c r="AG64" i="17" s="1"/>
  <c r="AI76" i="17"/>
  <c r="AK76" i="17"/>
  <c r="AM76" i="17"/>
  <c r="AO76" i="17"/>
  <c r="AQ76" i="17"/>
  <c r="AS76" i="17"/>
  <c r="AU76" i="17"/>
  <c r="AW76" i="17"/>
  <c r="AY76" i="17"/>
  <c r="BA76" i="17"/>
  <c r="BC76" i="17"/>
  <c r="BC64" i="17" s="1"/>
  <c r="BE76" i="17"/>
  <c r="BE64" i="17" s="1"/>
  <c r="BG76" i="17"/>
  <c r="BG64" i="17" s="1"/>
  <c r="BI76" i="17"/>
  <c r="BK76" i="17"/>
  <c r="BM76" i="17"/>
  <c r="BO76" i="17"/>
  <c r="BQ76" i="17"/>
  <c r="BS76" i="17"/>
  <c r="BU76" i="17"/>
  <c r="BW76" i="17"/>
  <c r="BY76" i="17"/>
  <c r="CA76" i="17"/>
  <c r="CA64" i="17" s="1"/>
  <c r="CC76" i="17"/>
  <c r="CC64" i="17" s="1"/>
  <c r="CE76" i="17"/>
  <c r="CG76" i="17"/>
  <c r="CI76" i="17"/>
  <c r="CK76" i="17"/>
  <c r="CM76" i="17"/>
  <c r="CO76" i="17"/>
  <c r="CQ76" i="17"/>
  <c r="CS76" i="17"/>
  <c r="CU76" i="17"/>
  <c r="CW76" i="17"/>
  <c r="CY76" i="17"/>
  <c r="CY64" i="17" s="1"/>
  <c r="DA76" i="17"/>
  <c r="DA64" i="17" s="1"/>
  <c r="DC76" i="17"/>
  <c r="DC64" i="17" s="1"/>
  <c r="DE76" i="17"/>
  <c r="DG76" i="17"/>
  <c r="DI76" i="17"/>
  <c r="DK76" i="17"/>
  <c r="DM76" i="17"/>
  <c r="DO76" i="17"/>
  <c r="DQ76" i="17"/>
  <c r="DS76" i="17"/>
  <c r="DU76" i="17"/>
  <c r="DW76" i="17"/>
  <c r="DW64" i="17" s="1"/>
  <c r="C77" i="17"/>
  <c r="E77" i="17"/>
  <c r="G77" i="17"/>
  <c r="I77" i="17"/>
  <c r="K77" i="17"/>
  <c r="M77" i="17"/>
  <c r="O77" i="17"/>
  <c r="Q77" i="17"/>
  <c r="S77" i="17"/>
  <c r="U77" i="17"/>
  <c r="W77" i="17"/>
  <c r="Y77" i="17"/>
  <c r="AA77" i="17"/>
  <c r="AA66" i="17" s="1"/>
  <c r="AC77" i="17"/>
  <c r="AE77" i="17"/>
  <c r="AG77" i="17"/>
  <c r="AI77" i="17"/>
  <c r="AK77" i="17"/>
  <c r="AM77" i="17"/>
  <c r="AO77" i="17"/>
  <c r="AQ77" i="17"/>
  <c r="AS77" i="17"/>
  <c r="AU77" i="17"/>
  <c r="AW77" i="17"/>
  <c r="AY77" i="17"/>
  <c r="BA77" i="17"/>
  <c r="BC77" i="17"/>
  <c r="BE77" i="17"/>
  <c r="BG77" i="17"/>
  <c r="BI77" i="17"/>
  <c r="BK77" i="17"/>
  <c r="BM77" i="17"/>
  <c r="BO77" i="17"/>
  <c r="BQ77" i="17"/>
  <c r="BS77" i="17"/>
  <c r="BU77" i="17"/>
  <c r="BW77" i="17"/>
  <c r="BY77" i="17"/>
  <c r="CA77" i="17"/>
  <c r="CC77" i="17"/>
  <c r="CE77" i="17"/>
  <c r="CG77" i="17"/>
  <c r="CI77" i="17"/>
  <c r="CK77" i="17"/>
  <c r="CM77" i="17"/>
  <c r="CO77" i="17"/>
  <c r="CQ77" i="17"/>
  <c r="CS77" i="17"/>
  <c r="CU77" i="17"/>
  <c r="CU66" i="17" s="1"/>
  <c r="CW77" i="17"/>
  <c r="CY77" i="17"/>
  <c r="DA77" i="17"/>
  <c r="DC77" i="17"/>
  <c r="DE77" i="17"/>
  <c r="DG77" i="17"/>
  <c r="DI77" i="17"/>
  <c r="DK77" i="17"/>
  <c r="DM77" i="17"/>
  <c r="DO77" i="17"/>
  <c r="DQ77" i="17"/>
  <c r="DS77" i="17"/>
  <c r="DU77" i="17"/>
  <c r="DW77" i="17"/>
  <c r="C78" i="17"/>
  <c r="E78" i="17"/>
  <c r="G78" i="17"/>
  <c r="I78" i="17"/>
  <c r="K78" i="17"/>
  <c r="M78" i="17"/>
  <c r="O78" i="17"/>
  <c r="Q78" i="17"/>
  <c r="S78" i="17"/>
  <c r="U78" i="17"/>
  <c r="W78" i="17"/>
  <c r="Y78" i="17"/>
  <c r="AA78" i="17"/>
  <c r="AC78" i="17"/>
  <c r="AE78" i="17"/>
  <c r="AG78" i="17"/>
  <c r="AI78" i="17"/>
  <c r="AK78" i="17"/>
  <c r="AM78" i="17"/>
  <c r="AO78" i="17"/>
  <c r="AQ78" i="17"/>
  <c r="AS78" i="17"/>
  <c r="AU78" i="17"/>
  <c r="AW78" i="17"/>
  <c r="AY78" i="17"/>
  <c r="BA78" i="17"/>
  <c r="BC78" i="17"/>
  <c r="BE78" i="17"/>
  <c r="BG78" i="17"/>
  <c r="BI78" i="17"/>
  <c r="BK78" i="17"/>
  <c r="BM78" i="17"/>
  <c r="BO78" i="17"/>
  <c r="BQ78" i="17"/>
  <c r="BS78" i="17"/>
  <c r="BU78" i="17"/>
  <c r="BW78" i="17"/>
  <c r="BY78" i="17"/>
  <c r="CA78" i="17"/>
  <c r="CC78" i="17"/>
  <c r="CE78" i="17"/>
  <c r="CG78" i="17"/>
  <c r="CI78" i="17"/>
  <c r="CK78" i="17"/>
  <c r="CM78" i="17"/>
  <c r="CO78" i="17"/>
  <c r="CQ78" i="17"/>
  <c r="CS78" i="17"/>
  <c r="CU78" i="17"/>
  <c r="CW78" i="17"/>
  <c r="CY78" i="17"/>
  <c r="DA78" i="17"/>
  <c r="DC78" i="17"/>
  <c r="DE78" i="17"/>
  <c r="DG78" i="17"/>
  <c r="DI78" i="17"/>
  <c r="DK78" i="17"/>
  <c r="DM78" i="17"/>
  <c r="DO78" i="17"/>
  <c r="DQ78" i="17"/>
  <c r="DS78" i="17"/>
  <c r="DU78" i="17"/>
  <c r="DW78" i="17"/>
  <c r="C79" i="17"/>
  <c r="E79" i="17"/>
  <c r="G79" i="17"/>
  <c r="I79" i="17"/>
  <c r="K79" i="17"/>
  <c r="M79" i="17"/>
  <c r="O79" i="17"/>
  <c r="Q79" i="17"/>
  <c r="S79" i="17"/>
  <c r="U79" i="17"/>
  <c r="W79" i="17"/>
  <c r="Y79" i="17"/>
  <c r="AA79" i="17"/>
  <c r="AC79" i="17"/>
  <c r="AE79" i="17"/>
  <c r="AG79" i="17"/>
  <c r="AI79" i="17"/>
  <c r="AK79" i="17"/>
  <c r="AM79" i="17"/>
  <c r="AO79" i="17"/>
  <c r="AQ79" i="17"/>
  <c r="AS79" i="17"/>
  <c r="AU79" i="17"/>
  <c r="AW79" i="17"/>
  <c r="AY79" i="17"/>
  <c r="BA79" i="17"/>
  <c r="BC79" i="17"/>
  <c r="BE79" i="17"/>
  <c r="BG79" i="17"/>
  <c r="BI79" i="17"/>
  <c r="BK79" i="17"/>
  <c r="BK64" i="17" s="1"/>
  <c r="BK67" i="17" s="1"/>
  <c r="BL63" i="17" s="1"/>
  <c r="BM79" i="17"/>
  <c r="BO79" i="17"/>
  <c r="BQ79" i="17"/>
  <c r="BS79" i="17"/>
  <c r="BU79" i="17"/>
  <c r="BW79" i="17"/>
  <c r="BY79" i="17"/>
  <c r="CA79" i="17"/>
  <c r="CC79" i="17"/>
  <c r="CE79" i="17"/>
  <c r="CG79" i="17"/>
  <c r="CI79" i="17"/>
  <c r="CK79" i="17"/>
  <c r="CM79" i="17"/>
  <c r="CO79" i="17"/>
  <c r="CQ79" i="17"/>
  <c r="CS79" i="17"/>
  <c r="CU79" i="17"/>
  <c r="CW79" i="17"/>
  <c r="CY79" i="17"/>
  <c r="DA79" i="17"/>
  <c r="DC79" i="17"/>
  <c r="DE79" i="17"/>
  <c r="DG79" i="17"/>
  <c r="DG64" i="17" s="1"/>
  <c r="DG67" i="17" s="1"/>
  <c r="DH63" i="17" s="1"/>
  <c r="DI79" i="17"/>
  <c r="DK79" i="17"/>
  <c r="DM79" i="17"/>
  <c r="DO79" i="17"/>
  <c r="DQ79" i="17"/>
  <c r="DS79" i="17"/>
  <c r="DU79" i="17"/>
  <c r="DW79" i="17"/>
  <c r="D67" i="17"/>
  <c r="F67" i="17"/>
  <c r="H67" i="17"/>
  <c r="J67" i="17"/>
  <c r="L67" i="17"/>
  <c r="N67" i="17"/>
  <c r="P67" i="17"/>
  <c r="M6" i="17" s="1"/>
  <c r="R67" i="17"/>
  <c r="T67" i="17"/>
  <c r="Q6" i="17" s="1"/>
  <c r="V67" i="17"/>
  <c r="U6" i="17" s="1"/>
  <c r="X67" i="17"/>
  <c r="Z67" i="17"/>
  <c r="Y6" i="17" s="1"/>
  <c r="AB67" i="17"/>
  <c r="AD67" i="17"/>
  <c r="AF67" i="17"/>
  <c r="AH67" i="17"/>
  <c r="AJ67" i="17"/>
  <c r="AL67" i="17"/>
  <c r="AN67" i="17"/>
  <c r="AP67" i="17"/>
  <c r="AR67" i="17"/>
  <c r="AT67" i="17"/>
  <c r="AV67" i="17"/>
  <c r="AX67" i="17"/>
  <c r="AW6" i="17" s="1"/>
  <c r="AZ67" i="17"/>
  <c r="BB67" i="17"/>
  <c r="BA6" i="17" s="1"/>
  <c r="BD67" i="17"/>
  <c r="BF67" i="17"/>
  <c r="BH67" i="17"/>
  <c r="BJ67" i="17"/>
  <c r="BL67" i="17"/>
  <c r="BN67" i="17"/>
  <c r="BP67" i="17"/>
  <c r="BR67" i="17"/>
  <c r="BT67" i="17"/>
  <c r="BV67" i="17"/>
  <c r="BU6" i="17" s="1"/>
  <c r="BX67" i="17"/>
  <c r="BZ67" i="17"/>
  <c r="CB67" i="17"/>
  <c r="BY6" i="17" s="1"/>
  <c r="CD67" i="17"/>
  <c r="CF67" i="17"/>
  <c r="CH67" i="17"/>
  <c r="CJ67" i="17"/>
  <c r="CG6" i="17" s="1"/>
  <c r="CL67" i="17"/>
  <c r="CN67" i="17"/>
  <c r="CP67" i="17"/>
  <c r="CO6" i="17" s="1"/>
  <c r="CR67" i="17"/>
  <c r="CT67" i="17"/>
  <c r="CS6" i="17" s="1"/>
  <c r="CV67" i="17"/>
  <c r="CX67" i="17"/>
  <c r="CZ67" i="17"/>
  <c r="DB67" i="17"/>
  <c r="DD67" i="17"/>
  <c r="DF67" i="17"/>
  <c r="DH67" i="17"/>
  <c r="DJ67" i="17"/>
  <c r="DL67" i="17"/>
  <c r="DN67" i="17"/>
  <c r="DP67" i="17"/>
  <c r="DR67" i="17"/>
  <c r="DT67" i="17"/>
  <c r="DV67" i="17"/>
  <c r="DX67" i="17"/>
  <c r="DF47" i="17"/>
  <c r="AX51" i="17"/>
  <c r="AX55" i="17" s="1"/>
  <c r="AX4" i="17" s="1"/>
  <c r="AD19" i="17"/>
  <c r="AL19" i="17"/>
  <c r="AN19" i="17"/>
  <c r="AP19" i="17"/>
  <c r="AR19" i="17"/>
  <c r="AT19" i="17"/>
  <c r="AV19" i="17"/>
  <c r="AX19" i="17"/>
  <c r="AZ19" i="17"/>
  <c r="BB19" i="17"/>
  <c r="BD19" i="17"/>
  <c r="BF19" i="17"/>
  <c r="BH19" i="17"/>
  <c r="BJ19" i="17"/>
  <c r="BL19" i="17"/>
  <c r="BN19" i="17"/>
  <c r="BP19" i="17"/>
  <c r="BR19" i="17"/>
  <c r="BT19" i="17"/>
  <c r="BV19" i="17"/>
  <c r="BX19" i="17"/>
  <c r="BZ19" i="17"/>
  <c r="CB19" i="17"/>
  <c r="CD19" i="17"/>
  <c r="CF19" i="17"/>
  <c r="CH19" i="17"/>
  <c r="CJ19" i="17"/>
  <c r="CL19" i="17"/>
  <c r="CN19" i="17"/>
  <c r="CP19" i="17"/>
  <c r="CR19" i="17"/>
  <c r="CT19" i="17"/>
  <c r="CV19" i="17"/>
  <c r="CX19" i="17"/>
  <c r="CZ19" i="17"/>
  <c r="DB19" i="17"/>
  <c r="DD19" i="17"/>
  <c r="DF19" i="17"/>
  <c r="DF51" i="17" s="1"/>
  <c r="DH19" i="17"/>
  <c r="DJ19" i="17"/>
  <c r="DL19" i="17"/>
  <c r="DN19" i="17"/>
  <c r="DP19" i="17"/>
  <c r="DR19" i="17"/>
  <c r="DT19" i="17"/>
  <c r="DV19" i="17"/>
  <c r="DX19" i="17"/>
  <c r="C80" i="16"/>
  <c r="E80" i="16"/>
  <c r="G80" i="16"/>
  <c r="I80" i="16"/>
  <c r="K80" i="16"/>
  <c r="M80" i="16"/>
  <c r="O80" i="16"/>
  <c r="Q80" i="16"/>
  <c r="S80" i="16"/>
  <c r="U80" i="16"/>
  <c r="W80" i="16"/>
  <c r="Y80" i="16"/>
  <c r="AA80" i="16"/>
  <c r="AC80" i="16"/>
  <c r="AE80" i="16"/>
  <c r="AG80" i="16"/>
  <c r="AI80" i="16"/>
  <c r="AK80" i="16"/>
  <c r="AM80" i="16"/>
  <c r="AO80" i="16"/>
  <c r="AQ80" i="16"/>
  <c r="AS80" i="16"/>
  <c r="AU80" i="16"/>
  <c r="AW80" i="16"/>
  <c r="AY80" i="16"/>
  <c r="BA80" i="16"/>
  <c r="BC80" i="16"/>
  <c r="BE80" i="16"/>
  <c r="BG80" i="16"/>
  <c r="BI80" i="16"/>
  <c r="BK80" i="16"/>
  <c r="BM80" i="16"/>
  <c r="BO80" i="16"/>
  <c r="BQ80" i="16"/>
  <c r="BS80" i="16"/>
  <c r="BU80" i="16"/>
  <c r="BW80" i="16"/>
  <c r="BY80" i="16"/>
  <c r="CA80" i="16"/>
  <c r="CC80" i="16"/>
  <c r="CE80" i="16"/>
  <c r="CG80" i="16"/>
  <c r="CI80" i="16"/>
  <c r="CK80" i="16"/>
  <c r="CM80" i="16"/>
  <c r="CO80" i="16"/>
  <c r="CQ80" i="16"/>
  <c r="CS80" i="16"/>
  <c r="CU80" i="16"/>
  <c r="CW80" i="16"/>
  <c r="CY80" i="16"/>
  <c r="DA80" i="16"/>
  <c r="DC80" i="16"/>
  <c r="DE80" i="16"/>
  <c r="DG80" i="16"/>
  <c r="DI80" i="16"/>
  <c r="DK80" i="16"/>
  <c r="DM80" i="16"/>
  <c r="DO80" i="16"/>
  <c r="DQ80" i="16"/>
  <c r="DS80" i="16"/>
  <c r="DU80" i="16"/>
  <c r="DW80" i="16"/>
  <c r="C81" i="16"/>
  <c r="E81" i="16"/>
  <c r="G81" i="16"/>
  <c r="I81" i="16"/>
  <c r="K81" i="16"/>
  <c r="M81" i="16"/>
  <c r="O81" i="16"/>
  <c r="Q81" i="16"/>
  <c r="S81" i="16"/>
  <c r="U81" i="16"/>
  <c r="W81" i="16"/>
  <c r="Y81" i="16"/>
  <c r="AA81" i="16"/>
  <c r="AC81" i="16"/>
  <c r="AE81" i="16"/>
  <c r="AG81" i="16"/>
  <c r="AI81" i="16"/>
  <c r="AK81" i="16"/>
  <c r="AM81" i="16"/>
  <c r="AO81" i="16"/>
  <c r="AQ81" i="16"/>
  <c r="AS81" i="16"/>
  <c r="AU81" i="16"/>
  <c r="AW81" i="16"/>
  <c r="AY81" i="16"/>
  <c r="BA81" i="16"/>
  <c r="BC81" i="16"/>
  <c r="BE81" i="16"/>
  <c r="BG81" i="16"/>
  <c r="BI81" i="16"/>
  <c r="BK81" i="16"/>
  <c r="BM81" i="16"/>
  <c r="BO81" i="16"/>
  <c r="BQ81" i="16"/>
  <c r="BS81" i="16"/>
  <c r="BU81" i="16"/>
  <c r="BW81" i="16"/>
  <c r="BY81" i="16"/>
  <c r="CA81" i="16"/>
  <c r="CC81" i="16"/>
  <c r="CE81" i="16"/>
  <c r="CG81" i="16"/>
  <c r="CI81" i="16"/>
  <c r="CK81" i="16"/>
  <c r="CM81" i="16"/>
  <c r="CO81" i="16"/>
  <c r="CQ81" i="16"/>
  <c r="CS81" i="16"/>
  <c r="CU81" i="16"/>
  <c r="CW81" i="16"/>
  <c r="CY81" i="16"/>
  <c r="DA81" i="16"/>
  <c r="DC81" i="16"/>
  <c r="DE81" i="16"/>
  <c r="DG81" i="16"/>
  <c r="DI81" i="16"/>
  <c r="DK81" i="16"/>
  <c r="DM81" i="16"/>
  <c r="DO81" i="16"/>
  <c r="DQ81" i="16"/>
  <c r="DS81" i="16"/>
  <c r="DU81" i="16"/>
  <c r="DW81" i="16"/>
  <c r="C82" i="16"/>
  <c r="E82" i="16"/>
  <c r="G82" i="16"/>
  <c r="I82" i="16"/>
  <c r="K82" i="16"/>
  <c r="M82" i="16"/>
  <c r="O82" i="16"/>
  <c r="Q82" i="16"/>
  <c r="S82" i="16"/>
  <c r="U82" i="16"/>
  <c r="W82" i="16"/>
  <c r="Y82" i="16"/>
  <c r="AA82" i="16"/>
  <c r="AC82" i="16"/>
  <c r="AE82" i="16"/>
  <c r="AG82" i="16"/>
  <c r="AI82" i="16"/>
  <c r="AK82" i="16"/>
  <c r="AM82" i="16"/>
  <c r="AO82" i="16"/>
  <c r="AQ82" i="16"/>
  <c r="AS82" i="16"/>
  <c r="AU82" i="16"/>
  <c r="AW82" i="16"/>
  <c r="AY82" i="16"/>
  <c r="BA82" i="16"/>
  <c r="BC82" i="16"/>
  <c r="BE82" i="16"/>
  <c r="BG82" i="16"/>
  <c r="BI82" i="16"/>
  <c r="BK82" i="16"/>
  <c r="BM82" i="16"/>
  <c r="BO82" i="16"/>
  <c r="BQ82" i="16"/>
  <c r="BS82" i="16"/>
  <c r="BU82" i="16"/>
  <c r="BW82" i="16"/>
  <c r="BY82" i="16"/>
  <c r="CA82" i="16"/>
  <c r="CC82" i="16"/>
  <c r="CE82" i="16"/>
  <c r="CG82" i="16"/>
  <c r="CI82" i="16"/>
  <c r="CK82" i="16"/>
  <c r="CM82" i="16"/>
  <c r="CO82" i="16"/>
  <c r="CQ82" i="16"/>
  <c r="CS82" i="16"/>
  <c r="CU82" i="16"/>
  <c r="CW82" i="16"/>
  <c r="CY82" i="16"/>
  <c r="DA82" i="16"/>
  <c r="DC82" i="16"/>
  <c r="DE82" i="16"/>
  <c r="DG82" i="16"/>
  <c r="DI82" i="16"/>
  <c r="DK82" i="16"/>
  <c r="DM82" i="16"/>
  <c r="DO82" i="16"/>
  <c r="DQ82" i="16"/>
  <c r="DS82" i="16"/>
  <c r="DU82" i="16"/>
  <c r="DW82" i="16"/>
  <c r="C83" i="16"/>
  <c r="E83" i="16"/>
  <c r="G83" i="16"/>
  <c r="I83" i="16"/>
  <c r="K83" i="16"/>
  <c r="M83" i="16"/>
  <c r="O83" i="16"/>
  <c r="Q83" i="16"/>
  <c r="S83" i="16"/>
  <c r="U83" i="16"/>
  <c r="W83" i="16"/>
  <c r="Y83" i="16"/>
  <c r="AA83" i="16"/>
  <c r="AC83" i="16"/>
  <c r="AE83" i="16"/>
  <c r="AG83" i="16"/>
  <c r="AI83" i="16"/>
  <c r="AK83" i="16"/>
  <c r="AM83" i="16"/>
  <c r="AO83" i="16"/>
  <c r="AQ83" i="16"/>
  <c r="AS83" i="16"/>
  <c r="AU83" i="16"/>
  <c r="AW83" i="16"/>
  <c r="AY83" i="16"/>
  <c r="BA83" i="16"/>
  <c r="BC83" i="16"/>
  <c r="BE83" i="16"/>
  <c r="BG83" i="16"/>
  <c r="BI83" i="16"/>
  <c r="BK83" i="16"/>
  <c r="BM83" i="16"/>
  <c r="BO83" i="16"/>
  <c r="BQ83" i="16"/>
  <c r="BS83" i="16"/>
  <c r="BU83" i="16"/>
  <c r="BW83" i="16"/>
  <c r="BY83" i="16"/>
  <c r="CA83" i="16"/>
  <c r="CC83" i="16"/>
  <c r="CE83" i="16"/>
  <c r="CG83" i="16"/>
  <c r="CI83" i="16"/>
  <c r="CK83" i="16"/>
  <c r="CM83" i="16"/>
  <c r="CO83" i="16"/>
  <c r="CQ83" i="16"/>
  <c r="CS83" i="16"/>
  <c r="CU83" i="16"/>
  <c r="CW83" i="16"/>
  <c r="CY83" i="16"/>
  <c r="DA83" i="16"/>
  <c r="DC83" i="16"/>
  <c r="DE83" i="16"/>
  <c r="DG83" i="16"/>
  <c r="DI83" i="16"/>
  <c r="DK83" i="16"/>
  <c r="DM83" i="16"/>
  <c r="DO83" i="16"/>
  <c r="DQ83" i="16"/>
  <c r="DS83" i="16"/>
  <c r="DU83" i="16"/>
  <c r="DW83" i="16"/>
  <c r="C84" i="16"/>
  <c r="E84" i="16"/>
  <c r="G84" i="16"/>
  <c r="I84" i="16"/>
  <c r="K84" i="16"/>
  <c r="M84" i="16"/>
  <c r="O84" i="16"/>
  <c r="Q84" i="16"/>
  <c r="S84" i="16"/>
  <c r="U84" i="16"/>
  <c r="W84" i="16"/>
  <c r="Y84" i="16"/>
  <c r="AA84" i="16"/>
  <c r="AC84" i="16"/>
  <c r="AE84" i="16"/>
  <c r="AG84" i="16"/>
  <c r="AI84" i="16"/>
  <c r="AK84" i="16"/>
  <c r="AM84" i="16"/>
  <c r="AO84" i="16"/>
  <c r="AQ84" i="16"/>
  <c r="AS84" i="16"/>
  <c r="AU84" i="16"/>
  <c r="AW84" i="16"/>
  <c r="AY84" i="16"/>
  <c r="BA84" i="16"/>
  <c r="BC84" i="16"/>
  <c r="BE84" i="16"/>
  <c r="BG84" i="16"/>
  <c r="BI84" i="16"/>
  <c r="BK84" i="16"/>
  <c r="BM84" i="16"/>
  <c r="BO84" i="16"/>
  <c r="BQ84" i="16"/>
  <c r="BS84" i="16"/>
  <c r="BU84" i="16"/>
  <c r="BW84" i="16"/>
  <c r="BY84" i="16"/>
  <c r="CA84" i="16"/>
  <c r="CC84" i="16"/>
  <c r="CE84" i="16"/>
  <c r="CG84" i="16"/>
  <c r="CI84" i="16"/>
  <c r="CK84" i="16"/>
  <c r="CM84" i="16"/>
  <c r="CO84" i="16"/>
  <c r="CQ84" i="16"/>
  <c r="CS84" i="16"/>
  <c r="CU84" i="16"/>
  <c r="CW84" i="16"/>
  <c r="CY84" i="16"/>
  <c r="DA84" i="16"/>
  <c r="DC84" i="16"/>
  <c r="DE84" i="16"/>
  <c r="DG84" i="16"/>
  <c r="DI84" i="16"/>
  <c r="DK84" i="16"/>
  <c r="DM84" i="16"/>
  <c r="DO84" i="16"/>
  <c r="DQ84" i="16"/>
  <c r="DS84" i="16"/>
  <c r="DU84" i="16"/>
  <c r="DW84" i="16"/>
  <c r="C85" i="16"/>
  <c r="E85" i="16"/>
  <c r="G85" i="16"/>
  <c r="I85" i="16"/>
  <c r="K85" i="16"/>
  <c r="M85" i="16"/>
  <c r="O85" i="16"/>
  <c r="Q85" i="16"/>
  <c r="S85" i="16"/>
  <c r="U85" i="16"/>
  <c r="W85" i="16"/>
  <c r="Y85" i="16"/>
  <c r="AA85" i="16"/>
  <c r="AC85" i="16"/>
  <c r="AE85" i="16"/>
  <c r="AG85" i="16"/>
  <c r="AI85" i="16"/>
  <c r="AK85" i="16"/>
  <c r="AM85" i="16"/>
  <c r="AO85" i="16"/>
  <c r="AQ85" i="16"/>
  <c r="AS85" i="16"/>
  <c r="AU85" i="16"/>
  <c r="AW85" i="16"/>
  <c r="AY85" i="16"/>
  <c r="BA85" i="16"/>
  <c r="BC85" i="16"/>
  <c r="BE85" i="16"/>
  <c r="BG85" i="16"/>
  <c r="BI85" i="16"/>
  <c r="BK85" i="16"/>
  <c r="BM85" i="16"/>
  <c r="BO85" i="16"/>
  <c r="BQ85" i="16"/>
  <c r="BS85" i="16"/>
  <c r="BU85" i="16"/>
  <c r="BW85" i="16"/>
  <c r="BY85" i="16"/>
  <c r="CA85" i="16"/>
  <c r="CC85" i="16"/>
  <c r="CE85" i="16"/>
  <c r="CG85" i="16"/>
  <c r="CI85" i="16"/>
  <c r="CK85" i="16"/>
  <c r="CM85" i="16"/>
  <c r="CO85" i="16"/>
  <c r="CQ85" i="16"/>
  <c r="CS85" i="16"/>
  <c r="CU85" i="16"/>
  <c r="CW85" i="16"/>
  <c r="CY85" i="16"/>
  <c r="DA85" i="16"/>
  <c r="DC85" i="16"/>
  <c r="DE85" i="16"/>
  <c r="DG85" i="16"/>
  <c r="DI85" i="16"/>
  <c r="DK85" i="16"/>
  <c r="DM85" i="16"/>
  <c r="DO85" i="16"/>
  <c r="DQ85" i="16"/>
  <c r="DS85" i="16"/>
  <c r="DU85" i="16"/>
  <c r="DW85" i="16"/>
  <c r="C86" i="16"/>
  <c r="E86" i="16"/>
  <c r="G86" i="16"/>
  <c r="I86" i="16"/>
  <c r="K86" i="16"/>
  <c r="M86" i="16"/>
  <c r="O86" i="16"/>
  <c r="Q86" i="16"/>
  <c r="S86" i="16"/>
  <c r="U86" i="16"/>
  <c r="W86" i="16"/>
  <c r="Y86" i="16"/>
  <c r="AA86" i="16"/>
  <c r="AC86" i="16"/>
  <c r="AE86" i="16"/>
  <c r="AG86" i="16"/>
  <c r="AI86" i="16"/>
  <c r="AK86" i="16"/>
  <c r="AM86" i="16"/>
  <c r="AO86" i="16"/>
  <c r="AQ86" i="16"/>
  <c r="AS86" i="16"/>
  <c r="AU86" i="16"/>
  <c r="AW86" i="16"/>
  <c r="AY86" i="16"/>
  <c r="BA86" i="16"/>
  <c r="BC86" i="16"/>
  <c r="BE86" i="16"/>
  <c r="BG86" i="16"/>
  <c r="BI86" i="16"/>
  <c r="BK86" i="16"/>
  <c r="BM86" i="16"/>
  <c r="BO86" i="16"/>
  <c r="BQ86" i="16"/>
  <c r="BS86" i="16"/>
  <c r="BS66" i="16" s="1"/>
  <c r="BU86" i="16"/>
  <c r="BW86" i="16"/>
  <c r="BY86" i="16"/>
  <c r="CA86" i="16"/>
  <c r="CC86" i="16"/>
  <c r="CE86" i="16"/>
  <c r="CG86" i="16"/>
  <c r="CI86" i="16"/>
  <c r="CK86" i="16"/>
  <c r="CM86" i="16"/>
  <c r="CO86" i="16"/>
  <c r="CQ86" i="16"/>
  <c r="CS86" i="16"/>
  <c r="CU86" i="16"/>
  <c r="CW86" i="16"/>
  <c r="CY86" i="16"/>
  <c r="DA86" i="16"/>
  <c r="DC86" i="16"/>
  <c r="DE86" i="16"/>
  <c r="DG86" i="16"/>
  <c r="DI86" i="16"/>
  <c r="DK86" i="16"/>
  <c r="DM86" i="16"/>
  <c r="DO86" i="16"/>
  <c r="DQ86" i="16"/>
  <c r="DS86" i="16"/>
  <c r="DU86" i="16"/>
  <c r="DW86" i="16"/>
  <c r="C87" i="16"/>
  <c r="E87" i="16"/>
  <c r="G87" i="16"/>
  <c r="I87" i="16"/>
  <c r="K87" i="16"/>
  <c r="M87" i="16"/>
  <c r="O87" i="16"/>
  <c r="Q87" i="16"/>
  <c r="S87" i="16"/>
  <c r="U87" i="16"/>
  <c r="W87" i="16"/>
  <c r="Y87" i="16"/>
  <c r="AA87" i="16"/>
  <c r="AC87" i="16"/>
  <c r="AE87" i="16"/>
  <c r="AG87" i="16"/>
  <c r="AI87" i="16"/>
  <c r="AK87" i="16"/>
  <c r="AM87" i="16"/>
  <c r="AO87" i="16"/>
  <c r="AQ87" i="16"/>
  <c r="AS87" i="16"/>
  <c r="AU87" i="16"/>
  <c r="AW87" i="16"/>
  <c r="AY87" i="16"/>
  <c r="BA87" i="16"/>
  <c r="BC87" i="16"/>
  <c r="BE87" i="16"/>
  <c r="BG87" i="16"/>
  <c r="BI87" i="16"/>
  <c r="BK87" i="16"/>
  <c r="BM87" i="16"/>
  <c r="BM65" i="16" s="1"/>
  <c r="BO87" i="16"/>
  <c r="BQ87" i="16"/>
  <c r="BS87" i="16"/>
  <c r="BU87" i="16"/>
  <c r="BW87" i="16"/>
  <c r="BY87" i="16"/>
  <c r="CA87" i="16"/>
  <c r="CC87" i="16"/>
  <c r="CE87" i="16"/>
  <c r="CG87" i="16"/>
  <c r="CI87" i="16"/>
  <c r="CK87" i="16"/>
  <c r="CM87" i="16"/>
  <c r="CO87" i="16"/>
  <c r="CQ87" i="16"/>
  <c r="CS87" i="16"/>
  <c r="CU87" i="16"/>
  <c r="CW87" i="16"/>
  <c r="CY87" i="16"/>
  <c r="DA87" i="16"/>
  <c r="DC87" i="16"/>
  <c r="DE87" i="16"/>
  <c r="DG87" i="16"/>
  <c r="DI87" i="16"/>
  <c r="DK87" i="16"/>
  <c r="DM87" i="16"/>
  <c r="DO87" i="16"/>
  <c r="DQ87" i="16"/>
  <c r="DS87" i="16"/>
  <c r="DU87" i="16"/>
  <c r="DW87" i="16"/>
  <c r="C88" i="16"/>
  <c r="E88" i="16"/>
  <c r="G88" i="16"/>
  <c r="I88" i="16"/>
  <c r="K88" i="16"/>
  <c r="K64" i="16" s="1"/>
  <c r="M88" i="16"/>
  <c r="O88" i="16"/>
  <c r="Q88" i="16"/>
  <c r="S88" i="16"/>
  <c r="U88" i="16"/>
  <c r="W88" i="16"/>
  <c r="Y88" i="16"/>
  <c r="AA88" i="16"/>
  <c r="AC88" i="16"/>
  <c r="AE88" i="16"/>
  <c r="AG88" i="16"/>
  <c r="AI88" i="16"/>
  <c r="AK88" i="16"/>
  <c r="AM88" i="16"/>
  <c r="AO88" i="16"/>
  <c r="AQ88" i="16"/>
  <c r="AS88" i="16"/>
  <c r="AU88" i="16"/>
  <c r="AW88" i="16"/>
  <c r="AY88" i="16"/>
  <c r="BA88" i="16"/>
  <c r="BC88" i="16"/>
  <c r="BE88" i="16"/>
  <c r="BG88" i="16"/>
  <c r="BI88" i="16"/>
  <c r="BK88" i="16"/>
  <c r="BM88" i="16"/>
  <c r="BO88" i="16"/>
  <c r="BQ88" i="16"/>
  <c r="BS88" i="16"/>
  <c r="BU88" i="16"/>
  <c r="BW88" i="16"/>
  <c r="BY88" i="16"/>
  <c r="CA88" i="16"/>
  <c r="CC88" i="16"/>
  <c r="CE88" i="16"/>
  <c r="CG88" i="16"/>
  <c r="CI88" i="16"/>
  <c r="CK88" i="16"/>
  <c r="CM88" i="16"/>
  <c r="CO88" i="16"/>
  <c r="CQ88" i="16"/>
  <c r="CS88" i="16"/>
  <c r="CU88" i="16"/>
  <c r="CW88" i="16"/>
  <c r="CY88" i="16"/>
  <c r="DA88" i="16"/>
  <c r="DC88" i="16"/>
  <c r="DC64" i="16" s="1"/>
  <c r="DE88" i="16"/>
  <c r="DG88" i="16"/>
  <c r="DI88" i="16"/>
  <c r="DK88" i="16"/>
  <c r="DM88" i="16"/>
  <c r="DO88" i="16"/>
  <c r="DQ88" i="16"/>
  <c r="DS88" i="16"/>
  <c r="DU88" i="16"/>
  <c r="DW88" i="16"/>
  <c r="U89" i="16"/>
  <c r="C71" i="16"/>
  <c r="E71" i="16"/>
  <c r="G71" i="16"/>
  <c r="I71" i="16"/>
  <c r="K71" i="16"/>
  <c r="M71" i="16"/>
  <c r="O71" i="16"/>
  <c r="Q71" i="16"/>
  <c r="S71" i="16"/>
  <c r="U71" i="16"/>
  <c r="W71" i="16"/>
  <c r="Y71" i="16"/>
  <c r="AA71" i="16"/>
  <c r="AC71" i="16"/>
  <c r="AE71" i="16"/>
  <c r="AG71" i="16"/>
  <c r="AI71" i="16"/>
  <c r="AK71" i="16"/>
  <c r="AM71" i="16"/>
  <c r="AO71" i="16"/>
  <c r="AQ71" i="16"/>
  <c r="AS71" i="16"/>
  <c r="AU71" i="16"/>
  <c r="AU66" i="16" s="1"/>
  <c r="AW71" i="16"/>
  <c r="AY71" i="16"/>
  <c r="BA71" i="16"/>
  <c r="BA66" i="16" s="1"/>
  <c r="BC71" i="16"/>
  <c r="BE71" i="16"/>
  <c r="BG71" i="16"/>
  <c r="BI71" i="16"/>
  <c r="BK71" i="16"/>
  <c r="BM71" i="16"/>
  <c r="BO71" i="16"/>
  <c r="BQ71" i="16"/>
  <c r="BS71" i="16"/>
  <c r="BU71" i="16"/>
  <c r="BW71" i="16"/>
  <c r="BY71" i="16"/>
  <c r="BY66" i="16" s="1"/>
  <c r="CA71" i="16"/>
  <c r="CA66" i="16" s="1"/>
  <c r="CC71" i="16"/>
  <c r="CE71" i="16"/>
  <c r="CG71" i="16"/>
  <c r="CI71" i="16"/>
  <c r="CK71" i="16"/>
  <c r="CM71" i="16"/>
  <c r="CO71" i="16"/>
  <c r="CQ71" i="16"/>
  <c r="CS71" i="16"/>
  <c r="CU71" i="16"/>
  <c r="CW71" i="16"/>
  <c r="CW66" i="16" s="1"/>
  <c r="CY71" i="16"/>
  <c r="CY66" i="16" s="1"/>
  <c r="DA71" i="16"/>
  <c r="DC71" i="16"/>
  <c r="DE71" i="16"/>
  <c r="DG71" i="16"/>
  <c r="DI71" i="16"/>
  <c r="DK71" i="16"/>
  <c r="DM71" i="16"/>
  <c r="DO71" i="16"/>
  <c r="DO66" i="16" s="1"/>
  <c r="DQ71" i="16"/>
  <c r="DS71" i="16"/>
  <c r="DU71" i="16"/>
  <c r="DU66" i="16" s="1"/>
  <c r="DW71" i="16"/>
  <c r="C72" i="16"/>
  <c r="E72" i="16"/>
  <c r="G72" i="16"/>
  <c r="I72" i="16"/>
  <c r="K72" i="16"/>
  <c r="M72" i="16"/>
  <c r="O72" i="16"/>
  <c r="Q72" i="16"/>
  <c r="S72" i="16"/>
  <c r="U72" i="16"/>
  <c r="W72" i="16"/>
  <c r="Y72" i="16"/>
  <c r="Y65" i="16" s="1"/>
  <c r="AA72" i="16"/>
  <c r="AC72" i="16"/>
  <c r="AE72" i="16"/>
  <c r="AG72" i="16"/>
  <c r="AI72" i="16"/>
  <c r="AK72" i="16"/>
  <c r="AM72" i="16"/>
  <c r="AO72" i="16"/>
  <c r="AQ72" i="16"/>
  <c r="AS72" i="16"/>
  <c r="AU72" i="16"/>
  <c r="AW72" i="16"/>
  <c r="AY72" i="16"/>
  <c r="BA72" i="16"/>
  <c r="BC72" i="16"/>
  <c r="BE72" i="16"/>
  <c r="BG72" i="16"/>
  <c r="BI72" i="16"/>
  <c r="BK72" i="16"/>
  <c r="BM72" i="16"/>
  <c r="BO72" i="16"/>
  <c r="BQ72" i="16"/>
  <c r="BS72" i="16"/>
  <c r="BU72" i="16"/>
  <c r="BW72" i="16"/>
  <c r="BY72" i="16"/>
  <c r="CA72" i="16"/>
  <c r="CC72" i="16"/>
  <c r="CE72" i="16"/>
  <c r="CG72" i="16"/>
  <c r="CI72" i="16"/>
  <c r="CK72" i="16"/>
  <c r="CM72" i="16"/>
  <c r="CO72" i="16"/>
  <c r="CQ72" i="16"/>
  <c r="CS72" i="16"/>
  <c r="CS65" i="16" s="1"/>
  <c r="CU72" i="16"/>
  <c r="CW72" i="16"/>
  <c r="CY72" i="16"/>
  <c r="DA72" i="16"/>
  <c r="DC72" i="16"/>
  <c r="DE72" i="16"/>
  <c r="DG72" i="16"/>
  <c r="DI72" i="16"/>
  <c r="DK72" i="16"/>
  <c r="DM72" i="16"/>
  <c r="DO72" i="16"/>
  <c r="DQ72" i="16"/>
  <c r="DS72" i="16"/>
  <c r="DU72" i="16"/>
  <c r="DW72" i="16"/>
  <c r="C73" i="16"/>
  <c r="E73" i="16"/>
  <c r="G73" i="16"/>
  <c r="I73" i="16"/>
  <c r="K73" i="16"/>
  <c r="M73" i="16"/>
  <c r="O73" i="16"/>
  <c r="Q73" i="16"/>
  <c r="Q64" i="16" s="1"/>
  <c r="S73" i="16"/>
  <c r="S64" i="16" s="1"/>
  <c r="U73" i="16"/>
  <c r="W73" i="16"/>
  <c r="Y73" i="16"/>
  <c r="AA73" i="16"/>
  <c r="AC73" i="16"/>
  <c r="AE73" i="16"/>
  <c r="AG73" i="16"/>
  <c r="AI73" i="16"/>
  <c r="AK73" i="16"/>
  <c r="AM73" i="16"/>
  <c r="AO73" i="16"/>
  <c r="AO64" i="16" s="1"/>
  <c r="AQ73" i="16"/>
  <c r="AQ64" i="16" s="1"/>
  <c r="AS73" i="16"/>
  <c r="AU73" i="16"/>
  <c r="AW73" i="16"/>
  <c r="AY73" i="16"/>
  <c r="BA73" i="16"/>
  <c r="BC73" i="16"/>
  <c r="BE73" i="16"/>
  <c r="BG73" i="16"/>
  <c r="BI73" i="16"/>
  <c r="BK73" i="16"/>
  <c r="BM73" i="16"/>
  <c r="BM64" i="16" s="1"/>
  <c r="BO73" i="16"/>
  <c r="BQ73" i="16"/>
  <c r="BS73" i="16"/>
  <c r="BU73" i="16"/>
  <c r="BW73" i="16"/>
  <c r="BY73" i="16"/>
  <c r="CA73" i="16"/>
  <c r="CC73" i="16"/>
  <c r="CE73" i="16"/>
  <c r="CE64" i="16" s="1"/>
  <c r="CG73" i="16"/>
  <c r="CI73" i="16"/>
  <c r="CK73" i="16"/>
  <c r="CK64" i="16" s="1"/>
  <c r="CM73" i="16"/>
  <c r="CM64" i="16" s="1"/>
  <c r="CO73" i="16"/>
  <c r="CQ73" i="16"/>
  <c r="CS73" i="16"/>
  <c r="CU73" i="16"/>
  <c r="CW73" i="16"/>
  <c r="CY73" i="16"/>
  <c r="DA73" i="16"/>
  <c r="DC73" i="16"/>
  <c r="DE73" i="16"/>
  <c r="DG73" i="16"/>
  <c r="DI73" i="16"/>
  <c r="DK73" i="16"/>
  <c r="DM73" i="16"/>
  <c r="DO73" i="16"/>
  <c r="DQ73" i="16"/>
  <c r="DS73" i="16"/>
  <c r="DU73" i="16"/>
  <c r="DW73" i="16"/>
  <c r="C74" i="16"/>
  <c r="E74" i="16"/>
  <c r="G74" i="16"/>
  <c r="I74" i="16"/>
  <c r="K74" i="16"/>
  <c r="M74" i="16"/>
  <c r="O74" i="16"/>
  <c r="Q74" i="16"/>
  <c r="S74" i="16"/>
  <c r="U74" i="16"/>
  <c r="W74" i="16"/>
  <c r="Y74" i="16"/>
  <c r="AA74" i="16"/>
  <c r="AC74" i="16"/>
  <c r="AE74" i="16"/>
  <c r="AG74" i="16"/>
  <c r="AI74" i="16"/>
  <c r="AK74" i="16"/>
  <c r="AM74" i="16"/>
  <c r="AO74" i="16"/>
  <c r="AQ74" i="16"/>
  <c r="AS74" i="16"/>
  <c r="AU74" i="16"/>
  <c r="AW74" i="16"/>
  <c r="AY74" i="16"/>
  <c r="BA74" i="16"/>
  <c r="BC74" i="16"/>
  <c r="BE74" i="16"/>
  <c r="BG74" i="16"/>
  <c r="BG66" i="16" s="1"/>
  <c r="BI74" i="16"/>
  <c r="BK74" i="16"/>
  <c r="BM74" i="16"/>
  <c r="BO74" i="16"/>
  <c r="BQ74" i="16"/>
  <c r="BS74" i="16"/>
  <c r="BU74" i="16"/>
  <c r="BW74" i="16"/>
  <c r="BY74" i="16"/>
  <c r="CA74" i="16"/>
  <c r="CC74" i="16"/>
  <c r="CC66" i="16" s="1"/>
  <c r="CE74" i="16"/>
  <c r="CE66" i="16" s="1"/>
  <c r="CG74" i="16"/>
  <c r="CI74" i="16"/>
  <c r="CK74" i="16"/>
  <c r="CM74" i="16"/>
  <c r="CO74" i="16"/>
  <c r="CQ74" i="16"/>
  <c r="CS74" i="16"/>
  <c r="CU74" i="16"/>
  <c r="CW74" i="16"/>
  <c r="CY74" i="16"/>
  <c r="DA74" i="16"/>
  <c r="DC74" i="16"/>
  <c r="DE74" i="16"/>
  <c r="DG74" i="16"/>
  <c r="DI74" i="16"/>
  <c r="DK74" i="16"/>
  <c r="DM74" i="16"/>
  <c r="DO74" i="16"/>
  <c r="DQ74" i="16"/>
  <c r="DS74" i="16"/>
  <c r="DU74" i="16"/>
  <c r="DW74" i="16"/>
  <c r="C75" i="16"/>
  <c r="E75" i="16"/>
  <c r="E65" i="16" s="1"/>
  <c r="G75" i="16"/>
  <c r="I75" i="16"/>
  <c r="K75" i="16"/>
  <c r="M75" i="16"/>
  <c r="O75" i="16"/>
  <c r="Q75" i="16"/>
  <c r="S75" i="16"/>
  <c r="U75" i="16"/>
  <c r="W75" i="16"/>
  <c r="Y75" i="16"/>
  <c r="AA75" i="16"/>
  <c r="AC75" i="16"/>
  <c r="AE75" i="16"/>
  <c r="AG75" i="16"/>
  <c r="AI75" i="16"/>
  <c r="AK75" i="16"/>
  <c r="AM75" i="16"/>
  <c r="AO75" i="16"/>
  <c r="AQ75" i="16"/>
  <c r="AS75" i="16"/>
  <c r="AU75" i="16"/>
  <c r="AW75" i="16"/>
  <c r="AY75" i="16"/>
  <c r="BA75" i="16"/>
  <c r="BC75" i="16"/>
  <c r="BE75" i="16"/>
  <c r="BG75" i="16"/>
  <c r="BI75" i="16"/>
  <c r="BK75" i="16"/>
  <c r="BM75" i="16"/>
  <c r="BO75" i="16"/>
  <c r="BQ75" i="16"/>
  <c r="BS75" i="16"/>
  <c r="BU75" i="16"/>
  <c r="BW75" i="16"/>
  <c r="BY75" i="16"/>
  <c r="CA75" i="16"/>
  <c r="CC75" i="16"/>
  <c r="CE75" i="16"/>
  <c r="CG75" i="16"/>
  <c r="CI75" i="16"/>
  <c r="CK75" i="16"/>
  <c r="CM75" i="16"/>
  <c r="CO75" i="16"/>
  <c r="CQ75" i="16"/>
  <c r="CS75" i="16"/>
  <c r="CU75" i="16"/>
  <c r="CW75" i="16"/>
  <c r="CY75" i="16"/>
  <c r="DA75" i="16"/>
  <c r="DC75" i="16"/>
  <c r="DE75" i="16"/>
  <c r="DG75" i="16"/>
  <c r="DI75" i="16"/>
  <c r="DK75" i="16"/>
  <c r="DM75" i="16"/>
  <c r="DO75" i="16"/>
  <c r="DQ75" i="16"/>
  <c r="DS75" i="16"/>
  <c r="DU75" i="16"/>
  <c r="DU65" i="16" s="1"/>
  <c r="DW75" i="16"/>
  <c r="C76" i="16"/>
  <c r="E76" i="16"/>
  <c r="G76" i="16"/>
  <c r="I76" i="16"/>
  <c r="K76" i="16"/>
  <c r="M76" i="16"/>
  <c r="O76" i="16"/>
  <c r="Q76" i="16"/>
  <c r="S76" i="16"/>
  <c r="U76" i="16"/>
  <c r="W76" i="16"/>
  <c r="Y76" i="16"/>
  <c r="AA76" i="16"/>
  <c r="AC76" i="16"/>
  <c r="AE76" i="16"/>
  <c r="AG76" i="16"/>
  <c r="AI76" i="16"/>
  <c r="AK76" i="16"/>
  <c r="AM76" i="16"/>
  <c r="AO76" i="16"/>
  <c r="AQ76" i="16"/>
  <c r="AS76" i="16"/>
  <c r="AU76" i="16"/>
  <c r="AW76" i="16"/>
  <c r="AY76" i="16"/>
  <c r="BA76" i="16"/>
  <c r="BC76" i="16"/>
  <c r="BE76" i="16"/>
  <c r="BG76" i="16"/>
  <c r="BI76" i="16"/>
  <c r="BK76" i="16"/>
  <c r="BM76" i="16"/>
  <c r="BO76" i="16"/>
  <c r="BQ76" i="16"/>
  <c r="BS76" i="16"/>
  <c r="BU76" i="16"/>
  <c r="BW76" i="16"/>
  <c r="BY76" i="16"/>
  <c r="CA76" i="16"/>
  <c r="CC76" i="16"/>
  <c r="CE76" i="16"/>
  <c r="CG76" i="16"/>
  <c r="CI76" i="16"/>
  <c r="CK76" i="16"/>
  <c r="CM76" i="16"/>
  <c r="CO76" i="16"/>
  <c r="CQ76" i="16"/>
  <c r="CQ64" i="16" s="1"/>
  <c r="CS76" i="16"/>
  <c r="CU76" i="16"/>
  <c r="CW76" i="16"/>
  <c r="CY76" i="16"/>
  <c r="DA76" i="16"/>
  <c r="DC76" i="16"/>
  <c r="DE76" i="16"/>
  <c r="DG76" i="16"/>
  <c r="DI76" i="16"/>
  <c r="DK76" i="16"/>
  <c r="DM76" i="16"/>
  <c r="DO76" i="16"/>
  <c r="DQ76" i="16"/>
  <c r="DS76" i="16"/>
  <c r="DU76" i="16"/>
  <c r="DW76" i="16"/>
  <c r="C77" i="16"/>
  <c r="E77" i="16"/>
  <c r="G77" i="16"/>
  <c r="I77" i="16"/>
  <c r="K77" i="16"/>
  <c r="M77" i="16"/>
  <c r="O77" i="16"/>
  <c r="Q77" i="16"/>
  <c r="S77" i="16"/>
  <c r="U77" i="16"/>
  <c r="W77" i="16"/>
  <c r="Y77" i="16"/>
  <c r="AA77" i="16"/>
  <c r="AC77" i="16"/>
  <c r="AE77" i="16"/>
  <c r="AG77" i="16"/>
  <c r="AI77" i="16"/>
  <c r="AK77" i="16"/>
  <c r="AM77" i="16"/>
  <c r="AO77" i="16"/>
  <c r="AQ77" i="16"/>
  <c r="AS77" i="16"/>
  <c r="AU77" i="16"/>
  <c r="AW77" i="16"/>
  <c r="AY77" i="16"/>
  <c r="BA77" i="16"/>
  <c r="BC77" i="16"/>
  <c r="BE77" i="16"/>
  <c r="BG77" i="16"/>
  <c r="BI77" i="16"/>
  <c r="BK77" i="16"/>
  <c r="BM77" i="16"/>
  <c r="BO77" i="16"/>
  <c r="BQ77" i="16"/>
  <c r="BS77" i="16"/>
  <c r="BU77" i="16"/>
  <c r="BW77" i="16"/>
  <c r="BY77" i="16"/>
  <c r="CA77" i="16"/>
  <c r="CC77" i="16"/>
  <c r="CE77" i="16"/>
  <c r="CG77" i="16"/>
  <c r="CI77" i="16"/>
  <c r="CK77" i="16"/>
  <c r="CM77" i="16"/>
  <c r="CO77" i="16"/>
  <c r="CQ77" i="16"/>
  <c r="CS77" i="16"/>
  <c r="CU77" i="16"/>
  <c r="CW77" i="16"/>
  <c r="CY77" i="16"/>
  <c r="DA77" i="16"/>
  <c r="DC77" i="16"/>
  <c r="DE77" i="16"/>
  <c r="DG77" i="16"/>
  <c r="DI77" i="16"/>
  <c r="DK77" i="16"/>
  <c r="DM77" i="16"/>
  <c r="DO77" i="16"/>
  <c r="DQ77" i="16"/>
  <c r="DS77" i="16"/>
  <c r="DU77" i="16"/>
  <c r="DW77" i="16"/>
  <c r="C78" i="16"/>
  <c r="E78" i="16"/>
  <c r="G78" i="16"/>
  <c r="I78" i="16"/>
  <c r="K78" i="16"/>
  <c r="M78" i="16"/>
  <c r="O78" i="16"/>
  <c r="Q78" i="16"/>
  <c r="S78" i="16"/>
  <c r="U78" i="16"/>
  <c r="W78" i="16"/>
  <c r="Y78" i="16"/>
  <c r="AA78" i="16"/>
  <c r="AC78" i="16"/>
  <c r="AE78" i="16"/>
  <c r="AG78" i="16"/>
  <c r="AI78" i="16"/>
  <c r="AI65" i="16" s="1"/>
  <c r="AK78" i="16"/>
  <c r="AM78" i="16"/>
  <c r="AO78" i="16"/>
  <c r="AQ78" i="16"/>
  <c r="AS78" i="16"/>
  <c r="AU78" i="16"/>
  <c r="AW78" i="16"/>
  <c r="AY78" i="16"/>
  <c r="BA78" i="16"/>
  <c r="BC78" i="16"/>
  <c r="BE78" i="16"/>
  <c r="BE65" i="16" s="1"/>
  <c r="BG78" i="16"/>
  <c r="BG65" i="16" s="1"/>
  <c r="BI78" i="16"/>
  <c r="BK78" i="16"/>
  <c r="BM78" i="16"/>
  <c r="BO78" i="16"/>
  <c r="BQ78" i="16"/>
  <c r="BS78" i="16"/>
  <c r="BU78" i="16"/>
  <c r="BW78" i="16"/>
  <c r="BY78" i="16"/>
  <c r="CA78" i="16"/>
  <c r="CC78" i="16"/>
  <c r="CE78" i="16"/>
  <c r="CG78" i="16"/>
  <c r="CI78" i="16"/>
  <c r="CK78" i="16"/>
  <c r="CM78" i="16"/>
  <c r="CO78" i="16"/>
  <c r="CQ78" i="16"/>
  <c r="CS78" i="16"/>
  <c r="CU78" i="16"/>
  <c r="CW78" i="16"/>
  <c r="CY78" i="16"/>
  <c r="DA78" i="16"/>
  <c r="DC78" i="16"/>
  <c r="DE78" i="16"/>
  <c r="DG78" i="16"/>
  <c r="DI78" i="16"/>
  <c r="DK78" i="16"/>
  <c r="DM78" i="16"/>
  <c r="DO78" i="16"/>
  <c r="DQ78" i="16"/>
  <c r="DS78" i="16"/>
  <c r="DU78" i="16"/>
  <c r="DW78" i="16"/>
  <c r="C79" i="16"/>
  <c r="E79" i="16"/>
  <c r="G79" i="16"/>
  <c r="I79" i="16"/>
  <c r="K79" i="16"/>
  <c r="M79" i="16"/>
  <c r="O79" i="16"/>
  <c r="Q79" i="16"/>
  <c r="S79" i="16"/>
  <c r="U79" i="16"/>
  <c r="W79" i="16"/>
  <c r="Y79" i="16"/>
  <c r="AA79" i="16"/>
  <c r="AC79" i="16"/>
  <c r="AE79" i="16"/>
  <c r="AG79" i="16"/>
  <c r="AI79" i="16"/>
  <c r="AK79" i="16"/>
  <c r="AM79" i="16"/>
  <c r="AO79" i="16"/>
  <c r="AQ79" i="16"/>
  <c r="AS79" i="16"/>
  <c r="AU79" i="16"/>
  <c r="AW79" i="16"/>
  <c r="AY79" i="16"/>
  <c r="BA79" i="16"/>
  <c r="BC79" i="16"/>
  <c r="BE79" i="16"/>
  <c r="BG79" i="16"/>
  <c r="BI79" i="16"/>
  <c r="BK79" i="16"/>
  <c r="BM79" i="16"/>
  <c r="BO79" i="16"/>
  <c r="BQ79" i="16"/>
  <c r="BS79" i="16"/>
  <c r="BU79" i="16"/>
  <c r="BW79" i="16"/>
  <c r="BY79" i="16"/>
  <c r="CA79" i="16"/>
  <c r="CC79" i="16"/>
  <c r="CE79" i="16"/>
  <c r="CG79" i="16"/>
  <c r="CI79" i="16"/>
  <c r="CK79" i="16"/>
  <c r="CM79" i="16"/>
  <c r="CO79" i="16"/>
  <c r="CQ79" i="16"/>
  <c r="CS79" i="16"/>
  <c r="CU79" i="16"/>
  <c r="CW79" i="16"/>
  <c r="CY79" i="16"/>
  <c r="DA79" i="16"/>
  <c r="DC79" i="16"/>
  <c r="DE79" i="16"/>
  <c r="DG79" i="16"/>
  <c r="DI79" i="16"/>
  <c r="DK79" i="16"/>
  <c r="DM79" i="16"/>
  <c r="DO79" i="16"/>
  <c r="DQ79" i="16"/>
  <c r="DS79" i="16"/>
  <c r="DU79" i="16"/>
  <c r="DW79" i="16"/>
  <c r="D67" i="16"/>
  <c r="F67" i="16"/>
  <c r="H67" i="16"/>
  <c r="J67" i="16"/>
  <c r="L67" i="16"/>
  <c r="N67" i="16"/>
  <c r="P67" i="16"/>
  <c r="M6" i="16" s="1"/>
  <c r="R67" i="16"/>
  <c r="T67" i="16"/>
  <c r="V67" i="16"/>
  <c r="X67" i="16"/>
  <c r="Z67" i="16"/>
  <c r="AB67" i="16"/>
  <c r="AD67" i="16"/>
  <c r="AF67" i="16"/>
  <c r="AH67" i="16"/>
  <c r="AJ67" i="16"/>
  <c r="AG6" i="16" s="1"/>
  <c r="AL67" i="16"/>
  <c r="AN67" i="16"/>
  <c r="AP67" i="16"/>
  <c r="AO6" i="16" s="1"/>
  <c r="AR67" i="16"/>
  <c r="AT67" i="16"/>
  <c r="AV67" i="16"/>
  <c r="AX67" i="16"/>
  <c r="AZ67" i="16"/>
  <c r="BB67" i="16"/>
  <c r="BD67" i="16"/>
  <c r="BF67" i="16"/>
  <c r="BH67" i="16"/>
  <c r="BJ67" i="16"/>
  <c r="BL67" i="16"/>
  <c r="BN67" i="16"/>
  <c r="BM6" i="16" s="1"/>
  <c r="BP67" i="16"/>
  <c r="BR67" i="16"/>
  <c r="BT67" i="16"/>
  <c r="BQ6" i="16" s="1"/>
  <c r="BV67" i="16"/>
  <c r="BX67" i="16"/>
  <c r="BZ67" i="16"/>
  <c r="CB67" i="16"/>
  <c r="CD67" i="16"/>
  <c r="CF67" i="16"/>
  <c r="CH67" i="16"/>
  <c r="CJ67" i="16"/>
  <c r="CL67" i="16"/>
  <c r="CK6" i="16" s="1"/>
  <c r="CN67" i="16"/>
  <c r="CP67" i="16"/>
  <c r="CR67" i="16"/>
  <c r="CT67" i="16"/>
  <c r="CV67" i="16"/>
  <c r="CX67" i="16"/>
  <c r="CZ67" i="16"/>
  <c r="DB67" i="16"/>
  <c r="DD67" i="16"/>
  <c r="DA6" i="16" s="1"/>
  <c r="DF67" i="16"/>
  <c r="DH67" i="16"/>
  <c r="DJ67" i="16"/>
  <c r="DI6" i="16" s="1"/>
  <c r="DL67" i="16"/>
  <c r="DN67" i="16"/>
  <c r="DP67" i="16"/>
  <c r="DR67" i="16"/>
  <c r="DQ6" i="16" s="1"/>
  <c r="DT67" i="16"/>
  <c r="DV67" i="16"/>
  <c r="DX67" i="16"/>
  <c r="J47" i="16"/>
  <c r="AH47" i="16"/>
  <c r="AV47" i="16"/>
  <c r="BH47" i="16"/>
  <c r="BH51" i="16" s="1"/>
  <c r="BH55" i="16" s="1"/>
  <c r="BH4" i="16" s="1"/>
  <c r="CD47" i="16"/>
  <c r="CF47" i="16"/>
  <c r="CF51" i="16" s="1"/>
  <c r="CF55" i="16" s="1"/>
  <c r="CF4" i="16" s="1"/>
  <c r="AX51" i="16"/>
  <c r="AX55" i="16" s="1"/>
  <c r="AX4" i="16" s="1"/>
  <c r="N19" i="16"/>
  <c r="AB19" i="16"/>
  <c r="AL19" i="16"/>
  <c r="AN19" i="16"/>
  <c r="AP19" i="16"/>
  <c r="AR19" i="16"/>
  <c r="AT19" i="16"/>
  <c r="AV19" i="16"/>
  <c r="AV51" i="16" s="1"/>
  <c r="AV55" i="16" s="1"/>
  <c r="AV4" i="16" s="1"/>
  <c r="AX19" i="16"/>
  <c r="AZ19" i="16"/>
  <c r="BB19" i="16"/>
  <c r="BD19" i="16"/>
  <c r="BF19" i="16"/>
  <c r="BH19" i="16"/>
  <c r="BJ19" i="16"/>
  <c r="BL19" i="16"/>
  <c r="BN19" i="16"/>
  <c r="BP19" i="16"/>
  <c r="BR19" i="16"/>
  <c r="BT19" i="16"/>
  <c r="BV19" i="16"/>
  <c r="BX19" i="16"/>
  <c r="BZ19" i="16"/>
  <c r="CB19" i="16"/>
  <c r="CD19" i="16"/>
  <c r="CF19" i="16"/>
  <c r="CH19" i="16"/>
  <c r="CJ19" i="16"/>
  <c r="CL19" i="16"/>
  <c r="CN19" i="16"/>
  <c r="CP19" i="16"/>
  <c r="CP51" i="16" s="1"/>
  <c r="CR19" i="16"/>
  <c r="CT19" i="16"/>
  <c r="CV19" i="16"/>
  <c r="CX19" i="16"/>
  <c r="CZ19" i="16"/>
  <c r="DB19" i="16"/>
  <c r="DD19" i="16"/>
  <c r="DF19" i="16"/>
  <c r="DH19" i="16"/>
  <c r="DJ19" i="16"/>
  <c r="DL19" i="16"/>
  <c r="DN19" i="16"/>
  <c r="DN51" i="16" s="1"/>
  <c r="DP19" i="16"/>
  <c r="DR19" i="16"/>
  <c r="DT19" i="16"/>
  <c r="DV19" i="16"/>
  <c r="DX19" i="16"/>
  <c r="C80" i="15"/>
  <c r="E80" i="15"/>
  <c r="G80" i="15"/>
  <c r="I80" i="15"/>
  <c r="K80" i="15"/>
  <c r="M80" i="15"/>
  <c r="O80" i="15"/>
  <c r="Q80" i="15"/>
  <c r="S80" i="15"/>
  <c r="U80" i="15"/>
  <c r="W80" i="15"/>
  <c r="Y80" i="15"/>
  <c r="AA80" i="15"/>
  <c r="AC80" i="15"/>
  <c r="AE80" i="15"/>
  <c r="AG80" i="15"/>
  <c r="AI80" i="15"/>
  <c r="AK80" i="15"/>
  <c r="AM80" i="15"/>
  <c r="AO80" i="15"/>
  <c r="AQ80" i="15"/>
  <c r="AS80" i="15"/>
  <c r="AU80" i="15"/>
  <c r="AW80" i="15"/>
  <c r="AY80" i="15"/>
  <c r="BA80" i="15"/>
  <c r="BC80" i="15"/>
  <c r="BE80" i="15"/>
  <c r="BG80" i="15"/>
  <c r="BI80" i="15"/>
  <c r="BK80" i="15"/>
  <c r="BM80" i="15"/>
  <c r="BO80" i="15"/>
  <c r="BQ80" i="15"/>
  <c r="BS80" i="15"/>
  <c r="BU80" i="15"/>
  <c r="BW80" i="15"/>
  <c r="BY80" i="15"/>
  <c r="CA80" i="15"/>
  <c r="CC80" i="15"/>
  <c r="CE80" i="15"/>
  <c r="CG80" i="15"/>
  <c r="CI80" i="15"/>
  <c r="CK80" i="15"/>
  <c r="CM80" i="15"/>
  <c r="CO80" i="15"/>
  <c r="CQ80" i="15"/>
  <c r="CS80" i="15"/>
  <c r="CU80" i="15"/>
  <c r="CW80" i="15"/>
  <c r="CY80" i="15"/>
  <c r="DA80" i="15"/>
  <c r="DC80" i="15"/>
  <c r="DE80" i="15"/>
  <c r="DG80" i="15"/>
  <c r="DI80" i="15"/>
  <c r="DK80" i="15"/>
  <c r="DM80" i="15"/>
  <c r="DO80" i="15"/>
  <c r="DQ80" i="15"/>
  <c r="DS80" i="15"/>
  <c r="DU80" i="15"/>
  <c r="DW80" i="15"/>
  <c r="C81" i="15"/>
  <c r="E81" i="15"/>
  <c r="G81" i="15"/>
  <c r="I81" i="15"/>
  <c r="K81" i="15"/>
  <c r="M81" i="15"/>
  <c r="O81" i="15"/>
  <c r="Q81" i="15"/>
  <c r="S81" i="15"/>
  <c r="U81" i="15"/>
  <c r="W81" i="15"/>
  <c r="Y81" i="15"/>
  <c r="AA81" i="15"/>
  <c r="AC81" i="15"/>
  <c r="AE81" i="15"/>
  <c r="AG81" i="15"/>
  <c r="AI81" i="15"/>
  <c r="AK81" i="15"/>
  <c r="AM81" i="15"/>
  <c r="AO81" i="15"/>
  <c r="AQ81" i="15"/>
  <c r="AS81" i="15"/>
  <c r="AU81" i="15"/>
  <c r="AW81" i="15"/>
  <c r="AY81" i="15"/>
  <c r="BA81" i="15"/>
  <c r="BC81" i="15"/>
  <c r="BE81" i="15"/>
  <c r="BG81" i="15"/>
  <c r="BI81" i="15"/>
  <c r="BK81" i="15"/>
  <c r="BM81" i="15"/>
  <c r="BO81" i="15"/>
  <c r="BQ81" i="15"/>
  <c r="BS81" i="15"/>
  <c r="BU81" i="15"/>
  <c r="BW81" i="15"/>
  <c r="BY81" i="15"/>
  <c r="CA81" i="15"/>
  <c r="CC81" i="15"/>
  <c r="CE81" i="15"/>
  <c r="CG81" i="15"/>
  <c r="CI81" i="15"/>
  <c r="CK81" i="15"/>
  <c r="CM81" i="15"/>
  <c r="CO81" i="15"/>
  <c r="CQ81" i="15"/>
  <c r="CS81" i="15"/>
  <c r="CU81" i="15"/>
  <c r="CW81" i="15"/>
  <c r="CY81" i="15"/>
  <c r="DA81" i="15"/>
  <c r="DC81" i="15"/>
  <c r="DE81" i="15"/>
  <c r="DG81" i="15"/>
  <c r="DI81" i="15"/>
  <c r="DK81" i="15"/>
  <c r="DM81" i="15"/>
  <c r="DO81" i="15"/>
  <c r="DQ81" i="15"/>
  <c r="DS81" i="15"/>
  <c r="DU81" i="15"/>
  <c r="DW81" i="15"/>
  <c r="C82" i="15"/>
  <c r="E82" i="15"/>
  <c r="G82" i="15"/>
  <c r="I82" i="15"/>
  <c r="K82" i="15"/>
  <c r="M82" i="15"/>
  <c r="O82" i="15"/>
  <c r="Q82" i="15"/>
  <c r="S82" i="15"/>
  <c r="U82" i="15"/>
  <c r="W82" i="15"/>
  <c r="Y82" i="15"/>
  <c r="AA82" i="15"/>
  <c r="AC82" i="15"/>
  <c r="AE82" i="15"/>
  <c r="AG82" i="15"/>
  <c r="AI82" i="15"/>
  <c r="AK82" i="15"/>
  <c r="AM82" i="15"/>
  <c r="AO82" i="15"/>
  <c r="AQ82" i="15"/>
  <c r="AS82" i="15"/>
  <c r="AU82" i="15"/>
  <c r="AW82" i="15"/>
  <c r="AY82" i="15"/>
  <c r="BA82" i="15"/>
  <c r="BC82" i="15"/>
  <c r="BE82" i="15"/>
  <c r="BG82" i="15"/>
  <c r="BI82" i="15"/>
  <c r="BK82" i="15"/>
  <c r="BM82" i="15"/>
  <c r="BO82" i="15"/>
  <c r="BQ82" i="15"/>
  <c r="BS82" i="15"/>
  <c r="BU82" i="15"/>
  <c r="BW82" i="15"/>
  <c r="BY82" i="15"/>
  <c r="CA82" i="15"/>
  <c r="CC82" i="15"/>
  <c r="CE82" i="15"/>
  <c r="CG82" i="15"/>
  <c r="CI82" i="15"/>
  <c r="CK82" i="15"/>
  <c r="CM82" i="15"/>
  <c r="CO82" i="15"/>
  <c r="CQ82" i="15"/>
  <c r="CS82" i="15"/>
  <c r="CU82" i="15"/>
  <c r="CW82" i="15"/>
  <c r="CY82" i="15"/>
  <c r="DA82" i="15"/>
  <c r="DC82" i="15"/>
  <c r="DE82" i="15"/>
  <c r="DG82" i="15"/>
  <c r="DI82" i="15"/>
  <c r="DK82" i="15"/>
  <c r="DM82" i="15"/>
  <c r="DO82" i="15"/>
  <c r="DQ82" i="15"/>
  <c r="DS82" i="15"/>
  <c r="DU82" i="15"/>
  <c r="DW82" i="15"/>
  <c r="C83" i="15"/>
  <c r="E83" i="15"/>
  <c r="G83" i="15"/>
  <c r="I83" i="15"/>
  <c r="K83" i="15"/>
  <c r="M83" i="15"/>
  <c r="O83" i="15"/>
  <c r="Q83" i="15"/>
  <c r="S83" i="15"/>
  <c r="U83" i="15"/>
  <c r="W83" i="15"/>
  <c r="Y83" i="15"/>
  <c r="AA83" i="15"/>
  <c r="AC83" i="15"/>
  <c r="AE83" i="15"/>
  <c r="AG83" i="15"/>
  <c r="AI83" i="15"/>
  <c r="AK83" i="15"/>
  <c r="AM83" i="15"/>
  <c r="AO83" i="15"/>
  <c r="AQ83" i="15"/>
  <c r="AS83" i="15"/>
  <c r="AU83" i="15"/>
  <c r="AW83" i="15"/>
  <c r="AY83" i="15"/>
  <c r="BA83" i="15"/>
  <c r="BC83" i="15"/>
  <c r="BE83" i="15"/>
  <c r="BG83" i="15"/>
  <c r="BI83" i="15"/>
  <c r="BK83" i="15"/>
  <c r="BM83" i="15"/>
  <c r="BO83" i="15"/>
  <c r="BQ83" i="15"/>
  <c r="BS83" i="15"/>
  <c r="BU83" i="15"/>
  <c r="BW83" i="15"/>
  <c r="BY83" i="15"/>
  <c r="CA83" i="15"/>
  <c r="CC83" i="15"/>
  <c r="CE83" i="15"/>
  <c r="CG83" i="15"/>
  <c r="CI83" i="15"/>
  <c r="CK83" i="15"/>
  <c r="CM83" i="15"/>
  <c r="CO83" i="15"/>
  <c r="CQ83" i="15"/>
  <c r="CQ66" i="15" s="1"/>
  <c r="CS83" i="15"/>
  <c r="CU83" i="15"/>
  <c r="CW83" i="15"/>
  <c r="CY83" i="15"/>
  <c r="DA83" i="15"/>
  <c r="DC83" i="15"/>
  <c r="DE83" i="15"/>
  <c r="DG83" i="15"/>
  <c r="DI83" i="15"/>
  <c r="DK83" i="15"/>
  <c r="DM83" i="15"/>
  <c r="DO83" i="15"/>
  <c r="DQ83" i="15"/>
  <c r="DS83" i="15"/>
  <c r="DU83" i="15"/>
  <c r="DW83" i="15"/>
  <c r="C84" i="15"/>
  <c r="E84" i="15"/>
  <c r="G84" i="15"/>
  <c r="I84" i="15"/>
  <c r="K84" i="15"/>
  <c r="M84" i="15"/>
  <c r="O84" i="15"/>
  <c r="Q84" i="15"/>
  <c r="Q65" i="15" s="1"/>
  <c r="S84" i="15"/>
  <c r="U84" i="15"/>
  <c r="W84" i="15"/>
  <c r="Y84" i="15"/>
  <c r="AA84" i="15"/>
  <c r="AC84" i="15"/>
  <c r="AE84" i="15"/>
  <c r="AG84" i="15"/>
  <c r="AI84" i="15"/>
  <c r="AK84" i="15"/>
  <c r="AM84" i="15"/>
  <c r="AO84" i="15"/>
  <c r="AQ84" i="15"/>
  <c r="AS84" i="15"/>
  <c r="AU84" i="15"/>
  <c r="AW84" i="15"/>
  <c r="AY84" i="15"/>
  <c r="BA84" i="15"/>
  <c r="BC84" i="15"/>
  <c r="BE84" i="15"/>
  <c r="BG84" i="15"/>
  <c r="BI84" i="15"/>
  <c r="BK84" i="15"/>
  <c r="BM84" i="15"/>
  <c r="BO84" i="15"/>
  <c r="BQ84" i="15"/>
  <c r="BS84" i="15"/>
  <c r="BU84" i="15"/>
  <c r="BW84" i="15"/>
  <c r="BY84" i="15"/>
  <c r="CA84" i="15"/>
  <c r="CC84" i="15"/>
  <c r="CE84" i="15"/>
  <c r="CG84" i="15"/>
  <c r="CI84" i="15"/>
  <c r="CK84" i="15"/>
  <c r="CM84" i="15"/>
  <c r="CO84" i="15"/>
  <c r="CQ84" i="15"/>
  <c r="CS84" i="15"/>
  <c r="CU84" i="15"/>
  <c r="CW84" i="15"/>
  <c r="CY84" i="15"/>
  <c r="DA84" i="15"/>
  <c r="DC84" i="15"/>
  <c r="DE84" i="15"/>
  <c r="DG84" i="15"/>
  <c r="DI84" i="15"/>
  <c r="DI65" i="15" s="1"/>
  <c r="DK84" i="15"/>
  <c r="DM84" i="15"/>
  <c r="DO84" i="15"/>
  <c r="DQ84" i="15"/>
  <c r="DS84" i="15"/>
  <c r="DU84" i="15"/>
  <c r="DW84" i="15"/>
  <c r="C85" i="15"/>
  <c r="E85" i="15"/>
  <c r="G85" i="15"/>
  <c r="I85" i="15"/>
  <c r="K85" i="15"/>
  <c r="M85" i="15"/>
  <c r="O85" i="15"/>
  <c r="Q85" i="15"/>
  <c r="S85" i="15"/>
  <c r="U85" i="15"/>
  <c r="W85" i="15"/>
  <c r="Y85" i="15"/>
  <c r="AA85" i="15"/>
  <c r="AC85" i="15"/>
  <c r="AE85" i="15"/>
  <c r="AG85" i="15"/>
  <c r="AI85" i="15"/>
  <c r="AK85" i="15"/>
  <c r="AM85" i="15"/>
  <c r="AO85" i="15"/>
  <c r="AQ85" i="15"/>
  <c r="AS85" i="15"/>
  <c r="AU85" i="15"/>
  <c r="AW85" i="15"/>
  <c r="AY85" i="15"/>
  <c r="BA85" i="15"/>
  <c r="BC85" i="15"/>
  <c r="BE85" i="15"/>
  <c r="BG85" i="15"/>
  <c r="BI85" i="15"/>
  <c r="BK85" i="15"/>
  <c r="BM85" i="15"/>
  <c r="BO85" i="15"/>
  <c r="BQ85" i="15"/>
  <c r="BS85" i="15"/>
  <c r="BU85" i="15"/>
  <c r="BW85" i="15"/>
  <c r="BY85" i="15"/>
  <c r="CA85" i="15"/>
  <c r="CC85" i="15"/>
  <c r="CE85" i="15"/>
  <c r="CG85" i="15"/>
  <c r="CI85" i="15"/>
  <c r="CK85" i="15"/>
  <c r="CM85" i="15"/>
  <c r="CO85" i="15"/>
  <c r="CQ85" i="15"/>
  <c r="CS85" i="15"/>
  <c r="CU85" i="15"/>
  <c r="CW85" i="15"/>
  <c r="CY85" i="15"/>
  <c r="DA85" i="15"/>
  <c r="DC85" i="15"/>
  <c r="DE85" i="15"/>
  <c r="DG85" i="15"/>
  <c r="DI85" i="15"/>
  <c r="DK85" i="15"/>
  <c r="DM85" i="15"/>
  <c r="DO85" i="15"/>
  <c r="DQ85" i="15"/>
  <c r="DS85" i="15"/>
  <c r="DU85" i="15"/>
  <c r="DW85" i="15"/>
  <c r="C86" i="15"/>
  <c r="E86" i="15"/>
  <c r="G86" i="15"/>
  <c r="I86" i="15"/>
  <c r="K86" i="15"/>
  <c r="M86" i="15"/>
  <c r="O86" i="15"/>
  <c r="Q86" i="15"/>
  <c r="S86" i="15"/>
  <c r="U86" i="15"/>
  <c r="W86" i="15"/>
  <c r="Y86" i="15"/>
  <c r="AA86" i="15"/>
  <c r="AC86" i="15"/>
  <c r="AE86" i="15"/>
  <c r="AG86" i="15"/>
  <c r="AI86" i="15"/>
  <c r="AK86" i="15"/>
  <c r="AM86" i="15"/>
  <c r="AO86" i="15"/>
  <c r="AQ86" i="15"/>
  <c r="AS86" i="15"/>
  <c r="AU86" i="15"/>
  <c r="AW86" i="15"/>
  <c r="AY86" i="15"/>
  <c r="BA86" i="15"/>
  <c r="BC86" i="15"/>
  <c r="BE86" i="15"/>
  <c r="BG86" i="15"/>
  <c r="BI86" i="15"/>
  <c r="BK86" i="15"/>
  <c r="BM86" i="15"/>
  <c r="BO86" i="15"/>
  <c r="BQ86" i="15"/>
  <c r="BS86" i="15"/>
  <c r="BU86" i="15"/>
  <c r="BW86" i="15"/>
  <c r="BY86" i="15"/>
  <c r="CA86" i="15"/>
  <c r="CC86" i="15"/>
  <c r="CE86" i="15"/>
  <c r="CG86" i="15"/>
  <c r="CI86" i="15"/>
  <c r="CK86" i="15"/>
  <c r="CM86" i="15"/>
  <c r="CO86" i="15"/>
  <c r="CQ86" i="15"/>
  <c r="CS86" i="15"/>
  <c r="CU86" i="15"/>
  <c r="CW86" i="15"/>
  <c r="CY86" i="15"/>
  <c r="DA86" i="15"/>
  <c r="DC86" i="15"/>
  <c r="DE86" i="15"/>
  <c r="DG86" i="15"/>
  <c r="DI86" i="15"/>
  <c r="DK86" i="15"/>
  <c r="DM86" i="15"/>
  <c r="DO86" i="15"/>
  <c r="DQ86" i="15"/>
  <c r="DS86" i="15"/>
  <c r="DU86" i="15"/>
  <c r="DU66" i="15" s="1"/>
  <c r="DW86" i="15"/>
  <c r="C87" i="15"/>
  <c r="E87" i="15"/>
  <c r="G87" i="15"/>
  <c r="I87" i="15"/>
  <c r="K87" i="15"/>
  <c r="M87" i="15"/>
  <c r="O87" i="15"/>
  <c r="Q87" i="15"/>
  <c r="S87" i="15"/>
  <c r="U87" i="15"/>
  <c r="U65" i="15" s="1"/>
  <c r="W87" i="15"/>
  <c r="Y87" i="15"/>
  <c r="AA87" i="15"/>
  <c r="AC87" i="15"/>
  <c r="AE87" i="15"/>
  <c r="AG87" i="15"/>
  <c r="AI87" i="15"/>
  <c r="AK87" i="15"/>
  <c r="AM87" i="15"/>
  <c r="AO87" i="15"/>
  <c r="AQ87" i="15"/>
  <c r="AS87" i="15"/>
  <c r="AU87" i="15"/>
  <c r="AW87" i="15"/>
  <c r="AY87" i="15"/>
  <c r="BA87" i="15"/>
  <c r="BC87" i="15"/>
  <c r="BE87" i="15"/>
  <c r="BG87" i="15"/>
  <c r="BI87" i="15"/>
  <c r="BK87" i="15"/>
  <c r="BM87" i="15"/>
  <c r="BO87" i="15"/>
  <c r="BQ87" i="15"/>
  <c r="BS87" i="15"/>
  <c r="BU87" i="15"/>
  <c r="BW87" i="15"/>
  <c r="BY87" i="15"/>
  <c r="CA87" i="15"/>
  <c r="CC87" i="15"/>
  <c r="CE87" i="15"/>
  <c r="CG87" i="15"/>
  <c r="CI87" i="15"/>
  <c r="CK87" i="15"/>
  <c r="CM87" i="15"/>
  <c r="CO87" i="15"/>
  <c r="CQ87" i="15"/>
  <c r="CS87" i="15"/>
  <c r="CU87" i="15"/>
  <c r="CW87" i="15"/>
  <c r="CY87" i="15"/>
  <c r="DA87" i="15"/>
  <c r="DC87" i="15"/>
  <c r="DE87" i="15"/>
  <c r="DG87" i="15"/>
  <c r="DI87" i="15"/>
  <c r="DK87" i="15"/>
  <c r="DM87" i="15"/>
  <c r="DO87" i="15"/>
  <c r="DQ87" i="15"/>
  <c r="DS87" i="15"/>
  <c r="DU87" i="15"/>
  <c r="DW87" i="15"/>
  <c r="C88" i="15"/>
  <c r="E88" i="15"/>
  <c r="G88" i="15"/>
  <c r="I88" i="15"/>
  <c r="K88" i="15"/>
  <c r="M88" i="15"/>
  <c r="O88" i="15"/>
  <c r="Q88" i="15"/>
  <c r="S88" i="15"/>
  <c r="U88" i="15"/>
  <c r="W88" i="15"/>
  <c r="Y88" i="15"/>
  <c r="AA88" i="15"/>
  <c r="AC88" i="15"/>
  <c r="AE88" i="15"/>
  <c r="AG88" i="15"/>
  <c r="AI88" i="15"/>
  <c r="AK88" i="15"/>
  <c r="AM88" i="15"/>
  <c r="AO88" i="15"/>
  <c r="AQ88" i="15"/>
  <c r="AS88" i="15"/>
  <c r="AU88" i="15"/>
  <c r="AW88" i="15"/>
  <c r="AY88" i="15"/>
  <c r="BA88" i="15"/>
  <c r="BC88" i="15"/>
  <c r="BE88" i="15"/>
  <c r="BG88" i="15"/>
  <c r="BI88" i="15"/>
  <c r="BK88" i="15"/>
  <c r="BM88" i="15"/>
  <c r="BO88" i="15"/>
  <c r="BQ88" i="15"/>
  <c r="BS88" i="15"/>
  <c r="BU88" i="15"/>
  <c r="BW88" i="15"/>
  <c r="BY88" i="15"/>
  <c r="CA88" i="15"/>
  <c r="CC88" i="15"/>
  <c r="CE88" i="15"/>
  <c r="CG88" i="15"/>
  <c r="CI88" i="15"/>
  <c r="CK88" i="15"/>
  <c r="CM88" i="15"/>
  <c r="CO88" i="15"/>
  <c r="CQ88" i="15"/>
  <c r="CS88" i="15"/>
  <c r="CU88" i="15"/>
  <c r="CW88" i="15"/>
  <c r="CY88" i="15"/>
  <c r="DA88" i="15"/>
  <c r="DC88" i="15"/>
  <c r="DE88" i="15"/>
  <c r="DG88" i="15"/>
  <c r="DI88" i="15"/>
  <c r="DK88" i="15"/>
  <c r="DM88" i="15"/>
  <c r="DO88" i="15"/>
  <c r="DQ88" i="15"/>
  <c r="DS88" i="15"/>
  <c r="DU88" i="15"/>
  <c r="DW88" i="15"/>
  <c r="U89" i="15"/>
  <c r="C71" i="15"/>
  <c r="E71" i="15"/>
  <c r="E66" i="15" s="1"/>
  <c r="G71" i="15"/>
  <c r="G66" i="15" s="1"/>
  <c r="I71" i="15"/>
  <c r="I66" i="15" s="1"/>
  <c r="K71" i="15"/>
  <c r="M71" i="15"/>
  <c r="O71" i="15"/>
  <c r="Q71" i="15"/>
  <c r="S71" i="15"/>
  <c r="U71" i="15"/>
  <c r="W71" i="15"/>
  <c r="Y71" i="15"/>
  <c r="AA71" i="15"/>
  <c r="AC71" i="15"/>
  <c r="AE71" i="15"/>
  <c r="AE66" i="15" s="1"/>
  <c r="AG71" i="15"/>
  <c r="AI71" i="15"/>
  <c r="AK71" i="15"/>
  <c r="AM71" i="15"/>
  <c r="AO71" i="15"/>
  <c r="AQ71" i="15"/>
  <c r="AS71" i="15"/>
  <c r="AU71" i="15"/>
  <c r="AW71" i="15"/>
  <c r="AY71" i="15"/>
  <c r="BA71" i="15"/>
  <c r="BC71" i="15"/>
  <c r="BC66" i="15" s="1"/>
  <c r="BE71" i="15"/>
  <c r="BG71" i="15"/>
  <c r="BI71" i="15"/>
  <c r="BK71" i="15"/>
  <c r="BM71" i="15"/>
  <c r="BO71" i="15"/>
  <c r="BQ71" i="15"/>
  <c r="BS71" i="15"/>
  <c r="BU71" i="15"/>
  <c r="BW71" i="15"/>
  <c r="BY71" i="15"/>
  <c r="BY66" i="15" s="1"/>
  <c r="CA71" i="15"/>
  <c r="CA66" i="15" s="1"/>
  <c r="CC71" i="15"/>
  <c r="CC66" i="15" s="1"/>
  <c r="CE71" i="15"/>
  <c r="CG71" i="15"/>
  <c r="CI71" i="15"/>
  <c r="CK71" i="15"/>
  <c r="CM71" i="15"/>
  <c r="CO71" i="15"/>
  <c r="CQ71" i="15"/>
  <c r="CS71" i="15"/>
  <c r="CU71" i="15"/>
  <c r="CW71" i="15"/>
  <c r="CY71" i="15"/>
  <c r="CY66" i="15" s="1"/>
  <c r="DA71" i="15"/>
  <c r="DA66" i="15" s="1"/>
  <c r="DC71" i="15"/>
  <c r="DE71" i="15"/>
  <c r="DG71" i="15"/>
  <c r="DI71" i="15"/>
  <c r="DK71" i="15"/>
  <c r="DM71" i="15"/>
  <c r="DO71" i="15"/>
  <c r="DQ71" i="15"/>
  <c r="DS71" i="15"/>
  <c r="DU71" i="15"/>
  <c r="DW71" i="15"/>
  <c r="DW66" i="15" s="1"/>
  <c r="C72" i="15"/>
  <c r="E72" i="15"/>
  <c r="G72" i="15"/>
  <c r="I72" i="15"/>
  <c r="K72" i="15"/>
  <c r="M72" i="15"/>
  <c r="O72" i="15"/>
  <c r="Q72" i="15"/>
  <c r="S72" i="15"/>
  <c r="U72" i="15"/>
  <c r="W72" i="15"/>
  <c r="Y72" i="15"/>
  <c r="Y65" i="15" s="1"/>
  <c r="AA72" i="15"/>
  <c r="AA65" i="15" s="1"/>
  <c r="AC72" i="15"/>
  <c r="AE72" i="15"/>
  <c r="AG72" i="15"/>
  <c r="AI72" i="15"/>
  <c r="AK72" i="15"/>
  <c r="AM72" i="15"/>
  <c r="AO72" i="15"/>
  <c r="AQ72" i="15"/>
  <c r="AS72" i="15"/>
  <c r="AU72" i="15"/>
  <c r="AW72" i="15"/>
  <c r="AW65" i="15" s="1"/>
  <c r="AY72" i="15"/>
  <c r="BA72" i="15"/>
  <c r="BC72" i="15"/>
  <c r="BE72" i="15"/>
  <c r="BG72" i="15"/>
  <c r="BI72" i="15"/>
  <c r="BK72" i="15"/>
  <c r="BM72" i="15"/>
  <c r="BO72" i="15"/>
  <c r="BQ72" i="15"/>
  <c r="BS72" i="15"/>
  <c r="BU72" i="15"/>
  <c r="BU65" i="15" s="1"/>
  <c r="BW72" i="15"/>
  <c r="BW65" i="15" s="1"/>
  <c r="BY72" i="15"/>
  <c r="CA72" i="15"/>
  <c r="CC72" i="15"/>
  <c r="CE72" i="15"/>
  <c r="CG72" i="15"/>
  <c r="CI72" i="15"/>
  <c r="CK72" i="15"/>
  <c r="CM72" i="15"/>
  <c r="CO72" i="15"/>
  <c r="CQ72" i="15"/>
  <c r="CS72" i="15"/>
  <c r="CS65" i="15" s="1"/>
  <c r="CU72" i="15"/>
  <c r="CW72" i="15"/>
  <c r="CY72" i="15"/>
  <c r="DA72" i="15"/>
  <c r="DC72" i="15"/>
  <c r="DE72" i="15"/>
  <c r="DG72" i="15"/>
  <c r="DI72" i="15"/>
  <c r="DK72" i="15"/>
  <c r="DM72" i="15"/>
  <c r="DO72" i="15"/>
  <c r="DQ72" i="15"/>
  <c r="DQ65" i="15" s="1"/>
  <c r="DS72" i="15"/>
  <c r="DU72" i="15"/>
  <c r="DW72" i="15"/>
  <c r="C73" i="15"/>
  <c r="E73" i="15"/>
  <c r="G73" i="15"/>
  <c r="I73" i="15"/>
  <c r="K73" i="15"/>
  <c r="M73" i="15"/>
  <c r="O73" i="15"/>
  <c r="Q73" i="15"/>
  <c r="S73" i="15"/>
  <c r="S64" i="15" s="1"/>
  <c r="U73" i="15"/>
  <c r="W73" i="15"/>
  <c r="Y73" i="15"/>
  <c r="AA73" i="15"/>
  <c r="AC73" i="15"/>
  <c r="AE73" i="15"/>
  <c r="AG73" i="15"/>
  <c r="AI73" i="15"/>
  <c r="AK73" i="15"/>
  <c r="AM73" i="15"/>
  <c r="AO73" i="15"/>
  <c r="AQ73" i="15"/>
  <c r="AQ64" i="15" s="1"/>
  <c r="AS73" i="15"/>
  <c r="AS64" i="15" s="1"/>
  <c r="AU73" i="15"/>
  <c r="AW73" i="15"/>
  <c r="AY73" i="15"/>
  <c r="BA73" i="15"/>
  <c r="BC73" i="15"/>
  <c r="BE73" i="15"/>
  <c r="BG73" i="15"/>
  <c r="BI73" i="15"/>
  <c r="BK73" i="15"/>
  <c r="BM73" i="15"/>
  <c r="BO73" i="15"/>
  <c r="BO64" i="15" s="1"/>
  <c r="BQ73" i="15"/>
  <c r="BS73" i="15"/>
  <c r="BU73" i="15"/>
  <c r="BW73" i="15"/>
  <c r="BY73" i="15"/>
  <c r="CA73" i="15"/>
  <c r="CC73" i="15"/>
  <c r="CE73" i="15"/>
  <c r="CG73" i="15"/>
  <c r="CI73" i="15"/>
  <c r="CK73" i="15"/>
  <c r="CM73" i="15"/>
  <c r="CM64" i="15" s="1"/>
  <c r="CO73" i="15"/>
  <c r="CQ73" i="15"/>
  <c r="CS73" i="15"/>
  <c r="CU73" i="15"/>
  <c r="CW73" i="15"/>
  <c r="CY73" i="15"/>
  <c r="DA73" i="15"/>
  <c r="DC73" i="15"/>
  <c r="DE73" i="15"/>
  <c r="DG73" i="15"/>
  <c r="DI73" i="15"/>
  <c r="DI64" i="15" s="1"/>
  <c r="DK73" i="15"/>
  <c r="DK64" i="15" s="1"/>
  <c r="DM73" i="15"/>
  <c r="DO73" i="15"/>
  <c r="DQ73" i="15"/>
  <c r="DS73" i="15"/>
  <c r="DU73" i="15"/>
  <c r="DW73" i="15"/>
  <c r="C74" i="15"/>
  <c r="E74" i="15"/>
  <c r="G74" i="15"/>
  <c r="I74" i="15"/>
  <c r="K74" i="15"/>
  <c r="K66" i="15" s="1"/>
  <c r="M74" i="15"/>
  <c r="M66" i="15" s="1"/>
  <c r="O74" i="15"/>
  <c r="Q74" i="15"/>
  <c r="S74" i="15"/>
  <c r="U74" i="15"/>
  <c r="W74" i="15"/>
  <c r="Y74" i="15"/>
  <c r="AA74" i="15"/>
  <c r="AC74" i="15"/>
  <c r="AE74" i="15"/>
  <c r="AG74" i="15"/>
  <c r="AI74" i="15"/>
  <c r="AI66" i="15" s="1"/>
  <c r="AK74" i="15"/>
  <c r="AK66" i="15" s="1"/>
  <c r="AM74" i="15"/>
  <c r="AO74" i="15"/>
  <c r="AQ74" i="15"/>
  <c r="AS74" i="15"/>
  <c r="AU74" i="15"/>
  <c r="AW74" i="15"/>
  <c r="AY74" i="15"/>
  <c r="BA74" i="15"/>
  <c r="BC74" i="15"/>
  <c r="BE74" i="15"/>
  <c r="BG74" i="15"/>
  <c r="BI74" i="15"/>
  <c r="BI66" i="15" s="1"/>
  <c r="BK74" i="15"/>
  <c r="BM74" i="15"/>
  <c r="BO74" i="15"/>
  <c r="BQ74" i="15"/>
  <c r="BS74" i="15"/>
  <c r="BU74" i="15"/>
  <c r="BW74" i="15"/>
  <c r="BY74" i="15"/>
  <c r="CA74" i="15"/>
  <c r="CC74" i="15"/>
  <c r="CE74" i="15"/>
  <c r="CE66" i="15" s="1"/>
  <c r="CG74" i="15"/>
  <c r="CG66" i="15" s="1"/>
  <c r="CI74" i="15"/>
  <c r="CK74" i="15"/>
  <c r="CM74" i="15"/>
  <c r="CO74" i="15"/>
  <c r="CQ74" i="15"/>
  <c r="CS74" i="15"/>
  <c r="CU74" i="15"/>
  <c r="CW74" i="15"/>
  <c r="CY74" i="15"/>
  <c r="DA74" i="15"/>
  <c r="DC74" i="15"/>
  <c r="DC66" i="15" s="1"/>
  <c r="DE74" i="15"/>
  <c r="DE66" i="15" s="1"/>
  <c r="DG74" i="15"/>
  <c r="DI74" i="15"/>
  <c r="DK74" i="15"/>
  <c r="DM74" i="15"/>
  <c r="DO74" i="15"/>
  <c r="DQ74" i="15"/>
  <c r="DS74" i="15"/>
  <c r="DU74" i="15"/>
  <c r="DW74" i="15"/>
  <c r="C75" i="15"/>
  <c r="E75" i="15"/>
  <c r="E65" i="15" s="1"/>
  <c r="G75" i="15"/>
  <c r="G65" i="15" s="1"/>
  <c r="I75" i="15"/>
  <c r="K75" i="15"/>
  <c r="M75" i="15"/>
  <c r="O75" i="15"/>
  <c r="Q75" i="15"/>
  <c r="S75" i="15"/>
  <c r="U75" i="15"/>
  <c r="W75" i="15"/>
  <c r="Y75" i="15"/>
  <c r="AA75" i="15"/>
  <c r="AC75" i="15"/>
  <c r="AE75" i="15"/>
  <c r="AE65" i="15" s="1"/>
  <c r="AG75" i="15"/>
  <c r="AI75" i="15"/>
  <c r="AK75" i="15"/>
  <c r="AM75" i="15"/>
  <c r="AO75" i="15"/>
  <c r="AQ75" i="15"/>
  <c r="AS75" i="15"/>
  <c r="AU75" i="15"/>
  <c r="AW75" i="15"/>
  <c r="AY75" i="15"/>
  <c r="BA75" i="15"/>
  <c r="BA65" i="15" s="1"/>
  <c r="BC75" i="15"/>
  <c r="BC65" i="15" s="1"/>
  <c r="BE75" i="15"/>
  <c r="BG75" i="15"/>
  <c r="BI75" i="15"/>
  <c r="BK75" i="15"/>
  <c r="BM75" i="15"/>
  <c r="BO75" i="15"/>
  <c r="BQ75" i="15"/>
  <c r="BS75" i="15"/>
  <c r="BU75" i="15"/>
  <c r="BW75" i="15"/>
  <c r="BY75" i="15"/>
  <c r="BY65" i="15" s="1"/>
  <c r="CA75" i="15"/>
  <c r="CA65" i="15" s="1"/>
  <c r="CC75" i="15"/>
  <c r="CE75" i="15"/>
  <c r="CG75" i="15"/>
  <c r="CI75" i="15"/>
  <c r="CK75" i="15"/>
  <c r="CM75" i="15"/>
  <c r="CO75" i="15"/>
  <c r="CQ75" i="15"/>
  <c r="CS75" i="15"/>
  <c r="CU75" i="15"/>
  <c r="CW75" i="15"/>
  <c r="CY75" i="15"/>
  <c r="CY65" i="15" s="1"/>
  <c r="DA75" i="15"/>
  <c r="DC75" i="15"/>
  <c r="DE75" i="15"/>
  <c r="DG75" i="15"/>
  <c r="DI75" i="15"/>
  <c r="DK75" i="15"/>
  <c r="DM75" i="15"/>
  <c r="DO75" i="15"/>
  <c r="DQ75" i="15"/>
  <c r="DS75" i="15"/>
  <c r="DU75" i="15"/>
  <c r="DU65" i="15" s="1"/>
  <c r="DW75" i="15"/>
  <c r="DW65" i="15" s="1"/>
  <c r="C76" i="15"/>
  <c r="E76" i="15"/>
  <c r="G76" i="15"/>
  <c r="I76" i="15"/>
  <c r="K76" i="15"/>
  <c r="M76" i="15"/>
  <c r="O76" i="15"/>
  <c r="Q76" i="15"/>
  <c r="S76" i="15"/>
  <c r="U76" i="15"/>
  <c r="W76" i="15"/>
  <c r="W64" i="15" s="1"/>
  <c r="Y76" i="15"/>
  <c r="Y64" i="15" s="1"/>
  <c r="AA76" i="15"/>
  <c r="AC76" i="15"/>
  <c r="AE76" i="15"/>
  <c r="AG76" i="15"/>
  <c r="AI76" i="15"/>
  <c r="AK76" i="15"/>
  <c r="AM76" i="15"/>
  <c r="AO76" i="15"/>
  <c r="AQ76" i="15"/>
  <c r="AS76" i="15"/>
  <c r="AU76" i="15"/>
  <c r="AU64" i="15" s="1"/>
  <c r="AW76" i="15"/>
  <c r="AW64" i="15" s="1"/>
  <c r="AY76" i="15"/>
  <c r="BA76" i="15"/>
  <c r="BC76" i="15"/>
  <c r="BE76" i="15"/>
  <c r="BG76" i="15"/>
  <c r="BI76" i="15"/>
  <c r="BK76" i="15"/>
  <c r="BM76" i="15"/>
  <c r="BO76" i="15"/>
  <c r="BQ76" i="15"/>
  <c r="BS76" i="15"/>
  <c r="BU76" i="15"/>
  <c r="BU64" i="15" s="1"/>
  <c r="BW76" i="15"/>
  <c r="BY76" i="15"/>
  <c r="CA76" i="15"/>
  <c r="CC76" i="15"/>
  <c r="CE76" i="15"/>
  <c r="CG76" i="15"/>
  <c r="CI76" i="15"/>
  <c r="CK76" i="15"/>
  <c r="CM76" i="15"/>
  <c r="CO76" i="15"/>
  <c r="CQ76" i="15"/>
  <c r="CS76" i="15"/>
  <c r="CU76" i="15"/>
  <c r="CW76" i="15"/>
  <c r="CY76" i="15"/>
  <c r="DA76" i="15"/>
  <c r="DC76" i="15"/>
  <c r="DE76" i="15"/>
  <c r="DG76" i="15"/>
  <c r="DI76" i="15"/>
  <c r="DK76" i="15"/>
  <c r="DM76" i="15"/>
  <c r="DO76" i="15"/>
  <c r="DO64" i="15" s="1"/>
  <c r="DQ76" i="15"/>
  <c r="DQ64" i="15" s="1"/>
  <c r="DS76" i="15"/>
  <c r="DU76" i="15"/>
  <c r="DW76" i="15"/>
  <c r="C77" i="15"/>
  <c r="E77" i="15"/>
  <c r="G77" i="15"/>
  <c r="I77" i="15"/>
  <c r="K77" i="15"/>
  <c r="M77" i="15"/>
  <c r="O77" i="15"/>
  <c r="Q77" i="15"/>
  <c r="S77" i="15"/>
  <c r="U77" i="15"/>
  <c r="W77" i="15"/>
  <c r="Y77" i="15"/>
  <c r="AA77" i="15"/>
  <c r="AC77" i="15"/>
  <c r="AE77" i="15"/>
  <c r="AG77" i="15"/>
  <c r="AI77" i="15"/>
  <c r="AK77" i="15"/>
  <c r="AM77" i="15"/>
  <c r="AO77" i="15"/>
  <c r="AQ77" i="15"/>
  <c r="AS77" i="15"/>
  <c r="AU77" i="15"/>
  <c r="AW77" i="15"/>
  <c r="AY77" i="15"/>
  <c r="BA77" i="15"/>
  <c r="BC77" i="15"/>
  <c r="BE77" i="15"/>
  <c r="BG77" i="15"/>
  <c r="BI77" i="15"/>
  <c r="BK77" i="15"/>
  <c r="BM77" i="15"/>
  <c r="BO77" i="15"/>
  <c r="BQ77" i="15"/>
  <c r="BS77" i="15"/>
  <c r="BU77" i="15"/>
  <c r="BW77" i="15"/>
  <c r="BY77" i="15"/>
  <c r="CA77" i="15"/>
  <c r="CC77" i="15"/>
  <c r="CE77" i="15"/>
  <c r="CG77" i="15"/>
  <c r="CI77" i="15"/>
  <c r="CK77" i="15"/>
  <c r="CM77" i="15"/>
  <c r="CO77" i="15"/>
  <c r="CQ77" i="15"/>
  <c r="CS77" i="15"/>
  <c r="CU77" i="15"/>
  <c r="CW77" i="15"/>
  <c r="CY77" i="15"/>
  <c r="DA77" i="15"/>
  <c r="DC77" i="15"/>
  <c r="DE77" i="15"/>
  <c r="DG77" i="15"/>
  <c r="DI77" i="15"/>
  <c r="DK77" i="15"/>
  <c r="DM77" i="15"/>
  <c r="DO77" i="15"/>
  <c r="DQ77" i="15"/>
  <c r="DS77" i="15"/>
  <c r="DU77" i="15"/>
  <c r="DW77" i="15"/>
  <c r="C78" i="15"/>
  <c r="E78" i="15"/>
  <c r="G78" i="15"/>
  <c r="I78" i="15"/>
  <c r="K78" i="15"/>
  <c r="M78" i="15"/>
  <c r="O78" i="15"/>
  <c r="Q78" i="15"/>
  <c r="S78" i="15"/>
  <c r="U78" i="15"/>
  <c r="W78" i="15"/>
  <c r="Y78" i="15"/>
  <c r="AA78" i="15"/>
  <c r="AC78" i="15"/>
  <c r="AE78" i="15"/>
  <c r="AG78" i="15"/>
  <c r="AI78" i="15"/>
  <c r="AK78" i="15"/>
  <c r="AM78" i="15"/>
  <c r="AO78" i="15"/>
  <c r="AQ78" i="15"/>
  <c r="AS78" i="15"/>
  <c r="AU78" i="15"/>
  <c r="AW78" i="15"/>
  <c r="AY78" i="15"/>
  <c r="BA78" i="15"/>
  <c r="BC78" i="15"/>
  <c r="BE78" i="15"/>
  <c r="BG78" i="15"/>
  <c r="BI78" i="15"/>
  <c r="BK78" i="15"/>
  <c r="BM78" i="15"/>
  <c r="BO78" i="15"/>
  <c r="BQ78" i="15"/>
  <c r="BS78" i="15"/>
  <c r="BU78" i="15"/>
  <c r="BW78" i="15"/>
  <c r="BY78" i="15"/>
  <c r="CA78" i="15"/>
  <c r="CC78" i="15"/>
  <c r="CE78" i="15"/>
  <c r="CG78" i="15"/>
  <c r="CI78" i="15"/>
  <c r="CK78" i="15"/>
  <c r="CM78" i="15"/>
  <c r="CO78" i="15"/>
  <c r="CQ78" i="15"/>
  <c r="CS78" i="15"/>
  <c r="CU78" i="15"/>
  <c r="CW78" i="15"/>
  <c r="CY78" i="15"/>
  <c r="DA78" i="15"/>
  <c r="DC78" i="15"/>
  <c r="DE78" i="15"/>
  <c r="DG78" i="15"/>
  <c r="DG65" i="15" s="1"/>
  <c r="DI78" i="15"/>
  <c r="DK78" i="15"/>
  <c r="DM78" i="15"/>
  <c r="DO78" i="15"/>
  <c r="DQ78" i="15"/>
  <c r="DS78" i="15"/>
  <c r="DU78" i="15"/>
  <c r="DW78" i="15"/>
  <c r="C79" i="15"/>
  <c r="E79" i="15"/>
  <c r="G79" i="15"/>
  <c r="I79" i="15"/>
  <c r="K79" i="15"/>
  <c r="M79" i="15"/>
  <c r="O79" i="15"/>
  <c r="Q79" i="15"/>
  <c r="S79" i="15"/>
  <c r="U79" i="15"/>
  <c r="W79" i="15"/>
  <c r="Y79" i="15"/>
  <c r="AA79" i="15"/>
  <c r="AC79" i="15"/>
  <c r="AE79" i="15"/>
  <c r="AG79" i="15"/>
  <c r="AI79" i="15"/>
  <c r="AK79" i="15"/>
  <c r="AM79" i="15"/>
  <c r="AO79" i="15"/>
  <c r="AQ79" i="15"/>
  <c r="AS79" i="15"/>
  <c r="AU79" i="15"/>
  <c r="AW79" i="15"/>
  <c r="AY79" i="15"/>
  <c r="BA79" i="15"/>
  <c r="BC79" i="15"/>
  <c r="BE79" i="15"/>
  <c r="BG79" i="15"/>
  <c r="BI79" i="15"/>
  <c r="BK79" i="15"/>
  <c r="BM79" i="15"/>
  <c r="BO79" i="15"/>
  <c r="BQ79" i="15"/>
  <c r="BS79" i="15"/>
  <c r="BU79" i="15"/>
  <c r="BW79" i="15"/>
  <c r="BY79" i="15"/>
  <c r="CA79" i="15"/>
  <c r="CC79" i="15"/>
  <c r="CE79" i="15"/>
  <c r="CG79" i="15"/>
  <c r="CI79" i="15"/>
  <c r="CK79" i="15"/>
  <c r="CM79" i="15"/>
  <c r="CO79" i="15"/>
  <c r="CQ79" i="15"/>
  <c r="CS79" i="15"/>
  <c r="CU79" i="15"/>
  <c r="CW79" i="15"/>
  <c r="CY79" i="15"/>
  <c r="DA79" i="15"/>
  <c r="DC79" i="15"/>
  <c r="DE79" i="15"/>
  <c r="DG79" i="15"/>
  <c r="DI79" i="15"/>
  <c r="DK79" i="15"/>
  <c r="DM79" i="15"/>
  <c r="DO79" i="15"/>
  <c r="DQ79" i="15"/>
  <c r="DS79" i="15"/>
  <c r="DU79" i="15"/>
  <c r="DW79" i="15"/>
  <c r="BB58" i="15"/>
  <c r="BB5" i="15" s="1"/>
  <c r="D67" i="15"/>
  <c r="F67" i="15"/>
  <c r="H67" i="15"/>
  <c r="J67" i="15"/>
  <c r="I6" i="15" s="1"/>
  <c r="L67" i="15"/>
  <c r="N67" i="15"/>
  <c r="P67" i="15"/>
  <c r="R67" i="15"/>
  <c r="T67" i="15"/>
  <c r="V67" i="15"/>
  <c r="X67" i="15"/>
  <c r="Z67" i="15"/>
  <c r="AB67" i="15"/>
  <c r="Y6" i="15" s="1"/>
  <c r="AD67" i="15"/>
  <c r="AF67" i="15"/>
  <c r="AC6" i="15" s="1"/>
  <c r="AH67" i="15"/>
  <c r="AJ67" i="15"/>
  <c r="AL67" i="15"/>
  <c r="AN67" i="15"/>
  <c r="AP67" i="15"/>
  <c r="AR67" i="15"/>
  <c r="AT67" i="15"/>
  <c r="AV67" i="15"/>
  <c r="AX67" i="15"/>
  <c r="AZ67" i="15"/>
  <c r="BB67" i="15"/>
  <c r="BD67" i="15"/>
  <c r="BA6" i="15" s="1"/>
  <c r="BF67" i="15"/>
  <c r="BE6" i="15" s="1"/>
  <c r="BH67" i="15"/>
  <c r="BJ67" i="15"/>
  <c r="BL67" i="15"/>
  <c r="BN67" i="15"/>
  <c r="BP67" i="15"/>
  <c r="BR67" i="15"/>
  <c r="BT67" i="15"/>
  <c r="BV67" i="15"/>
  <c r="BX67" i="15"/>
  <c r="BZ67" i="15"/>
  <c r="CB67" i="15"/>
  <c r="CD67" i="15"/>
  <c r="CF67" i="15"/>
  <c r="CH67" i="15"/>
  <c r="CJ67" i="15"/>
  <c r="CL67" i="15"/>
  <c r="CN67" i="15"/>
  <c r="CP67" i="15"/>
  <c r="CR67" i="15"/>
  <c r="CT67" i="15"/>
  <c r="CV67" i="15"/>
  <c r="CS6" i="15" s="1"/>
  <c r="CX67" i="15"/>
  <c r="CZ67" i="15"/>
  <c r="DB67" i="15"/>
  <c r="DA6" i="15" s="1"/>
  <c r="DD67" i="15"/>
  <c r="DF67" i="15"/>
  <c r="DH67" i="15"/>
  <c r="DJ67" i="15"/>
  <c r="DL67" i="15"/>
  <c r="DN67" i="15"/>
  <c r="DP67" i="15"/>
  <c r="DP58" i="15" s="1"/>
  <c r="DP5" i="15" s="1"/>
  <c r="DR67" i="15"/>
  <c r="DT67" i="15"/>
  <c r="DQ6" i="15" s="1"/>
  <c r="DV67" i="15"/>
  <c r="DX67" i="15"/>
  <c r="BR47" i="15"/>
  <c r="BR51" i="15" s="1"/>
  <c r="BR55" i="15" s="1"/>
  <c r="BR4" i="15" s="1"/>
  <c r="CH47" i="15"/>
  <c r="AD19" i="15"/>
  <c r="AD51" i="15" s="1"/>
  <c r="AD55" i="15" s="1"/>
  <c r="AD4" i="15" s="1"/>
  <c r="AL19" i="15"/>
  <c r="AN19" i="15"/>
  <c r="AP19" i="15"/>
  <c r="AR19" i="15"/>
  <c r="AT19" i="15"/>
  <c r="AV19" i="15"/>
  <c r="AX19" i="15"/>
  <c r="AZ19" i="15"/>
  <c r="BB19" i="15"/>
  <c r="BD19" i="15"/>
  <c r="BF19" i="15"/>
  <c r="BH19" i="15"/>
  <c r="BJ19" i="15"/>
  <c r="BL19" i="15"/>
  <c r="BN19" i="15"/>
  <c r="BP19" i="15"/>
  <c r="BR19" i="15"/>
  <c r="BT19" i="15"/>
  <c r="BV19" i="15"/>
  <c r="BX19" i="15"/>
  <c r="BZ19" i="15"/>
  <c r="BZ51" i="15" s="1"/>
  <c r="CB19" i="15"/>
  <c r="CD19" i="15"/>
  <c r="CF19" i="15"/>
  <c r="CH19" i="15"/>
  <c r="CH51" i="15" s="1"/>
  <c r="CH55" i="15" s="1"/>
  <c r="CH4" i="15" s="1"/>
  <c r="CJ19" i="15"/>
  <c r="CL19" i="15"/>
  <c r="CN19" i="15"/>
  <c r="CP19" i="15"/>
  <c r="CR19" i="15"/>
  <c r="CT19" i="15"/>
  <c r="CV19" i="15"/>
  <c r="CX19" i="15"/>
  <c r="CZ19" i="15"/>
  <c r="DB19" i="15"/>
  <c r="DD19" i="15"/>
  <c r="DF19" i="15"/>
  <c r="DH19" i="15"/>
  <c r="DJ19" i="15"/>
  <c r="DL19" i="15"/>
  <c r="DN19" i="15"/>
  <c r="DP19" i="15"/>
  <c r="DR19" i="15"/>
  <c r="DT19" i="15"/>
  <c r="DV19" i="15"/>
  <c r="DX19" i="15"/>
  <c r="C80" i="14"/>
  <c r="E80" i="14"/>
  <c r="G80" i="14"/>
  <c r="I80" i="14"/>
  <c r="K80" i="14"/>
  <c r="M80" i="14"/>
  <c r="O80" i="14"/>
  <c r="Q80" i="14"/>
  <c r="S80" i="14"/>
  <c r="U80" i="14"/>
  <c r="W80" i="14"/>
  <c r="Y80" i="14"/>
  <c r="AA80" i="14"/>
  <c r="AC80" i="14"/>
  <c r="AE80" i="14"/>
  <c r="AG80" i="14"/>
  <c r="AI80" i="14"/>
  <c r="AK80" i="14"/>
  <c r="AM80" i="14"/>
  <c r="AO80" i="14"/>
  <c r="AQ80" i="14"/>
  <c r="AS80" i="14"/>
  <c r="AU80" i="14"/>
  <c r="AW80" i="14"/>
  <c r="AY80" i="14"/>
  <c r="BA80" i="14"/>
  <c r="BC80" i="14"/>
  <c r="BE80" i="14"/>
  <c r="BG80" i="14"/>
  <c r="BI80" i="14"/>
  <c r="BK80" i="14"/>
  <c r="BM80" i="14"/>
  <c r="BO80" i="14"/>
  <c r="BQ80" i="14"/>
  <c r="BS80" i="14"/>
  <c r="BU80" i="14"/>
  <c r="BW80" i="14"/>
  <c r="BY80" i="14"/>
  <c r="CA80" i="14"/>
  <c r="CC80" i="14"/>
  <c r="CE80" i="14"/>
  <c r="CG80" i="14"/>
  <c r="CI80" i="14"/>
  <c r="CK80" i="14"/>
  <c r="CM80" i="14"/>
  <c r="CO80" i="14"/>
  <c r="CQ80" i="14"/>
  <c r="CS80" i="14"/>
  <c r="CU80" i="14"/>
  <c r="CW80" i="14"/>
  <c r="CY80" i="14"/>
  <c r="DA80" i="14"/>
  <c r="DC80" i="14"/>
  <c r="DE80" i="14"/>
  <c r="DG80" i="14"/>
  <c r="DI80" i="14"/>
  <c r="DK80" i="14"/>
  <c r="DM80" i="14"/>
  <c r="DO80" i="14"/>
  <c r="DQ80" i="14"/>
  <c r="DS80" i="14"/>
  <c r="DU80" i="14"/>
  <c r="DW80" i="14"/>
  <c r="C81" i="14"/>
  <c r="E81" i="14"/>
  <c r="G81" i="14"/>
  <c r="I81" i="14"/>
  <c r="K81" i="14"/>
  <c r="M81" i="14"/>
  <c r="O81" i="14"/>
  <c r="Q81" i="14"/>
  <c r="S81" i="14"/>
  <c r="U81" i="14"/>
  <c r="W81" i="14"/>
  <c r="Y81" i="14"/>
  <c r="AA81" i="14"/>
  <c r="AC81" i="14"/>
  <c r="AE81" i="14"/>
  <c r="AG81" i="14"/>
  <c r="AI81" i="14"/>
  <c r="AK81" i="14"/>
  <c r="AM81" i="14"/>
  <c r="AO81" i="14"/>
  <c r="AQ81" i="14"/>
  <c r="AS81" i="14"/>
  <c r="AU81" i="14"/>
  <c r="AW81" i="14"/>
  <c r="AY81" i="14"/>
  <c r="BA81" i="14"/>
  <c r="BC81" i="14"/>
  <c r="BE81" i="14"/>
  <c r="BG81" i="14"/>
  <c r="BI81" i="14"/>
  <c r="BK81" i="14"/>
  <c r="BM81" i="14"/>
  <c r="BO81" i="14"/>
  <c r="BQ81" i="14"/>
  <c r="BS81" i="14"/>
  <c r="BU81" i="14"/>
  <c r="BW81" i="14"/>
  <c r="BY81" i="14"/>
  <c r="CA81" i="14"/>
  <c r="CC81" i="14"/>
  <c r="CE81" i="14"/>
  <c r="CG81" i="14"/>
  <c r="CI81" i="14"/>
  <c r="CI65" i="14" s="1"/>
  <c r="CK81" i="14"/>
  <c r="CM81" i="14"/>
  <c r="CO81" i="14"/>
  <c r="CQ81" i="14"/>
  <c r="CS81" i="14"/>
  <c r="CU81" i="14"/>
  <c r="CW81" i="14"/>
  <c r="CY81" i="14"/>
  <c r="DA81" i="14"/>
  <c r="DC81" i="14"/>
  <c r="DE81" i="14"/>
  <c r="DG81" i="14"/>
  <c r="DI81" i="14"/>
  <c r="DK81" i="14"/>
  <c r="DM81" i="14"/>
  <c r="DO81" i="14"/>
  <c r="DQ81" i="14"/>
  <c r="DS81" i="14"/>
  <c r="DU81" i="14"/>
  <c r="DW81" i="14"/>
  <c r="C82" i="14"/>
  <c r="E82" i="14"/>
  <c r="G82" i="14"/>
  <c r="I82" i="14"/>
  <c r="K82" i="14"/>
  <c r="M82" i="14"/>
  <c r="O82" i="14"/>
  <c r="Q82" i="14"/>
  <c r="S82" i="14"/>
  <c r="U82" i="14"/>
  <c r="W82" i="14"/>
  <c r="Y82" i="14"/>
  <c r="AA82" i="14"/>
  <c r="AC82" i="14"/>
  <c r="AE82" i="14"/>
  <c r="AG82" i="14"/>
  <c r="AG64" i="14" s="1"/>
  <c r="AI82" i="14"/>
  <c r="AK82" i="14"/>
  <c r="AM82" i="14"/>
  <c r="AO82" i="14"/>
  <c r="AQ82" i="14"/>
  <c r="AS82" i="14"/>
  <c r="AU82" i="14"/>
  <c r="AW82" i="14"/>
  <c r="AY82" i="14"/>
  <c r="BA82" i="14"/>
  <c r="BC82" i="14"/>
  <c r="BE82" i="14"/>
  <c r="BE64" i="14" s="1"/>
  <c r="BG82" i="14"/>
  <c r="BI82" i="14"/>
  <c r="BK82" i="14"/>
  <c r="BM82" i="14"/>
  <c r="BO82" i="14"/>
  <c r="BQ82" i="14"/>
  <c r="BS82" i="14"/>
  <c r="BU82" i="14"/>
  <c r="BW82" i="14"/>
  <c r="BY82" i="14"/>
  <c r="CA82" i="14"/>
  <c r="CC82" i="14"/>
  <c r="CE82" i="14"/>
  <c r="CG82" i="14"/>
  <c r="CI82" i="14"/>
  <c r="CK82" i="14"/>
  <c r="CM82" i="14"/>
  <c r="CO82" i="14"/>
  <c r="CQ82" i="14"/>
  <c r="CS82" i="14"/>
  <c r="CU82" i="14"/>
  <c r="CW82" i="14"/>
  <c r="CY82" i="14"/>
  <c r="DA82" i="14"/>
  <c r="DC82" i="14"/>
  <c r="DE82" i="14"/>
  <c r="DG82" i="14"/>
  <c r="DI82" i="14"/>
  <c r="DK82" i="14"/>
  <c r="DM82" i="14"/>
  <c r="DO82" i="14"/>
  <c r="DQ82" i="14"/>
  <c r="DS82" i="14"/>
  <c r="DU82" i="14"/>
  <c r="DW82" i="14"/>
  <c r="C83" i="14"/>
  <c r="E83" i="14"/>
  <c r="G83" i="14"/>
  <c r="I83" i="14"/>
  <c r="K83" i="14"/>
  <c r="M83" i="14"/>
  <c r="O83" i="14"/>
  <c r="Q83" i="14"/>
  <c r="S83" i="14"/>
  <c r="U83" i="14"/>
  <c r="W83" i="14"/>
  <c r="Y83" i="14"/>
  <c r="AA83" i="14"/>
  <c r="AC83" i="14"/>
  <c r="AE83" i="14"/>
  <c r="AG83" i="14"/>
  <c r="AI83" i="14"/>
  <c r="AK83" i="14"/>
  <c r="AM83" i="14"/>
  <c r="AO83" i="14"/>
  <c r="AQ83" i="14"/>
  <c r="AS83" i="14"/>
  <c r="AU83" i="14"/>
  <c r="AW83" i="14"/>
  <c r="AY83" i="14"/>
  <c r="BA83" i="14"/>
  <c r="BC83" i="14"/>
  <c r="BE83" i="14"/>
  <c r="BG83" i="14"/>
  <c r="BI83" i="14"/>
  <c r="BK83" i="14"/>
  <c r="BM83" i="14"/>
  <c r="BO83" i="14"/>
  <c r="BQ83" i="14"/>
  <c r="BS83" i="14"/>
  <c r="BU83" i="14"/>
  <c r="BW83" i="14"/>
  <c r="BY83" i="14"/>
  <c r="CA83" i="14"/>
  <c r="CC83" i="14"/>
  <c r="CE83" i="14"/>
  <c r="CG83" i="14"/>
  <c r="CI83" i="14"/>
  <c r="CK83" i="14"/>
  <c r="CM83" i="14"/>
  <c r="CO83" i="14"/>
  <c r="CQ83" i="14"/>
  <c r="CS83" i="14"/>
  <c r="CU83" i="14"/>
  <c r="CW83" i="14"/>
  <c r="CY83" i="14"/>
  <c r="DA83" i="14"/>
  <c r="DC83" i="14"/>
  <c r="DE83" i="14"/>
  <c r="DG83" i="14"/>
  <c r="DI83" i="14"/>
  <c r="DK83" i="14"/>
  <c r="DM83" i="14"/>
  <c r="DO83" i="14"/>
  <c r="DQ83" i="14"/>
  <c r="DS83" i="14"/>
  <c r="DU83" i="14"/>
  <c r="DW83" i="14"/>
  <c r="C84" i="14"/>
  <c r="E84" i="14"/>
  <c r="G84" i="14"/>
  <c r="I84" i="14"/>
  <c r="K84" i="14"/>
  <c r="M84" i="14"/>
  <c r="O84" i="14"/>
  <c r="Q84" i="14"/>
  <c r="S84" i="14"/>
  <c r="U84" i="14"/>
  <c r="W84" i="14"/>
  <c r="Y84" i="14"/>
  <c r="AA84" i="14"/>
  <c r="AC84" i="14"/>
  <c r="AE84" i="14"/>
  <c r="AG84" i="14"/>
  <c r="AI84" i="14"/>
  <c r="AK84" i="14"/>
  <c r="AM84" i="14"/>
  <c r="AO84" i="14"/>
  <c r="AQ84" i="14"/>
  <c r="AS84" i="14"/>
  <c r="AU84" i="14"/>
  <c r="AW84" i="14"/>
  <c r="AY84" i="14"/>
  <c r="BA84" i="14"/>
  <c r="BC84" i="14"/>
  <c r="BE84" i="14"/>
  <c r="BG84" i="14"/>
  <c r="BI84" i="14"/>
  <c r="BK84" i="14"/>
  <c r="BM84" i="14"/>
  <c r="BO84" i="14"/>
  <c r="BQ84" i="14"/>
  <c r="BS84" i="14"/>
  <c r="BU84" i="14"/>
  <c r="BW84" i="14"/>
  <c r="BY84" i="14"/>
  <c r="CA84" i="14"/>
  <c r="CC84" i="14"/>
  <c r="CE84" i="14"/>
  <c r="CG84" i="14"/>
  <c r="CI84" i="14"/>
  <c r="CK84" i="14"/>
  <c r="CM84" i="14"/>
  <c r="CO84" i="14"/>
  <c r="CQ84" i="14"/>
  <c r="CS84" i="14"/>
  <c r="CU84" i="14"/>
  <c r="CW84" i="14"/>
  <c r="CY84" i="14"/>
  <c r="DA84" i="14"/>
  <c r="DC84" i="14"/>
  <c r="DE84" i="14"/>
  <c r="DG84" i="14"/>
  <c r="DI84" i="14"/>
  <c r="DK84" i="14"/>
  <c r="DM84" i="14"/>
  <c r="DO84" i="14"/>
  <c r="DQ84" i="14"/>
  <c r="DS84" i="14"/>
  <c r="DU84" i="14"/>
  <c r="DW84" i="14"/>
  <c r="C85" i="14"/>
  <c r="E85" i="14"/>
  <c r="G85" i="14"/>
  <c r="I85" i="14"/>
  <c r="K85" i="14"/>
  <c r="M85" i="14"/>
  <c r="O85" i="14"/>
  <c r="Q85" i="14"/>
  <c r="S85" i="14"/>
  <c r="U85" i="14"/>
  <c r="W85" i="14"/>
  <c r="Y85" i="14"/>
  <c r="AA85" i="14"/>
  <c r="AC85" i="14"/>
  <c r="AE85" i="14"/>
  <c r="AG85" i="14"/>
  <c r="AI85" i="14"/>
  <c r="AK85" i="14"/>
  <c r="AM85" i="14"/>
  <c r="AO85" i="14"/>
  <c r="AQ85" i="14"/>
  <c r="AS85" i="14"/>
  <c r="AU85" i="14"/>
  <c r="AW85" i="14"/>
  <c r="AY85" i="14"/>
  <c r="BA85" i="14"/>
  <c r="BC85" i="14"/>
  <c r="BE85" i="14"/>
  <c r="BG85" i="14"/>
  <c r="BI85" i="14"/>
  <c r="BK85" i="14"/>
  <c r="BM85" i="14"/>
  <c r="BO85" i="14"/>
  <c r="BQ85" i="14"/>
  <c r="BS85" i="14"/>
  <c r="BU85" i="14"/>
  <c r="BW85" i="14"/>
  <c r="BY85" i="14"/>
  <c r="CA85" i="14"/>
  <c r="CC85" i="14"/>
  <c r="CE85" i="14"/>
  <c r="CG85" i="14"/>
  <c r="CI85" i="14"/>
  <c r="CK85" i="14"/>
  <c r="CM85" i="14"/>
  <c r="CO85" i="14"/>
  <c r="CQ85" i="14"/>
  <c r="CS85" i="14"/>
  <c r="CU85" i="14"/>
  <c r="CW85" i="14"/>
  <c r="CY85" i="14"/>
  <c r="DA85" i="14"/>
  <c r="DC85" i="14"/>
  <c r="DE85" i="14"/>
  <c r="DG85" i="14"/>
  <c r="DI85" i="14"/>
  <c r="DK85" i="14"/>
  <c r="DM85" i="14"/>
  <c r="DO85" i="14"/>
  <c r="DQ85" i="14"/>
  <c r="DS85" i="14"/>
  <c r="DU85" i="14"/>
  <c r="DW85" i="14"/>
  <c r="C86" i="14"/>
  <c r="E86" i="14"/>
  <c r="G86" i="14"/>
  <c r="I86" i="14"/>
  <c r="K86" i="14"/>
  <c r="M86" i="14"/>
  <c r="O86" i="14"/>
  <c r="Q86" i="14"/>
  <c r="S86" i="14"/>
  <c r="U86" i="14"/>
  <c r="W86" i="14"/>
  <c r="Y86" i="14"/>
  <c r="AA86" i="14"/>
  <c r="AC86" i="14"/>
  <c r="AE86" i="14"/>
  <c r="AG86" i="14"/>
  <c r="AI86" i="14"/>
  <c r="AK86" i="14"/>
  <c r="AM86" i="14"/>
  <c r="AO86" i="14"/>
  <c r="AQ86" i="14"/>
  <c r="AS86" i="14"/>
  <c r="AU86" i="14"/>
  <c r="AW86" i="14"/>
  <c r="AY86" i="14"/>
  <c r="BA86" i="14"/>
  <c r="BC86" i="14"/>
  <c r="BE86" i="14"/>
  <c r="BG86" i="14"/>
  <c r="BI86" i="14"/>
  <c r="BK86" i="14"/>
  <c r="BM86" i="14"/>
  <c r="BO86" i="14"/>
  <c r="BQ86" i="14"/>
  <c r="BS86" i="14"/>
  <c r="BU86" i="14"/>
  <c r="BW86" i="14"/>
  <c r="BY86" i="14"/>
  <c r="CA86" i="14"/>
  <c r="CC86" i="14"/>
  <c r="CE86" i="14"/>
  <c r="CG86" i="14"/>
  <c r="CI86" i="14"/>
  <c r="CK86" i="14"/>
  <c r="CM86" i="14"/>
  <c r="CO86" i="14"/>
  <c r="CQ86" i="14"/>
  <c r="CQ66" i="14" s="1"/>
  <c r="CS86" i="14"/>
  <c r="CU86" i="14"/>
  <c r="CW86" i="14"/>
  <c r="CY86" i="14"/>
  <c r="DA86" i="14"/>
  <c r="DC86" i="14"/>
  <c r="DE86" i="14"/>
  <c r="DG86" i="14"/>
  <c r="DI86" i="14"/>
  <c r="DK86" i="14"/>
  <c r="DM86" i="14"/>
  <c r="DO86" i="14"/>
  <c r="DQ86" i="14"/>
  <c r="DS86" i="14"/>
  <c r="DU86" i="14"/>
  <c r="DW86" i="14"/>
  <c r="C87" i="14"/>
  <c r="E87" i="14"/>
  <c r="G87" i="14"/>
  <c r="I87" i="14"/>
  <c r="K87" i="14"/>
  <c r="M87" i="14"/>
  <c r="O87" i="14"/>
  <c r="Q87" i="14"/>
  <c r="S87" i="14"/>
  <c r="U87" i="14"/>
  <c r="W87" i="14"/>
  <c r="Y87" i="14"/>
  <c r="AA87" i="14"/>
  <c r="AC87" i="14"/>
  <c r="AE87" i="14"/>
  <c r="AG87" i="14"/>
  <c r="AI87" i="14"/>
  <c r="AK87" i="14"/>
  <c r="AM87" i="14"/>
  <c r="AO87" i="14"/>
  <c r="AQ87" i="14"/>
  <c r="AS87" i="14"/>
  <c r="AU87" i="14"/>
  <c r="AW87" i="14"/>
  <c r="AY87" i="14"/>
  <c r="BA87" i="14"/>
  <c r="BC87" i="14"/>
  <c r="BE87" i="14"/>
  <c r="BG87" i="14"/>
  <c r="BI87" i="14"/>
  <c r="BK87" i="14"/>
  <c r="BM87" i="14"/>
  <c r="BO87" i="14"/>
  <c r="BQ87" i="14"/>
  <c r="BS87" i="14"/>
  <c r="BU87" i="14"/>
  <c r="BW87" i="14"/>
  <c r="BY87" i="14"/>
  <c r="CA87" i="14"/>
  <c r="CC87" i="14"/>
  <c r="CE87" i="14"/>
  <c r="CG87" i="14"/>
  <c r="CI87" i="14"/>
  <c r="CK87" i="14"/>
  <c r="CM87" i="14"/>
  <c r="CO87" i="14"/>
  <c r="CQ87" i="14"/>
  <c r="CS87" i="14"/>
  <c r="CU87" i="14"/>
  <c r="CW87" i="14"/>
  <c r="CY87" i="14"/>
  <c r="DA87" i="14"/>
  <c r="DC87" i="14"/>
  <c r="DE87" i="14"/>
  <c r="DG87" i="14"/>
  <c r="DI87" i="14"/>
  <c r="DK87" i="14"/>
  <c r="DM87" i="14"/>
  <c r="DO87" i="14"/>
  <c r="DQ87" i="14"/>
  <c r="DS87" i="14"/>
  <c r="DU87" i="14"/>
  <c r="DW87" i="14"/>
  <c r="C88" i="14"/>
  <c r="E88" i="14"/>
  <c r="G88" i="14"/>
  <c r="I88" i="14"/>
  <c r="K88" i="14"/>
  <c r="M88" i="14"/>
  <c r="O88" i="14"/>
  <c r="Q88" i="14"/>
  <c r="S88" i="14"/>
  <c r="U88" i="14"/>
  <c r="W88" i="14"/>
  <c r="Y88" i="14"/>
  <c r="AA88" i="14"/>
  <c r="AC88" i="14"/>
  <c r="AE88" i="14"/>
  <c r="AG88" i="14"/>
  <c r="AI88" i="14"/>
  <c r="AK88" i="14"/>
  <c r="AM88" i="14"/>
  <c r="AO88" i="14"/>
  <c r="AQ88" i="14"/>
  <c r="AS88" i="14"/>
  <c r="AU88" i="14"/>
  <c r="AW88" i="14"/>
  <c r="AY88" i="14"/>
  <c r="BA88" i="14"/>
  <c r="BC88" i="14"/>
  <c r="BE88" i="14"/>
  <c r="BG88" i="14"/>
  <c r="BI88" i="14"/>
  <c r="BK88" i="14"/>
  <c r="BM88" i="14"/>
  <c r="BO88" i="14"/>
  <c r="BQ88" i="14"/>
  <c r="BS88" i="14"/>
  <c r="BU88" i="14"/>
  <c r="BW88" i="14"/>
  <c r="BY88" i="14"/>
  <c r="CA88" i="14"/>
  <c r="CC88" i="14"/>
  <c r="CE88" i="14"/>
  <c r="CG88" i="14"/>
  <c r="CI88" i="14"/>
  <c r="CK88" i="14"/>
  <c r="CM88" i="14"/>
  <c r="CO88" i="14"/>
  <c r="CQ88" i="14"/>
  <c r="CS88" i="14"/>
  <c r="CU88" i="14"/>
  <c r="CW88" i="14"/>
  <c r="CY88" i="14"/>
  <c r="DA88" i="14"/>
  <c r="DC88" i="14"/>
  <c r="DE88" i="14"/>
  <c r="DG88" i="14"/>
  <c r="DI88" i="14"/>
  <c r="DK88" i="14"/>
  <c r="DM88" i="14"/>
  <c r="DO88" i="14"/>
  <c r="DQ88" i="14"/>
  <c r="DS88" i="14"/>
  <c r="DU88" i="14"/>
  <c r="DW88" i="14"/>
  <c r="U89" i="14"/>
  <c r="C71" i="14"/>
  <c r="E71" i="14"/>
  <c r="E66" i="14" s="1"/>
  <c r="G71" i="14"/>
  <c r="I71" i="14"/>
  <c r="K71" i="14"/>
  <c r="M71" i="14"/>
  <c r="O71" i="14"/>
  <c r="Q71" i="14"/>
  <c r="S71" i="14"/>
  <c r="U71" i="14"/>
  <c r="W71" i="14"/>
  <c r="Y71" i="14"/>
  <c r="AA71" i="14"/>
  <c r="AC71" i="14"/>
  <c r="AE71" i="14"/>
  <c r="AG71" i="14"/>
  <c r="AI71" i="14"/>
  <c r="AK71" i="14"/>
  <c r="AM71" i="14"/>
  <c r="AO71" i="14"/>
  <c r="AQ71" i="14"/>
  <c r="AS71" i="14"/>
  <c r="AU71" i="14"/>
  <c r="AW71" i="14"/>
  <c r="AY71" i="14"/>
  <c r="BA71" i="14"/>
  <c r="BC71" i="14"/>
  <c r="BE71" i="14"/>
  <c r="BG71" i="14"/>
  <c r="BI71" i="14"/>
  <c r="BK71" i="14"/>
  <c r="BM71" i="14"/>
  <c r="BO71" i="14"/>
  <c r="BQ71" i="14"/>
  <c r="BS71" i="14"/>
  <c r="BU71" i="14"/>
  <c r="BW71" i="14"/>
  <c r="BW66" i="14" s="1"/>
  <c r="BY71" i="14"/>
  <c r="BY66" i="14" s="1"/>
  <c r="CA71" i="14"/>
  <c r="CC71" i="14"/>
  <c r="CE71" i="14"/>
  <c r="CG71" i="14"/>
  <c r="CI71" i="14"/>
  <c r="CK71" i="14"/>
  <c r="CM71" i="14"/>
  <c r="CO71" i="14"/>
  <c r="CQ71" i="14"/>
  <c r="CS71" i="14"/>
  <c r="CS66" i="14" s="1"/>
  <c r="CU71" i="14"/>
  <c r="CU66" i="14" s="1"/>
  <c r="CW71" i="14"/>
  <c r="CY71" i="14"/>
  <c r="DA71" i="14"/>
  <c r="DC71" i="14"/>
  <c r="DE71" i="14"/>
  <c r="DG71" i="14"/>
  <c r="DI71" i="14"/>
  <c r="DK71" i="14"/>
  <c r="DM71" i="14"/>
  <c r="DO71" i="14"/>
  <c r="DQ71" i="14"/>
  <c r="DS71" i="14"/>
  <c r="DS66" i="14" s="1"/>
  <c r="DU71" i="14"/>
  <c r="DU66" i="14" s="1"/>
  <c r="DW71" i="14"/>
  <c r="C72" i="14"/>
  <c r="E72" i="14"/>
  <c r="G72" i="14"/>
  <c r="I72" i="14"/>
  <c r="K72" i="14"/>
  <c r="M72" i="14"/>
  <c r="O72" i="14"/>
  <c r="Q72" i="14"/>
  <c r="S72" i="14"/>
  <c r="U72" i="14"/>
  <c r="W72" i="14"/>
  <c r="Y72" i="14"/>
  <c r="AA72" i="14"/>
  <c r="AC72" i="14"/>
  <c r="AE72" i="14"/>
  <c r="AG72" i="14"/>
  <c r="AI72" i="14"/>
  <c r="AK72" i="14"/>
  <c r="AM72" i="14"/>
  <c r="AO72" i="14"/>
  <c r="AQ72" i="14"/>
  <c r="AS72" i="14"/>
  <c r="AS65" i="14" s="1"/>
  <c r="AU72" i="14"/>
  <c r="AW72" i="14"/>
  <c r="AY72" i="14"/>
  <c r="BA72" i="14"/>
  <c r="BC72" i="14"/>
  <c r="BE72" i="14"/>
  <c r="BG72" i="14"/>
  <c r="BI72" i="14"/>
  <c r="BK72" i="14"/>
  <c r="BM72" i="14"/>
  <c r="BO72" i="14"/>
  <c r="BQ72" i="14"/>
  <c r="BS72" i="14"/>
  <c r="BU72" i="14"/>
  <c r="BW72" i="14"/>
  <c r="BY72" i="14"/>
  <c r="CA72" i="14"/>
  <c r="CA65" i="14" s="1"/>
  <c r="CC72" i="14"/>
  <c r="CE72" i="14"/>
  <c r="CG72" i="14"/>
  <c r="CI72" i="14"/>
  <c r="CK72" i="14"/>
  <c r="CM72" i="14"/>
  <c r="CO72" i="14"/>
  <c r="CQ72" i="14"/>
  <c r="CS72" i="14"/>
  <c r="CU72" i="14"/>
  <c r="CW72" i="14"/>
  <c r="CY72" i="14"/>
  <c r="DA72" i="14"/>
  <c r="DC72" i="14"/>
  <c r="DE72" i="14"/>
  <c r="DG72" i="14"/>
  <c r="DI72" i="14"/>
  <c r="DK72" i="14"/>
  <c r="DM72" i="14"/>
  <c r="DM65" i="14" s="1"/>
  <c r="DO72" i="14"/>
  <c r="DQ72" i="14"/>
  <c r="DS72" i="14"/>
  <c r="DU72" i="14"/>
  <c r="DW72" i="14"/>
  <c r="C73" i="14"/>
  <c r="E73" i="14"/>
  <c r="G73" i="14"/>
  <c r="I73" i="14"/>
  <c r="K73" i="14"/>
  <c r="M73" i="14"/>
  <c r="O73" i="14"/>
  <c r="Q73" i="14"/>
  <c r="S73" i="14"/>
  <c r="U73" i="14"/>
  <c r="W73" i="14"/>
  <c r="Y73" i="14"/>
  <c r="AA73" i="14"/>
  <c r="AC73" i="14"/>
  <c r="AE73" i="14"/>
  <c r="AG73" i="14"/>
  <c r="AI73" i="14"/>
  <c r="AK73" i="14"/>
  <c r="AM73" i="14"/>
  <c r="AM64" i="14" s="1"/>
  <c r="AO73" i="14"/>
  <c r="AO64" i="14" s="1"/>
  <c r="AQ73" i="14"/>
  <c r="AS73" i="14"/>
  <c r="AU73" i="14"/>
  <c r="AW73" i="14"/>
  <c r="AY73" i="14"/>
  <c r="BA73" i="14"/>
  <c r="BC73" i="14"/>
  <c r="BE73" i="14"/>
  <c r="BG73" i="14"/>
  <c r="BI73" i="14"/>
  <c r="BK73" i="14"/>
  <c r="BM73" i="14"/>
  <c r="BO73" i="14"/>
  <c r="BQ73" i="14"/>
  <c r="BS73" i="14"/>
  <c r="BU73" i="14"/>
  <c r="BW73" i="14"/>
  <c r="BY73" i="14"/>
  <c r="CA73" i="14"/>
  <c r="CC73" i="14"/>
  <c r="CE73" i="14"/>
  <c r="CG73" i="14"/>
  <c r="CI73" i="14"/>
  <c r="CI64" i="14" s="1"/>
  <c r="CK73" i="14"/>
  <c r="CK64" i="14" s="1"/>
  <c r="CM73" i="14"/>
  <c r="CO73" i="14"/>
  <c r="CQ73" i="14"/>
  <c r="CS73" i="14"/>
  <c r="CU73" i="14"/>
  <c r="CW73" i="14"/>
  <c r="CY73" i="14"/>
  <c r="DA73" i="14"/>
  <c r="DC73" i="14"/>
  <c r="DE73" i="14"/>
  <c r="DG73" i="14"/>
  <c r="DI73" i="14"/>
  <c r="DK73" i="14"/>
  <c r="DM73" i="14"/>
  <c r="DO73" i="14"/>
  <c r="DQ73" i="14"/>
  <c r="DS73" i="14"/>
  <c r="DU73" i="14"/>
  <c r="DW73" i="14"/>
  <c r="C74" i="14"/>
  <c r="E74" i="14"/>
  <c r="G74" i="14"/>
  <c r="I74" i="14"/>
  <c r="I66" i="14" s="1"/>
  <c r="K74" i="14"/>
  <c r="M74" i="14"/>
  <c r="O74" i="14"/>
  <c r="Q74" i="14"/>
  <c r="S74" i="14"/>
  <c r="U74" i="14"/>
  <c r="W74" i="14"/>
  <c r="Y74" i="14"/>
  <c r="AA74" i="14"/>
  <c r="AC74" i="14"/>
  <c r="AE74" i="14"/>
  <c r="AG74" i="14"/>
  <c r="AG66" i="14" s="1"/>
  <c r="AI74" i="14"/>
  <c r="AI66" i="14" s="1"/>
  <c r="AK74" i="14"/>
  <c r="AM74" i="14"/>
  <c r="AO74" i="14"/>
  <c r="AQ74" i="14"/>
  <c r="AS74" i="14"/>
  <c r="AU74" i="14"/>
  <c r="AW74" i="14"/>
  <c r="AY74" i="14"/>
  <c r="BA74" i="14"/>
  <c r="BC74" i="14"/>
  <c r="BE74" i="14"/>
  <c r="BG74" i="14"/>
  <c r="BI74" i="14"/>
  <c r="BK74" i="14"/>
  <c r="BM74" i="14"/>
  <c r="BO74" i="14"/>
  <c r="BQ74" i="14"/>
  <c r="BS74" i="14"/>
  <c r="BU74" i="14"/>
  <c r="BW74" i="14"/>
  <c r="BY74" i="14"/>
  <c r="CA74" i="14"/>
  <c r="CA66" i="14" s="1"/>
  <c r="CC74" i="14"/>
  <c r="CE74" i="14"/>
  <c r="CG74" i="14"/>
  <c r="CI74" i="14"/>
  <c r="CK74" i="14"/>
  <c r="CM74" i="14"/>
  <c r="CO74" i="14"/>
  <c r="CQ74" i="14"/>
  <c r="CS74" i="14"/>
  <c r="CU74" i="14"/>
  <c r="CW74" i="14"/>
  <c r="CY74" i="14"/>
  <c r="DA74" i="14"/>
  <c r="DA66" i="14" s="1"/>
  <c r="DC74" i="14"/>
  <c r="DE74" i="14"/>
  <c r="DG74" i="14"/>
  <c r="DI74" i="14"/>
  <c r="DK74" i="14"/>
  <c r="DM74" i="14"/>
  <c r="DO74" i="14"/>
  <c r="DQ74" i="14"/>
  <c r="DS74" i="14"/>
  <c r="DU74" i="14"/>
  <c r="DW74" i="14"/>
  <c r="C75" i="14"/>
  <c r="E75" i="14"/>
  <c r="E65" i="14" s="1"/>
  <c r="G75" i="14"/>
  <c r="I75" i="14"/>
  <c r="K75" i="14"/>
  <c r="M75" i="14"/>
  <c r="M65" i="14" s="1"/>
  <c r="O75" i="14"/>
  <c r="Q75" i="14"/>
  <c r="S75" i="14"/>
  <c r="U75" i="14"/>
  <c r="W75" i="14"/>
  <c r="Y75" i="14"/>
  <c r="AA75" i="14"/>
  <c r="AA65" i="14" s="1"/>
  <c r="AC75" i="14"/>
  <c r="AE75" i="14"/>
  <c r="AG75" i="14"/>
  <c r="AI75" i="14"/>
  <c r="AK75" i="14"/>
  <c r="AM75" i="14"/>
  <c r="AO75" i="14"/>
  <c r="AQ75" i="14"/>
  <c r="AS75" i="14"/>
  <c r="AU75" i="14"/>
  <c r="AW75" i="14"/>
  <c r="AY75" i="14"/>
  <c r="AY65" i="14" s="1"/>
  <c r="BA75" i="14"/>
  <c r="BC75" i="14"/>
  <c r="BE75" i="14"/>
  <c r="BG75" i="14"/>
  <c r="BI75" i="14"/>
  <c r="BK75" i="14"/>
  <c r="BM75" i="14"/>
  <c r="BO75" i="14"/>
  <c r="BQ75" i="14"/>
  <c r="BS75" i="14"/>
  <c r="BU75" i="14"/>
  <c r="BW75" i="14"/>
  <c r="BY75" i="14"/>
  <c r="BY65" i="14" s="1"/>
  <c r="CA75" i="14"/>
  <c r="CC75" i="14"/>
  <c r="CE75" i="14"/>
  <c r="CG75" i="14"/>
  <c r="CI75" i="14"/>
  <c r="CK75" i="14"/>
  <c r="CM75" i="14"/>
  <c r="CO75" i="14"/>
  <c r="CQ75" i="14"/>
  <c r="CS75" i="14"/>
  <c r="CU75" i="14"/>
  <c r="CW75" i="14"/>
  <c r="CY75" i="14"/>
  <c r="DA75" i="14"/>
  <c r="DC75" i="14"/>
  <c r="DE75" i="14"/>
  <c r="DG75" i="14"/>
  <c r="DI75" i="14"/>
  <c r="DK75" i="14"/>
  <c r="DM75" i="14"/>
  <c r="DO75" i="14"/>
  <c r="DQ75" i="14"/>
  <c r="DS75" i="14"/>
  <c r="DU75" i="14"/>
  <c r="DW75" i="14"/>
  <c r="C76" i="14"/>
  <c r="E76" i="14"/>
  <c r="G76" i="14"/>
  <c r="I76" i="14"/>
  <c r="K76" i="14"/>
  <c r="M76" i="14"/>
  <c r="O76" i="14"/>
  <c r="Q76" i="14"/>
  <c r="S76" i="14"/>
  <c r="U76" i="14"/>
  <c r="W76" i="14"/>
  <c r="Y76" i="14"/>
  <c r="AA76" i="14"/>
  <c r="AC76" i="14"/>
  <c r="AE76" i="14"/>
  <c r="AG76" i="14"/>
  <c r="AI76" i="14"/>
  <c r="AK76" i="14"/>
  <c r="AM76" i="14"/>
  <c r="AO76" i="14"/>
  <c r="AQ76" i="14"/>
  <c r="AQ64" i="14" s="1"/>
  <c r="AS76" i="14"/>
  <c r="AU76" i="14"/>
  <c r="AW76" i="14"/>
  <c r="AY76" i="14"/>
  <c r="BA76" i="14"/>
  <c r="BC76" i="14"/>
  <c r="BE76" i="14"/>
  <c r="BG76" i="14"/>
  <c r="BI76" i="14"/>
  <c r="BK76" i="14"/>
  <c r="BM76" i="14"/>
  <c r="BO76" i="14"/>
  <c r="BQ76" i="14"/>
  <c r="BQ64" i="14" s="1"/>
  <c r="BS76" i="14"/>
  <c r="BS64" i="14" s="1"/>
  <c r="BU76" i="14"/>
  <c r="BW76" i="14"/>
  <c r="BY76" i="14"/>
  <c r="CA76" i="14"/>
  <c r="CC76" i="14"/>
  <c r="CE76" i="14"/>
  <c r="CG76" i="14"/>
  <c r="CI76" i="14"/>
  <c r="CK76" i="14"/>
  <c r="CM76" i="14"/>
  <c r="CO76" i="14"/>
  <c r="CO64" i="14" s="1"/>
  <c r="CQ76" i="14"/>
  <c r="CS76" i="14"/>
  <c r="CU76" i="14"/>
  <c r="CW76" i="14"/>
  <c r="CY76" i="14"/>
  <c r="DA76" i="14"/>
  <c r="DC76" i="14"/>
  <c r="DE76" i="14"/>
  <c r="DG76" i="14"/>
  <c r="DI76" i="14"/>
  <c r="DK76" i="14"/>
  <c r="DM76" i="14"/>
  <c r="DM64" i="14" s="1"/>
  <c r="DO76" i="14"/>
  <c r="DQ76" i="14"/>
  <c r="DS76" i="14"/>
  <c r="DU76" i="14"/>
  <c r="DW76" i="14"/>
  <c r="C77" i="14"/>
  <c r="E77" i="14"/>
  <c r="G77" i="14"/>
  <c r="I77" i="14"/>
  <c r="K77" i="14"/>
  <c r="M77" i="14"/>
  <c r="O77" i="14"/>
  <c r="Q77" i="14"/>
  <c r="S77" i="14"/>
  <c r="U77" i="14"/>
  <c r="W77" i="14"/>
  <c r="Y77" i="14"/>
  <c r="AA77" i="14"/>
  <c r="AC77" i="14"/>
  <c r="AE77" i="14"/>
  <c r="AG77" i="14"/>
  <c r="AI77" i="14"/>
  <c r="AK77" i="14"/>
  <c r="AM77" i="14"/>
  <c r="AM66" i="14" s="1"/>
  <c r="AO77" i="14"/>
  <c r="AQ77" i="14"/>
  <c r="AS77" i="14"/>
  <c r="AU77" i="14"/>
  <c r="AW77" i="14"/>
  <c r="AY77" i="14"/>
  <c r="BA77" i="14"/>
  <c r="BC77" i="14"/>
  <c r="BE77" i="14"/>
  <c r="BG77" i="14"/>
  <c r="BI77" i="14"/>
  <c r="BK77" i="14"/>
  <c r="BM77" i="14"/>
  <c r="BO77" i="14"/>
  <c r="BQ77" i="14"/>
  <c r="BS77" i="14"/>
  <c r="BU77" i="14"/>
  <c r="BW77" i="14"/>
  <c r="BY77" i="14"/>
  <c r="CA77" i="14"/>
  <c r="CC77" i="14"/>
  <c r="CE77" i="14"/>
  <c r="CG77" i="14"/>
  <c r="CI77" i="14"/>
  <c r="CK77" i="14"/>
  <c r="CM77" i="14"/>
  <c r="CO77" i="14"/>
  <c r="CQ77" i="14"/>
  <c r="CS77" i="14"/>
  <c r="CU77" i="14"/>
  <c r="CW77" i="14"/>
  <c r="CY77" i="14"/>
  <c r="DA77" i="14"/>
  <c r="DC77" i="14"/>
  <c r="DE77" i="14"/>
  <c r="DG77" i="14"/>
  <c r="DI77" i="14"/>
  <c r="DK77" i="14"/>
  <c r="DM77" i="14"/>
  <c r="DO77" i="14"/>
  <c r="DQ77" i="14"/>
  <c r="DS77" i="14"/>
  <c r="DU77" i="14"/>
  <c r="DW77" i="14"/>
  <c r="C78" i="14"/>
  <c r="E78" i="14"/>
  <c r="G78" i="14"/>
  <c r="I78" i="14"/>
  <c r="K78" i="14"/>
  <c r="M78" i="14"/>
  <c r="O78" i="14"/>
  <c r="Q78" i="14"/>
  <c r="S78" i="14"/>
  <c r="U78" i="14"/>
  <c r="W78" i="14"/>
  <c r="Y78" i="14"/>
  <c r="AA78" i="14"/>
  <c r="AC78" i="14"/>
  <c r="AE78" i="14"/>
  <c r="AG78" i="14"/>
  <c r="AG65" i="14" s="1"/>
  <c r="AI78" i="14"/>
  <c r="AK78" i="14"/>
  <c r="AM78" i="14"/>
  <c r="AO78" i="14"/>
  <c r="AQ78" i="14"/>
  <c r="AS78" i="14"/>
  <c r="AU78" i="14"/>
  <c r="AW78" i="14"/>
  <c r="AY78" i="14"/>
  <c r="BA78" i="14"/>
  <c r="BC78" i="14"/>
  <c r="BE78" i="14"/>
  <c r="BG78" i="14"/>
  <c r="BI78" i="14"/>
  <c r="BK78" i="14"/>
  <c r="BM78" i="14"/>
  <c r="BO78" i="14"/>
  <c r="BQ78" i="14"/>
  <c r="BS78" i="14"/>
  <c r="BU78" i="14"/>
  <c r="BW78" i="14"/>
  <c r="BY78" i="14"/>
  <c r="CA78" i="14"/>
  <c r="CC78" i="14"/>
  <c r="CC65" i="14" s="1"/>
  <c r="CE78" i="14"/>
  <c r="CG78" i="14"/>
  <c r="CI78" i="14"/>
  <c r="CK78" i="14"/>
  <c r="CM78" i="14"/>
  <c r="CO78" i="14"/>
  <c r="CQ78" i="14"/>
  <c r="CS78" i="14"/>
  <c r="CU78" i="14"/>
  <c r="CW78" i="14"/>
  <c r="CY78" i="14"/>
  <c r="DA78" i="14"/>
  <c r="DC78" i="14"/>
  <c r="DE78" i="14"/>
  <c r="DG78" i="14"/>
  <c r="DI78" i="14"/>
  <c r="DK78" i="14"/>
  <c r="DM78" i="14"/>
  <c r="DO78" i="14"/>
  <c r="DQ78" i="14"/>
  <c r="DS78" i="14"/>
  <c r="DU78" i="14"/>
  <c r="DW78" i="14"/>
  <c r="C79" i="14"/>
  <c r="C64" i="14" s="1"/>
  <c r="E79" i="14"/>
  <c r="G79" i="14"/>
  <c r="I79" i="14"/>
  <c r="K79" i="14"/>
  <c r="M79" i="14"/>
  <c r="O79" i="14"/>
  <c r="Q79" i="14"/>
  <c r="S79" i="14"/>
  <c r="U79" i="14"/>
  <c r="W79" i="14"/>
  <c r="Y79" i="14"/>
  <c r="AA79" i="14"/>
  <c r="AA64" i="14" s="1"/>
  <c r="AC79" i="14"/>
  <c r="AE79" i="14"/>
  <c r="AG79" i="14"/>
  <c r="AI79" i="14"/>
  <c r="AK79" i="14"/>
  <c r="AM79" i="14"/>
  <c r="AO79" i="14"/>
  <c r="AQ79" i="14"/>
  <c r="AS79" i="14"/>
  <c r="AU79" i="14"/>
  <c r="AW79" i="14"/>
  <c r="AY79" i="14"/>
  <c r="BA79" i="14"/>
  <c r="BC79" i="14"/>
  <c r="BE79" i="14"/>
  <c r="BG79" i="14"/>
  <c r="BI79" i="14"/>
  <c r="BK79" i="14"/>
  <c r="BM79" i="14"/>
  <c r="BO79" i="14"/>
  <c r="BQ79" i="14"/>
  <c r="BS79" i="14"/>
  <c r="BU79" i="14"/>
  <c r="BW79" i="14"/>
  <c r="BY79" i="14"/>
  <c r="CA79" i="14"/>
  <c r="CC79" i="14"/>
  <c r="CE79" i="14"/>
  <c r="CG79" i="14"/>
  <c r="CI79" i="14"/>
  <c r="CK79" i="14"/>
  <c r="CM79" i="14"/>
  <c r="CO79" i="14"/>
  <c r="CQ79" i="14"/>
  <c r="CS79" i="14"/>
  <c r="CU79" i="14"/>
  <c r="CW79" i="14"/>
  <c r="CY79" i="14"/>
  <c r="DA79" i="14"/>
  <c r="DC79" i="14"/>
  <c r="DE79" i="14"/>
  <c r="DG79" i="14"/>
  <c r="DI79" i="14"/>
  <c r="DK79" i="14"/>
  <c r="DM79" i="14"/>
  <c r="DO79" i="14"/>
  <c r="DQ79" i="14"/>
  <c r="DS79" i="14"/>
  <c r="DS64" i="14" s="1"/>
  <c r="DU79" i="14"/>
  <c r="DW79" i="14"/>
  <c r="D67" i="14"/>
  <c r="F67" i="14"/>
  <c r="H67" i="14"/>
  <c r="J67" i="14"/>
  <c r="L67" i="14"/>
  <c r="N67" i="14"/>
  <c r="P67" i="14"/>
  <c r="R67" i="14"/>
  <c r="T67" i="14"/>
  <c r="V67" i="14"/>
  <c r="X67" i="14"/>
  <c r="Z67" i="14"/>
  <c r="AB67" i="14"/>
  <c r="AD67" i="14"/>
  <c r="AF67" i="14"/>
  <c r="AH67" i="14"/>
  <c r="AJ67" i="14"/>
  <c r="AL67" i="14"/>
  <c r="AN67" i="14"/>
  <c r="AP67" i="14"/>
  <c r="AO6" i="14" s="1"/>
  <c r="AR67" i="14"/>
  <c r="AT67" i="14"/>
  <c r="AV67" i="14"/>
  <c r="AX67" i="14"/>
  <c r="AW6" i="14" s="1"/>
  <c r="AZ67" i="14"/>
  <c r="BB67" i="14"/>
  <c r="BD67" i="14"/>
  <c r="BF67" i="14"/>
  <c r="BE6" i="14" s="1"/>
  <c r="BH67" i="14"/>
  <c r="BJ67" i="14"/>
  <c r="BL67" i="14"/>
  <c r="BN67" i="14"/>
  <c r="BM6" i="14" s="1"/>
  <c r="BP67" i="14"/>
  <c r="BR67" i="14"/>
  <c r="BT67" i="14"/>
  <c r="BV67" i="14"/>
  <c r="BX67" i="14"/>
  <c r="BZ67" i="14"/>
  <c r="CB67" i="14"/>
  <c r="CD67" i="14"/>
  <c r="CF67" i="14"/>
  <c r="CH67" i="14"/>
  <c r="CJ67" i="14"/>
  <c r="CG6" i="14" s="1"/>
  <c r="CL67" i="14"/>
  <c r="CN67" i="14"/>
  <c r="CP67" i="14"/>
  <c r="CR67" i="14"/>
  <c r="CT67" i="14"/>
  <c r="CV67" i="14"/>
  <c r="CX67" i="14"/>
  <c r="CZ67" i="14"/>
  <c r="DB67" i="14"/>
  <c r="DD67" i="14"/>
  <c r="DF67" i="14"/>
  <c r="DH67" i="14"/>
  <c r="DJ67" i="14"/>
  <c r="DL67" i="14"/>
  <c r="DI6" i="14" s="1"/>
  <c r="DN67" i="14"/>
  <c r="DP67" i="14"/>
  <c r="DR67" i="14"/>
  <c r="DT67" i="14"/>
  <c r="DV67" i="14"/>
  <c r="DX67" i="14"/>
  <c r="AV47" i="14"/>
  <c r="DP47" i="14"/>
  <c r="DP51" i="14" s="1"/>
  <c r="AL19" i="14"/>
  <c r="AN19" i="14"/>
  <c r="AP19" i="14"/>
  <c r="AR19" i="14"/>
  <c r="AT19" i="14"/>
  <c r="AV19" i="14"/>
  <c r="AX19" i="14"/>
  <c r="AZ19" i="14"/>
  <c r="BB19" i="14"/>
  <c r="BD19" i="14"/>
  <c r="BF19" i="14"/>
  <c r="BH19" i="14"/>
  <c r="BJ19" i="14"/>
  <c r="BL19" i="14"/>
  <c r="BN19" i="14"/>
  <c r="BP19" i="14"/>
  <c r="BR19" i="14"/>
  <c r="BT19" i="14"/>
  <c r="BV19" i="14"/>
  <c r="BX19" i="14"/>
  <c r="BZ19" i="14"/>
  <c r="CB19" i="14"/>
  <c r="CD19" i="14"/>
  <c r="CF19" i="14"/>
  <c r="CH19" i="14"/>
  <c r="CJ19" i="14"/>
  <c r="CL19" i="14"/>
  <c r="CN19" i="14"/>
  <c r="CP19" i="14"/>
  <c r="CR19" i="14"/>
  <c r="CT19" i="14"/>
  <c r="CV19" i="14"/>
  <c r="CX19" i="14"/>
  <c r="CZ19" i="14"/>
  <c r="DB19" i="14"/>
  <c r="DD19" i="14"/>
  <c r="DF19" i="14"/>
  <c r="DH19" i="14"/>
  <c r="DJ19" i="14"/>
  <c r="DL19" i="14"/>
  <c r="DN19" i="14"/>
  <c r="DP19" i="14"/>
  <c r="DR19" i="14"/>
  <c r="DT19" i="14"/>
  <c r="DV19" i="14"/>
  <c r="DX19" i="14"/>
  <c r="C80" i="13"/>
  <c r="E80" i="13"/>
  <c r="G80" i="13"/>
  <c r="I80" i="13"/>
  <c r="K80" i="13"/>
  <c r="M80" i="13"/>
  <c r="O80" i="13"/>
  <c r="Q80" i="13"/>
  <c r="S80" i="13"/>
  <c r="U80" i="13"/>
  <c r="W80" i="13"/>
  <c r="Y80" i="13"/>
  <c r="AA80" i="13"/>
  <c r="AC80" i="13"/>
  <c r="AE80" i="13"/>
  <c r="AG80" i="13"/>
  <c r="AI80" i="13"/>
  <c r="AK80" i="13"/>
  <c r="AM80" i="13"/>
  <c r="AO80" i="13"/>
  <c r="AQ80" i="13"/>
  <c r="AS80" i="13"/>
  <c r="AU80" i="13"/>
  <c r="AW80" i="13"/>
  <c r="AY80" i="13"/>
  <c r="BA80" i="13"/>
  <c r="BC80" i="13"/>
  <c r="BE80" i="13"/>
  <c r="BG80" i="13"/>
  <c r="BI80" i="13"/>
  <c r="BK80" i="13"/>
  <c r="BM80" i="13"/>
  <c r="BO80" i="13"/>
  <c r="BQ80" i="13"/>
  <c r="BS80" i="13"/>
  <c r="BU80" i="13"/>
  <c r="BW80" i="13"/>
  <c r="BY80" i="13"/>
  <c r="CA80" i="13"/>
  <c r="CC80" i="13"/>
  <c r="CE80" i="13"/>
  <c r="CG80" i="13"/>
  <c r="CI80" i="13"/>
  <c r="CI66" i="13" s="1"/>
  <c r="CK80" i="13"/>
  <c r="CM80" i="13"/>
  <c r="CO80" i="13"/>
  <c r="CQ80" i="13"/>
  <c r="CS80" i="13"/>
  <c r="CU80" i="13"/>
  <c r="CW80" i="13"/>
  <c r="CY80" i="13"/>
  <c r="DA80" i="13"/>
  <c r="DC80" i="13"/>
  <c r="DE80" i="13"/>
  <c r="DG80" i="13"/>
  <c r="DI80" i="13"/>
  <c r="DK80" i="13"/>
  <c r="DM80" i="13"/>
  <c r="DO80" i="13"/>
  <c r="DQ80" i="13"/>
  <c r="DS80" i="13"/>
  <c r="DU80" i="13"/>
  <c r="DW80" i="13"/>
  <c r="C81" i="13"/>
  <c r="E81" i="13"/>
  <c r="G81" i="13"/>
  <c r="I81" i="13"/>
  <c r="K81" i="13"/>
  <c r="M81" i="13"/>
  <c r="O81" i="13"/>
  <c r="Q81" i="13"/>
  <c r="S81" i="13"/>
  <c r="U81" i="13"/>
  <c r="W81" i="13"/>
  <c r="Y81" i="13"/>
  <c r="AA81" i="13"/>
  <c r="AC81" i="13"/>
  <c r="AE81" i="13"/>
  <c r="AG81" i="13"/>
  <c r="AI81" i="13"/>
  <c r="AK81" i="13"/>
  <c r="AM81" i="13"/>
  <c r="AO81" i="13"/>
  <c r="AQ81" i="13"/>
  <c r="AS81" i="13"/>
  <c r="AU81" i="13"/>
  <c r="AW81" i="13"/>
  <c r="AY81" i="13"/>
  <c r="BA81" i="13"/>
  <c r="BC81" i="13"/>
  <c r="BE81" i="13"/>
  <c r="BG81" i="13"/>
  <c r="BI81" i="13"/>
  <c r="BK81" i="13"/>
  <c r="BM81" i="13"/>
  <c r="BO81" i="13"/>
  <c r="BQ81" i="13"/>
  <c r="BS81" i="13"/>
  <c r="BU81" i="13"/>
  <c r="BW81" i="13"/>
  <c r="BY81" i="13"/>
  <c r="CA81" i="13"/>
  <c r="CC81" i="13"/>
  <c r="CE81" i="13"/>
  <c r="CG81" i="13"/>
  <c r="CI81" i="13"/>
  <c r="CK81" i="13"/>
  <c r="CM81" i="13"/>
  <c r="CO81" i="13"/>
  <c r="CQ81" i="13"/>
  <c r="CS81" i="13"/>
  <c r="CU81" i="13"/>
  <c r="CW81" i="13"/>
  <c r="CY81" i="13"/>
  <c r="DA81" i="13"/>
  <c r="DC81" i="13"/>
  <c r="DE81" i="13"/>
  <c r="DG81" i="13"/>
  <c r="DI81" i="13"/>
  <c r="DK81" i="13"/>
  <c r="DM81" i="13"/>
  <c r="DO81" i="13"/>
  <c r="DQ81" i="13"/>
  <c r="DS81" i="13"/>
  <c r="DU81" i="13"/>
  <c r="DW81" i="13"/>
  <c r="C82" i="13"/>
  <c r="E82" i="13"/>
  <c r="G82" i="13"/>
  <c r="I82" i="13"/>
  <c r="K82" i="13"/>
  <c r="M82" i="13"/>
  <c r="O82" i="13"/>
  <c r="Q82" i="13"/>
  <c r="S82" i="13"/>
  <c r="U82" i="13"/>
  <c r="W82" i="13"/>
  <c r="Y82" i="13"/>
  <c r="AA82" i="13"/>
  <c r="AC82" i="13"/>
  <c r="AE82" i="13"/>
  <c r="AG82" i="13"/>
  <c r="AI82" i="13"/>
  <c r="AK82" i="13"/>
  <c r="AM82" i="13"/>
  <c r="AO82" i="13"/>
  <c r="AQ82" i="13"/>
  <c r="AS82" i="13"/>
  <c r="AU82" i="13"/>
  <c r="AW82" i="13"/>
  <c r="AY82" i="13"/>
  <c r="AY64" i="13" s="1"/>
  <c r="BA82" i="13"/>
  <c r="BC82" i="13"/>
  <c r="BE82" i="13"/>
  <c r="BG82" i="13"/>
  <c r="BI82" i="13"/>
  <c r="BK82" i="13"/>
  <c r="BM82" i="13"/>
  <c r="BO82" i="13"/>
  <c r="BQ82" i="13"/>
  <c r="BS82" i="13"/>
  <c r="BU82" i="13"/>
  <c r="BW82" i="13"/>
  <c r="BY82" i="13"/>
  <c r="CA82" i="13"/>
  <c r="CC82" i="13"/>
  <c r="CE82" i="13"/>
  <c r="CG82" i="13"/>
  <c r="CI82" i="13"/>
  <c r="CK82" i="13"/>
  <c r="CM82" i="13"/>
  <c r="CO82" i="13"/>
  <c r="CQ82" i="13"/>
  <c r="CS82" i="13"/>
  <c r="CU82" i="13"/>
  <c r="CU64" i="13" s="1"/>
  <c r="CW82" i="13"/>
  <c r="CY82" i="13"/>
  <c r="DA82" i="13"/>
  <c r="DC82" i="13"/>
  <c r="DE82" i="13"/>
  <c r="DG82" i="13"/>
  <c r="DI82" i="13"/>
  <c r="DK82" i="13"/>
  <c r="DM82" i="13"/>
  <c r="DO82" i="13"/>
  <c r="DQ82" i="13"/>
  <c r="DS82" i="13"/>
  <c r="DU82" i="13"/>
  <c r="DW82" i="13"/>
  <c r="C83" i="13"/>
  <c r="E83" i="13"/>
  <c r="G83" i="13"/>
  <c r="I83" i="13"/>
  <c r="K83" i="13"/>
  <c r="M83" i="13"/>
  <c r="O83" i="13"/>
  <c r="Q83" i="13"/>
  <c r="S83" i="13"/>
  <c r="U83" i="13"/>
  <c r="W83" i="13"/>
  <c r="Y83" i="13"/>
  <c r="AA83" i="13"/>
  <c r="AC83" i="13"/>
  <c r="AE83" i="13"/>
  <c r="AG83" i="13"/>
  <c r="AI83" i="13"/>
  <c r="AK83" i="13"/>
  <c r="AM83" i="13"/>
  <c r="AO83" i="13"/>
  <c r="AQ83" i="13"/>
  <c r="AS83" i="13"/>
  <c r="AU83" i="13"/>
  <c r="AW83" i="13"/>
  <c r="AY83" i="13"/>
  <c r="BA83" i="13"/>
  <c r="BC83" i="13"/>
  <c r="BE83" i="13"/>
  <c r="BG83" i="13"/>
  <c r="BI83" i="13"/>
  <c r="BK83" i="13"/>
  <c r="BM83" i="13"/>
  <c r="BO83" i="13"/>
  <c r="BQ83" i="13"/>
  <c r="BS83" i="13"/>
  <c r="BU83" i="13"/>
  <c r="BW83" i="13"/>
  <c r="BY83" i="13"/>
  <c r="CA83" i="13"/>
  <c r="CC83" i="13"/>
  <c r="CE83" i="13"/>
  <c r="CG83" i="13"/>
  <c r="CI83" i="13"/>
  <c r="CK83" i="13"/>
  <c r="CM83" i="13"/>
  <c r="CO83" i="13"/>
  <c r="CO66" i="13" s="1"/>
  <c r="CQ83" i="13"/>
  <c r="CS83" i="13"/>
  <c r="CU83" i="13"/>
  <c r="CW83" i="13"/>
  <c r="CY83" i="13"/>
  <c r="DA83" i="13"/>
  <c r="DC83" i="13"/>
  <c r="DE83" i="13"/>
  <c r="DG83" i="13"/>
  <c r="DI83" i="13"/>
  <c r="DK83" i="13"/>
  <c r="DM83" i="13"/>
  <c r="DO83" i="13"/>
  <c r="DQ83" i="13"/>
  <c r="DS83" i="13"/>
  <c r="DU83" i="13"/>
  <c r="DW83" i="13"/>
  <c r="C84" i="13"/>
  <c r="E84" i="13"/>
  <c r="G84" i="13"/>
  <c r="I84" i="13"/>
  <c r="K84" i="13"/>
  <c r="M84" i="13"/>
  <c r="O84" i="13"/>
  <c r="O65" i="13" s="1"/>
  <c r="Q84" i="13"/>
  <c r="S84" i="13"/>
  <c r="U84" i="13"/>
  <c r="W84" i="13"/>
  <c r="Y84" i="13"/>
  <c r="AA84" i="13"/>
  <c r="AC84" i="13"/>
  <c r="AE84" i="13"/>
  <c r="AG84" i="13"/>
  <c r="AI84" i="13"/>
  <c r="AK84" i="13"/>
  <c r="AM84" i="13"/>
  <c r="AO84" i="13"/>
  <c r="AQ84" i="13"/>
  <c r="AS84" i="13"/>
  <c r="AU84" i="13"/>
  <c r="AW84" i="13"/>
  <c r="AY84" i="13"/>
  <c r="BA84" i="13"/>
  <c r="BC84" i="13"/>
  <c r="BE84" i="13"/>
  <c r="BG84" i="13"/>
  <c r="BI84" i="13"/>
  <c r="BK84" i="13"/>
  <c r="BK65" i="13" s="1"/>
  <c r="BM84" i="13"/>
  <c r="BO84" i="13"/>
  <c r="BQ84" i="13"/>
  <c r="BS84" i="13"/>
  <c r="BU84" i="13"/>
  <c r="BW84" i="13"/>
  <c r="BY84" i="13"/>
  <c r="CA84" i="13"/>
  <c r="CC84" i="13"/>
  <c r="CE84" i="13"/>
  <c r="CG84" i="13"/>
  <c r="CI84" i="13"/>
  <c r="CK84" i="13"/>
  <c r="CM84" i="13"/>
  <c r="CO84" i="13"/>
  <c r="CQ84" i="13"/>
  <c r="CS84" i="13"/>
  <c r="CU84" i="13"/>
  <c r="CW84" i="13"/>
  <c r="CY84" i="13"/>
  <c r="DA84" i="13"/>
  <c r="DC84" i="13"/>
  <c r="DE84" i="13"/>
  <c r="DG84" i="13"/>
  <c r="DI84" i="13"/>
  <c r="DK84" i="13"/>
  <c r="DM84" i="13"/>
  <c r="DO84" i="13"/>
  <c r="DQ84" i="13"/>
  <c r="DS84" i="13"/>
  <c r="DU84" i="13"/>
  <c r="DW84" i="13"/>
  <c r="C85" i="13"/>
  <c r="E85" i="13"/>
  <c r="G85" i="13"/>
  <c r="I85" i="13"/>
  <c r="K85" i="13"/>
  <c r="M85" i="13"/>
  <c r="O85" i="13"/>
  <c r="Q85" i="13"/>
  <c r="S85" i="13"/>
  <c r="U85" i="13"/>
  <c r="W85" i="13"/>
  <c r="Y85" i="13"/>
  <c r="AA85" i="13"/>
  <c r="AC85" i="13"/>
  <c r="AE85" i="13"/>
  <c r="AG85" i="13"/>
  <c r="AI85" i="13"/>
  <c r="AK85" i="13"/>
  <c r="AM85" i="13"/>
  <c r="AO85" i="13"/>
  <c r="AQ85" i="13"/>
  <c r="AS85" i="13"/>
  <c r="AU85" i="13"/>
  <c r="AW85" i="13"/>
  <c r="AY85" i="13"/>
  <c r="BA85" i="13"/>
  <c r="BC85" i="13"/>
  <c r="BE85" i="13"/>
  <c r="BE64" i="13" s="1"/>
  <c r="BG85" i="13"/>
  <c r="BI85" i="13"/>
  <c r="BK85" i="13"/>
  <c r="BM85" i="13"/>
  <c r="BO85" i="13"/>
  <c r="BQ85" i="13"/>
  <c r="BS85" i="13"/>
  <c r="BU85" i="13"/>
  <c r="BW85" i="13"/>
  <c r="BY85" i="13"/>
  <c r="CA85" i="13"/>
  <c r="CC85" i="13"/>
  <c r="CE85" i="13"/>
  <c r="CG85" i="13"/>
  <c r="CI85" i="13"/>
  <c r="CK85" i="13"/>
  <c r="CM85" i="13"/>
  <c r="CO85" i="13"/>
  <c r="CQ85" i="13"/>
  <c r="CS85" i="13"/>
  <c r="CU85" i="13"/>
  <c r="CW85" i="13"/>
  <c r="CY85" i="13"/>
  <c r="DA85" i="13"/>
  <c r="DA64" i="13" s="1"/>
  <c r="DC85" i="13"/>
  <c r="DE85" i="13"/>
  <c r="DG85" i="13"/>
  <c r="DI85" i="13"/>
  <c r="DK85" i="13"/>
  <c r="DM85" i="13"/>
  <c r="DO85" i="13"/>
  <c r="DQ85" i="13"/>
  <c r="DS85" i="13"/>
  <c r="DU85" i="13"/>
  <c r="DW85" i="13"/>
  <c r="C86" i="13"/>
  <c r="E86" i="13"/>
  <c r="G86" i="13"/>
  <c r="I86" i="13"/>
  <c r="K86" i="13"/>
  <c r="M86" i="13"/>
  <c r="O86" i="13"/>
  <c r="Q86" i="13"/>
  <c r="S86" i="13"/>
  <c r="U86" i="13"/>
  <c r="W86" i="13"/>
  <c r="Y86" i="13"/>
  <c r="AA86" i="13"/>
  <c r="AC86" i="13"/>
  <c r="AE86" i="13"/>
  <c r="AG86" i="13"/>
  <c r="AI86" i="13"/>
  <c r="AK86" i="13"/>
  <c r="AM86" i="13"/>
  <c r="AO86" i="13"/>
  <c r="AQ86" i="13"/>
  <c r="AS86" i="13"/>
  <c r="AU86" i="13"/>
  <c r="AU66" i="13" s="1"/>
  <c r="AW86" i="13"/>
  <c r="AW66" i="13" s="1"/>
  <c r="AY86" i="13"/>
  <c r="BA86" i="13"/>
  <c r="BC86" i="13"/>
  <c r="BE86" i="13"/>
  <c r="BG86" i="13"/>
  <c r="BI86" i="13"/>
  <c r="BK86" i="13"/>
  <c r="BM86" i="13"/>
  <c r="BO86" i="13"/>
  <c r="BQ86" i="13"/>
  <c r="BS86" i="13"/>
  <c r="BU86" i="13"/>
  <c r="BW86" i="13"/>
  <c r="BY86" i="13"/>
  <c r="CA86" i="13"/>
  <c r="CC86" i="13"/>
  <c r="CE86" i="13"/>
  <c r="CG86" i="13"/>
  <c r="CI86" i="13"/>
  <c r="CK86" i="13"/>
  <c r="CM86" i="13"/>
  <c r="CO86" i="13"/>
  <c r="CQ86" i="13"/>
  <c r="CS86" i="13"/>
  <c r="CU86" i="13"/>
  <c r="CW86" i="13"/>
  <c r="CY86" i="13"/>
  <c r="DA86" i="13"/>
  <c r="DC86" i="13"/>
  <c r="DE86" i="13"/>
  <c r="DG86" i="13"/>
  <c r="DI86" i="13"/>
  <c r="DK86" i="13"/>
  <c r="DM86" i="13"/>
  <c r="DO86" i="13"/>
  <c r="DQ86" i="13"/>
  <c r="DS86" i="13"/>
  <c r="DU86" i="13"/>
  <c r="DW86" i="13"/>
  <c r="C87" i="13"/>
  <c r="E87" i="13"/>
  <c r="G87" i="13"/>
  <c r="I87" i="13"/>
  <c r="K87" i="13"/>
  <c r="M87" i="13"/>
  <c r="O87" i="13"/>
  <c r="Q87" i="13"/>
  <c r="Q65" i="13" s="1"/>
  <c r="S87" i="13"/>
  <c r="U87" i="13"/>
  <c r="W87" i="13"/>
  <c r="Y87" i="13"/>
  <c r="AA87" i="13"/>
  <c r="AC87" i="13"/>
  <c r="AE87" i="13"/>
  <c r="AG87" i="13"/>
  <c r="AI87" i="13"/>
  <c r="AK87" i="13"/>
  <c r="AM87" i="13"/>
  <c r="AO87" i="13"/>
  <c r="AQ87" i="13"/>
  <c r="AS87" i="13"/>
  <c r="AU87" i="13"/>
  <c r="AW87" i="13"/>
  <c r="AY87" i="13"/>
  <c r="BA87" i="13"/>
  <c r="BC87" i="13"/>
  <c r="BE87" i="13"/>
  <c r="BG87" i="13"/>
  <c r="BI87" i="13"/>
  <c r="BK87" i="13"/>
  <c r="BM87" i="13"/>
  <c r="BM65" i="13" s="1"/>
  <c r="BO87" i="13"/>
  <c r="BQ87" i="13"/>
  <c r="BQ65" i="13" s="1"/>
  <c r="BS87" i="13"/>
  <c r="BU87" i="13"/>
  <c r="BW87" i="13"/>
  <c r="BY87" i="13"/>
  <c r="CA87" i="13"/>
  <c r="CC87" i="13"/>
  <c r="CE87" i="13"/>
  <c r="CG87" i="13"/>
  <c r="CI87" i="13"/>
  <c r="CK87" i="13"/>
  <c r="CM87" i="13"/>
  <c r="CO87" i="13"/>
  <c r="CQ87" i="13"/>
  <c r="CS87" i="13"/>
  <c r="CU87" i="13"/>
  <c r="CW87" i="13"/>
  <c r="CY87" i="13"/>
  <c r="DA87" i="13"/>
  <c r="DC87" i="13"/>
  <c r="DE87" i="13"/>
  <c r="DG87" i="13"/>
  <c r="DI87" i="13"/>
  <c r="DI65" i="13" s="1"/>
  <c r="DK87" i="13"/>
  <c r="DK65" i="13" s="1"/>
  <c r="DM87" i="13"/>
  <c r="DM65" i="13" s="1"/>
  <c r="DO87" i="13"/>
  <c r="DQ87" i="13"/>
  <c r="DS87" i="13"/>
  <c r="DU87" i="13"/>
  <c r="DW87" i="13"/>
  <c r="C88" i="13"/>
  <c r="E88" i="13"/>
  <c r="G88" i="13"/>
  <c r="I88" i="13"/>
  <c r="K88" i="13"/>
  <c r="K64" i="13" s="1"/>
  <c r="M88" i="13"/>
  <c r="M64" i="13" s="1"/>
  <c r="O88" i="13"/>
  <c r="Q88" i="13"/>
  <c r="S88" i="13"/>
  <c r="U88" i="13"/>
  <c r="W88" i="13"/>
  <c r="Y88" i="13"/>
  <c r="AA88" i="13"/>
  <c r="AC88" i="13"/>
  <c r="AE88" i="13"/>
  <c r="AG88" i="13"/>
  <c r="AI88" i="13"/>
  <c r="AK88" i="13"/>
  <c r="AM88" i="13"/>
  <c r="AO88" i="13"/>
  <c r="AQ88" i="13"/>
  <c r="AS88" i="13"/>
  <c r="AU88" i="13"/>
  <c r="AW88" i="13"/>
  <c r="AY88" i="13"/>
  <c r="BA88" i="13"/>
  <c r="BC88" i="13"/>
  <c r="BE88" i="13"/>
  <c r="BG88" i="13"/>
  <c r="BI88" i="13"/>
  <c r="BK88" i="13"/>
  <c r="BM88" i="13"/>
  <c r="BO88" i="13"/>
  <c r="BQ88" i="13"/>
  <c r="BS88" i="13"/>
  <c r="BU88" i="13"/>
  <c r="BW88" i="13"/>
  <c r="BY88" i="13"/>
  <c r="CA88" i="13"/>
  <c r="CC88" i="13"/>
  <c r="CE88" i="13"/>
  <c r="CG88" i="13"/>
  <c r="CI88" i="13"/>
  <c r="CK88" i="13"/>
  <c r="CM88" i="13"/>
  <c r="CO88" i="13"/>
  <c r="CQ88" i="13"/>
  <c r="CS88" i="13"/>
  <c r="CU88" i="13"/>
  <c r="CW88" i="13"/>
  <c r="CY88" i="13"/>
  <c r="DA88" i="13"/>
  <c r="DC88" i="13"/>
  <c r="DC64" i="13" s="1"/>
  <c r="DE88" i="13"/>
  <c r="DG88" i="13"/>
  <c r="DI88" i="13"/>
  <c r="DK88" i="13"/>
  <c r="DM88" i="13"/>
  <c r="DO88" i="13"/>
  <c r="DQ88" i="13"/>
  <c r="DS88" i="13"/>
  <c r="DU88" i="13"/>
  <c r="DW88" i="13"/>
  <c r="U89" i="13"/>
  <c r="C71" i="13"/>
  <c r="E71" i="13"/>
  <c r="E66" i="13" s="1"/>
  <c r="G71" i="13"/>
  <c r="G66" i="13" s="1"/>
  <c r="I71" i="13"/>
  <c r="K71" i="13"/>
  <c r="M71" i="13"/>
  <c r="O71" i="13"/>
  <c r="Q71" i="13"/>
  <c r="S71" i="13"/>
  <c r="U71" i="13"/>
  <c r="W71" i="13"/>
  <c r="W66" i="13" s="1"/>
  <c r="Y71" i="13"/>
  <c r="AA71" i="13"/>
  <c r="AC71" i="13"/>
  <c r="AC66" i="13" s="1"/>
  <c r="AE71" i="13"/>
  <c r="AE66" i="13" s="1"/>
  <c r="AG71" i="13"/>
  <c r="AI71" i="13"/>
  <c r="AK71" i="13"/>
  <c r="AM71" i="13"/>
  <c r="AO71" i="13"/>
  <c r="AQ71" i="13"/>
  <c r="AS71" i="13"/>
  <c r="AU71" i="13"/>
  <c r="AW71" i="13"/>
  <c r="AY71" i="13"/>
  <c r="BA71" i="13"/>
  <c r="BA66" i="13" s="1"/>
  <c r="BC71" i="13"/>
  <c r="BC66" i="13" s="1"/>
  <c r="BE71" i="13"/>
  <c r="BG71" i="13"/>
  <c r="BI71" i="13"/>
  <c r="BK71" i="13"/>
  <c r="BM71" i="13"/>
  <c r="BO71" i="13"/>
  <c r="BQ71" i="13"/>
  <c r="BS71" i="13"/>
  <c r="BU71" i="13"/>
  <c r="BW71" i="13"/>
  <c r="BY71" i="13"/>
  <c r="BY66" i="13" s="1"/>
  <c r="CA71" i="13"/>
  <c r="CA66" i="13" s="1"/>
  <c r="CC71" i="13"/>
  <c r="CE71" i="13"/>
  <c r="CG71" i="13"/>
  <c r="CI71" i="13"/>
  <c r="CK71" i="13"/>
  <c r="CM71" i="13"/>
  <c r="CO71" i="13"/>
  <c r="CQ71" i="13"/>
  <c r="CQ66" i="13" s="1"/>
  <c r="CS71" i="13"/>
  <c r="CU71" i="13"/>
  <c r="CW71" i="13"/>
  <c r="CW66" i="13" s="1"/>
  <c r="CY71" i="13"/>
  <c r="DA71" i="13"/>
  <c r="DC71" i="13"/>
  <c r="DE71" i="13"/>
  <c r="DG71" i="13"/>
  <c r="DI71" i="13"/>
  <c r="DK71" i="13"/>
  <c r="DM71" i="13"/>
  <c r="DO71" i="13"/>
  <c r="DO66" i="13" s="1"/>
  <c r="DQ71" i="13"/>
  <c r="DS71" i="13"/>
  <c r="DU71" i="13"/>
  <c r="DW71" i="13"/>
  <c r="C72" i="13"/>
  <c r="E72" i="13"/>
  <c r="G72" i="13"/>
  <c r="I72" i="13"/>
  <c r="K72" i="13"/>
  <c r="M72" i="13"/>
  <c r="O72" i="13"/>
  <c r="Q72" i="13"/>
  <c r="S72" i="13"/>
  <c r="U72" i="13"/>
  <c r="W72" i="13"/>
  <c r="Y72" i="13"/>
  <c r="AA72" i="13"/>
  <c r="AC72" i="13"/>
  <c r="AE72" i="13"/>
  <c r="AG72" i="13"/>
  <c r="AI72" i="13"/>
  <c r="AK72" i="13"/>
  <c r="AM72" i="13"/>
  <c r="AO72" i="13"/>
  <c r="AO65" i="13" s="1"/>
  <c r="AQ72" i="13"/>
  <c r="AS72" i="13"/>
  <c r="AU72" i="13"/>
  <c r="AW72" i="13"/>
  <c r="AY72" i="13"/>
  <c r="BA72" i="13"/>
  <c r="BC72" i="13"/>
  <c r="BE72" i="13"/>
  <c r="BG72" i="13"/>
  <c r="BI72" i="13"/>
  <c r="BK72" i="13"/>
  <c r="BM72" i="13"/>
  <c r="BO72" i="13"/>
  <c r="BQ72" i="13"/>
  <c r="BS72" i="13"/>
  <c r="BU72" i="13"/>
  <c r="BW72" i="13"/>
  <c r="BY72" i="13"/>
  <c r="CA72" i="13"/>
  <c r="CC72" i="13"/>
  <c r="CE72" i="13"/>
  <c r="CG72" i="13"/>
  <c r="CI72" i="13"/>
  <c r="CK72" i="13"/>
  <c r="CK65" i="13" s="1"/>
  <c r="CM72" i="13"/>
  <c r="CO72" i="13"/>
  <c r="CQ72" i="13"/>
  <c r="CS72" i="13"/>
  <c r="CU72" i="13"/>
  <c r="CW72" i="13"/>
  <c r="CY72" i="13"/>
  <c r="DA72" i="13"/>
  <c r="DC72" i="13"/>
  <c r="DE72" i="13"/>
  <c r="DG72" i="13"/>
  <c r="DI72" i="13"/>
  <c r="DK72" i="13"/>
  <c r="DM72" i="13"/>
  <c r="DO72" i="13"/>
  <c r="DQ72" i="13"/>
  <c r="DS72" i="13"/>
  <c r="DU72" i="13"/>
  <c r="DW72" i="13"/>
  <c r="C73" i="13"/>
  <c r="E73" i="13"/>
  <c r="G73" i="13"/>
  <c r="I73" i="13"/>
  <c r="K73" i="13"/>
  <c r="M73" i="13"/>
  <c r="O73" i="13"/>
  <c r="Q73" i="13"/>
  <c r="Q64" i="13" s="1"/>
  <c r="S73" i="13"/>
  <c r="S64" i="13" s="1"/>
  <c r="U73" i="13"/>
  <c r="W73" i="13"/>
  <c r="Y73" i="13"/>
  <c r="AA73" i="13"/>
  <c r="AC73" i="13"/>
  <c r="AE73" i="13"/>
  <c r="AG73" i="13"/>
  <c r="AI73" i="13"/>
  <c r="AK73" i="13"/>
  <c r="AM73" i="13"/>
  <c r="AO73" i="13"/>
  <c r="AO64" i="13" s="1"/>
  <c r="AQ73" i="13"/>
  <c r="AQ64" i="13" s="1"/>
  <c r="AS73" i="13"/>
  <c r="AU73" i="13"/>
  <c r="AW73" i="13"/>
  <c r="AY73" i="13"/>
  <c r="BA73" i="13"/>
  <c r="BC73" i="13"/>
  <c r="BE73" i="13"/>
  <c r="BG73" i="13"/>
  <c r="BG64" i="13" s="1"/>
  <c r="BI73" i="13"/>
  <c r="BK73" i="13"/>
  <c r="BM73" i="13"/>
  <c r="BM64" i="13" s="1"/>
  <c r="BO73" i="13"/>
  <c r="BQ73" i="13"/>
  <c r="BS73" i="13"/>
  <c r="BU73" i="13"/>
  <c r="BW73" i="13"/>
  <c r="BY73" i="13"/>
  <c r="CA73" i="13"/>
  <c r="CC73" i="13"/>
  <c r="CE73" i="13"/>
  <c r="CE64" i="13" s="1"/>
  <c r="CG73" i="13"/>
  <c r="CI73" i="13"/>
  <c r="CK73" i="13"/>
  <c r="CM73" i="13"/>
  <c r="CO73" i="13"/>
  <c r="CQ73" i="13"/>
  <c r="CS73" i="13"/>
  <c r="CU73" i="13"/>
  <c r="CW73" i="13"/>
  <c r="CY73" i="13"/>
  <c r="DA73" i="13"/>
  <c r="DC73" i="13"/>
  <c r="DE73" i="13"/>
  <c r="DG73" i="13"/>
  <c r="DI73" i="13"/>
  <c r="DI64" i="13" s="1"/>
  <c r="DK73" i="13"/>
  <c r="DK64" i="13" s="1"/>
  <c r="DM73" i="13"/>
  <c r="DO73" i="13"/>
  <c r="DQ73" i="13"/>
  <c r="DS73" i="13"/>
  <c r="DU73" i="13"/>
  <c r="DW73" i="13"/>
  <c r="C74" i="13"/>
  <c r="E74" i="13"/>
  <c r="G74" i="13"/>
  <c r="I74" i="13"/>
  <c r="K74" i="13"/>
  <c r="M74" i="13"/>
  <c r="O74" i="13"/>
  <c r="Q74" i="13"/>
  <c r="S74" i="13"/>
  <c r="U74" i="13"/>
  <c r="W74" i="13"/>
  <c r="Y74" i="13"/>
  <c r="AA74" i="13"/>
  <c r="AC74" i="13"/>
  <c r="AE74" i="13"/>
  <c r="AG74" i="13"/>
  <c r="AI74" i="13"/>
  <c r="AI66" i="13" s="1"/>
  <c r="AK74" i="13"/>
  <c r="AM74" i="13"/>
  <c r="AO74" i="13"/>
  <c r="AQ74" i="13"/>
  <c r="AS74" i="13"/>
  <c r="AU74" i="13"/>
  <c r="AW74" i="13"/>
  <c r="AY74" i="13"/>
  <c r="BA74" i="13"/>
  <c r="BC74" i="13"/>
  <c r="BE74" i="13"/>
  <c r="BE66" i="13" s="1"/>
  <c r="BG74" i="13"/>
  <c r="BG66" i="13" s="1"/>
  <c r="BI74" i="13"/>
  <c r="BK74" i="13"/>
  <c r="BM74" i="13"/>
  <c r="BO74" i="13"/>
  <c r="BQ74" i="13"/>
  <c r="BS74" i="13"/>
  <c r="BU74" i="13"/>
  <c r="BW74" i="13"/>
  <c r="BY74" i="13"/>
  <c r="CA74" i="13"/>
  <c r="CC74" i="13"/>
  <c r="CC66" i="13" s="1"/>
  <c r="CE74" i="13"/>
  <c r="CE66" i="13" s="1"/>
  <c r="CG74" i="13"/>
  <c r="CG66" i="13" s="1"/>
  <c r="CI74" i="13"/>
  <c r="CK74" i="13"/>
  <c r="CM74" i="13"/>
  <c r="CO74" i="13"/>
  <c r="CQ74" i="13"/>
  <c r="CS74" i="13"/>
  <c r="CU74" i="13"/>
  <c r="CW74" i="13"/>
  <c r="CY74" i="13"/>
  <c r="DA74" i="13"/>
  <c r="DA66" i="13" s="1"/>
  <c r="DC74" i="13"/>
  <c r="DE74" i="13"/>
  <c r="DE66" i="13" s="1"/>
  <c r="DG74" i="13"/>
  <c r="DI74" i="13"/>
  <c r="DK74" i="13"/>
  <c r="DM74" i="13"/>
  <c r="DO74" i="13"/>
  <c r="DQ74" i="13"/>
  <c r="DS74" i="13"/>
  <c r="DU74" i="13"/>
  <c r="DW74" i="13"/>
  <c r="C75" i="13"/>
  <c r="C65" i="13" s="1"/>
  <c r="E75" i="13"/>
  <c r="E65" i="13" s="1"/>
  <c r="G75" i="13"/>
  <c r="G65" i="13" s="1"/>
  <c r="I75" i="13"/>
  <c r="K75" i="13"/>
  <c r="M75" i="13"/>
  <c r="O75" i="13"/>
  <c r="Q75" i="13"/>
  <c r="S75" i="13"/>
  <c r="U75" i="13"/>
  <c r="W75" i="13"/>
  <c r="Y75" i="13"/>
  <c r="AA75" i="13"/>
  <c r="AA65" i="13" s="1"/>
  <c r="AC75" i="13"/>
  <c r="AE75" i="13"/>
  <c r="AE65" i="13" s="1"/>
  <c r="AG75" i="13"/>
  <c r="AI75" i="13"/>
  <c r="AK75" i="13"/>
  <c r="AM75" i="13"/>
  <c r="AO75" i="13"/>
  <c r="AQ75" i="13"/>
  <c r="AS75" i="13"/>
  <c r="AU75" i="13"/>
  <c r="AW75" i="13"/>
  <c r="AY75" i="13"/>
  <c r="BA75" i="13"/>
  <c r="BC75" i="13"/>
  <c r="BE75" i="13"/>
  <c r="BG75" i="13"/>
  <c r="BI75" i="13"/>
  <c r="BK75" i="13"/>
  <c r="BM75" i="13"/>
  <c r="BO75" i="13"/>
  <c r="BQ75" i="13"/>
  <c r="BS75" i="13"/>
  <c r="BU75" i="13"/>
  <c r="BW75" i="13"/>
  <c r="BW65" i="13" s="1"/>
  <c r="BY75" i="13"/>
  <c r="BY65" i="13" s="1"/>
  <c r="CA75" i="13"/>
  <c r="CC75" i="13"/>
  <c r="CE75" i="13"/>
  <c r="CG75" i="13"/>
  <c r="CI75" i="13"/>
  <c r="CK75" i="13"/>
  <c r="CM75" i="13"/>
  <c r="CO75" i="13"/>
  <c r="CQ75" i="13"/>
  <c r="CS75" i="13"/>
  <c r="CU75" i="13"/>
  <c r="CU65" i="13" s="1"/>
  <c r="CW75" i="13"/>
  <c r="CW65" i="13" s="1"/>
  <c r="CY75" i="13"/>
  <c r="DA75" i="13"/>
  <c r="DC75" i="13"/>
  <c r="DE75" i="13"/>
  <c r="DG75" i="13"/>
  <c r="DI75" i="13"/>
  <c r="DK75" i="13"/>
  <c r="DM75" i="13"/>
  <c r="DO75" i="13"/>
  <c r="DQ75" i="13"/>
  <c r="DS75" i="13"/>
  <c r="DU75" i="13"/>
  <c r="DU65" i="13" s="1"/>
  <c r="DW75" i="13"/>
  <c r="DW65" i="13" s="1"/>
  <c r="C76" i="13"/>
  <c r="E76" i="13"/>
  <c r="G76" i="13"/>
  <c r="I76" i="13"/>
  <c r="K76" i="13"/>
  <c r="M76" i="13"/>
  <c r="O76" i="13"/>
  <c r="Q76" i="13"/>
  <c r="S76" i="13"/>
  <c r="U76" i="13"/>
  <c r="U64" i="13" s="1"/>
  <c r="W76" i="13"/>
  <c r="Y76" i="13"/>
  <c r="Y64" i="13" s="1"/>
  <c r="AA76" i="13"/>
  <c r="AC76" i="13"/>
  <c r="AE76" i="13"/>
  <c r="AG76" i="13"/>
  <c r="AI76" i="13"/>
  <c r="AK76" i="13"/>
  <c r="AM76" i="13"/>
  <c r="AO76" i="13"/>
  <c r="AQ76" i="13"/>
  <c r="AS76" i="13"/>
  <c r="AS64" i="13" s="1"/>
  <c r="AU76" i="13"/>
  <c r="AU64" i="13" s="1"/>
  <c r="AW76" i="13"/>
  <c r="AW64" i="13" s="1"/>
  <c r="AY76" i="13"/>
  <c r="BA76" i="13"/>
  <c r="BC76" i="13"/>
  <c r="BE76" i="13"/>
  <c r="BG76" i="13"/>
  <c r="BI76" i="13"/>
  <c r="BK76" i="13"/>
  <c r="BM76" i="13"/>
  <c r="BO76" i="13"/>
  <c r="BQ76" i="13"/>
  <c r="BQ64" i="13" s="1"/>
  <c r="BS76" i="13"/>
  <c r="BS64" i="13" s="1"/>
  <c r="BU76" i="13"/>
  <c r="BU64" i="13" s="1"/>
  <c r="BW76" i="13"/>
  <c r="BY76" i="13"/>
  <c r="CA76" i="13"/>
  <c r="CC76" i="13"/>
  <c r="CE76" i="13"/>
  <c r="CG76" i="13"/>
  <c r="CI76" i="13"/>
  <c r="CK76" i="13"/>
  <c r="CM76" i="13"/>
  <c r="CO76" i="13"/>
  <c r="CO64" i="13" s="1"/>
  <c r="CQ76" i="13"/>
  <c r="CS76" i="13"/>
  <c r="CS64" i="13" s="1"/>
  <c r="CU76" i="13"/>
  <c r="CW76" i="13"/>
  <c r="CY76" i="13"/>
  <c r="DA76" i="13"/>
  <c r="DC76" i="13"/>
  <c r="DE76" i="13"/>
  <c r="DG76" i="13"/>
  <c r="DI76" i="13"/>
  <c r="DK76" i="13"/>
  <c r="DM76" i="13"/>
  <c r="DO76" i="13"/>
  <c r="DQ76" i="13"/>
  <c r="DS76" i="13"/>
  <c r="DU76" i="13"/>
  <c r="DW76" i="13"/>
  <c r="C77" i="13"/>
  <c r="E77" i="13"/>
  <c r="G77" i="13"/>
  <c r="I77" i="13"/>
  <c r="K77" i="13"/>
  <c r="M77" i="13"/>
  <c r="O77" i="13"/>
  <c r="Q77" i="13"/>
  <c r="S77" i="13"/>
  <c r="U77" i="13"/>
  <c r="W77" i="13"/>
  <c r="Y77" i="13"/>
  <c r="AA77" i="13"/>
  <c r="AC77" i="13"/>
  <c r="AE77" i="13"/>
  <c r="AG77" i="13"/>
  <c r="AI77" i="13"/>
  <c r="AK77" i="13"/>
  <c r="AM77" i="13"/>
  <c r="AO77" i="13"/>
  <c r="AQ77" i="13"/>
  <c r="AS77" i="13"/>
  <c r="AU77" i="13"/>
  <c r="AW77" i="13"/>
  <c r="AY77" i="13"/>
  <c r="BA77" i="13"/>
  <c r="BC77" i="13"/>
  <c r="BE77" i="13"/>
  <c r="BG77" i="13"/>
  <c r="BI77" i="13"/>
  <c r="BK77" i="13"/>
  <c r="BM77" i="13"/>
  <c r="BO77" i="13"/>
  <c r="BQ77" i="13"/>
  <c r="BS77" i="13"/>
  <c r="BU77" i="13"/>
  <c r="BW77" i="13"/>
  <c r="BY77" i="13"/>
  <c r="CA77" i="13"/>
  <c r="CC77" i="13"/>
  <c r="CE77" i="13"/>
  <c r="CG77" i="13"/>
  <c r="CI77" i="13"/>
  <c r="CK77" i="13"/>
  <c r="CM77" i="13"/>
  <c r="CO77" i="13"/>
  <c r="CQ77" i="13"/>
  <c r="CS77" i="13"/>
  <c r="CU77" i="13"/>
  <c r="CW77" i="13"/>
  <c r="CY77" i="13"/>
  <c r="DA77" i="13"/>
  <c r="DC77" i="13"/>
  <c r="DE77" i="13"/>
  <c r="DG77" i="13"/>
  <c r="DI77" i="13"/>
  <c r="DK77" i="13"/>
  <c r="DM77" i="13"/>
  <c r="DO77" i="13"/>
  <c r="DQ77" i="13"/>
  <c r="DS77" i="13"/>
  <c r="DU77" i="13"/>
  <c r="DW77" i="13"/>
  <c r="C78" i="13"/>
  <c r="E78" i="13"/>
  <c r="G78" i="13"/>
  <c r="I78" i="13"/>
  <c r="K78" i="13"/>
  <c r="K65" i="13" s="1"/>
  <c r="M78" i="13"/>
  <c r="M65" i="13" s="1"/>
  <c r="O78" i="13"/>
  <c r="Q78" i="13"/>
  <c r="S78" i="13"/>
  <c r="U78" i="13"/>
  <c r="W78" i="13"/>
  <c r="Y78" i="13"/>
  <c r="AA78" i="13"/>
  <c r="AC78" i="13"/>
  <c r="AE78" i="13"/>
  <c r="AG78" i="13"/>
  <c r="AI78" i="13"/>
  <c r="AI65" i="13" s="1"/>
  <c r="AK78" i="13"/>
  <c r="AM78" i="13"/>
  <c r="AO78" i="13"/>
  <c r="AQ78" i="13"/>
  <c r="AS78" i="13"/>
  <c r="AU78" i="13"/>
  <c r="AW78" i="13"/>
  <c r="AY78" i="13"/>
  <c r="BA78" i="13"/>
  <c r="BC78" i="13"/>
  <c r="BE78" i="13"/>
  <c r="BG78" i="13"/>
  <c r="BG65" i="13" s="1"/>
  <c r="BI78" i="13"/>
  <c r="BI65" i="13" s="1"/>
  <c r="BK78" i="13"/>
  <c r="BM78" i="13"/>
  <c r="BO78" i="13"/>
  <c r="BQ78" i="13"/>
  <c r="BS78" i="13"/>
  <c r="BU78" i="13"/>
  <c r="BW78" i="13"/>
  <c r="BY78" i="13"/>
  <c r="CA78" i="13"/>
  <c r="CC78" i="13"/>
  <c r="CE78" i="13"/>
  <c r="CG78" i="13"/>
  <c r="CI78" i="13"/>
  <c r="CK78" i="13"/>
  <c r="CM78" i="13"/>
  <c r="CO78" i="13"/>
  <c r="CQ78" i="13"/>
  <c r="CS78" i="13"/>
  <c r="CU78" i="13"/>
  <c r="CW78" i="13"/>
  <c r="CY78" i="13"/>
  <c r="DA78" i="13"/>
  <c r="DC78" i="13"/>
  <c r="DE78" i="13"/>
  <c r="DG78" i="13"/>
  <c r="DI78" i="13"/>
  <c r="DK78" i="13"/>
  <c r="DM78" i="13"/>
  <c r="DO78" i="13"/>
  <c r="DQ78" i="13"/>
  <c r="DS78" i="13"/>
  <c r="DU78" i="13"/>
  <c r="DW78" i="13"/>
  <c r="C79" i="13"/>
  <c r="E79" i="13"/>
  <c r="G79" i="13"/>
  <c r="I79" i="13"/>
  <c r="K79" i="13"/>
  <c r="M79" i="13"/>
  <c r="O79" i="13"/>
  <c r="Q79" i="13"/>
  <c r="S79" i="13"/>
  <c r="U79" i="13"/>
  <c r="W79" i="13"/>
  <c r="Y79" i="13"/>
  <c r="AA79" i="13"/>
  <c r="AC79" i="13"/>
  <c r="AE79" i="13"/>
  <c r="AG79" i="13"/>
  <c r="AI79" i="13"/>
  <c r="AK79" i="13"/>
  <c r="AM79" i="13"/>
  <c r="AO79" i="13"/>
  <c r="AQ79" i="13"/>
  <c r="AS79" i="13"/>
  <c r="AU79" i="13"/>
  <c r="AW79" i="13"/>
  <c r="AY79" i="13"/>
  <c r="BA79" i="13"/>
  <c r="BC79" i="13"/>
  <c r="BE79" i="13"/>
  <c r="BG79" i="13"/>
  <c r="BI79" i="13"/>
  <c r="BK79" i="13"/>
  <c r="BM79" i="13"/>
  <c r="BO79" i="13"/>
  <c r="BQ79" i="13"/>
  <c r="BS79" i="13"/>
  <c r="BU79" i="13"/>
  <c r="BW79" i="13"/>
  <c r="BY79" i="13"/>
  <c r="CA79" i="13"/>
  <c r="CC79" i="13"/>
  <c r="CE79" i="13"/>
  <c r="CG79" i="13"/>
  <c r="CI79" i="13"/>
  <c r="CK79" i="13"/>
  <c r="CM79" i="13"/>
  <c r="CO79" i="13"/>
  <c r="CQ79" i="13"/>
  <c r="CS79" i="13"/>
  <c r="CU79" i="13"/>
  <c r="CW79" i="13"/>
  <c r="CY79" i="13"/>
  <c r="DA79" i="13"/>
  <c r="DC79" i="13"/>
  <c r="DE79" i="13"/>
  <c r="DG79" i="13"/>
  <c r="DI79" i="13"/>
  <c r="DK79" i="13"/>
  <c r="DM79" i="13"/>
  <c r="DO79" i="13"/>
  <c r="DQ79" i="13"/>
  <c r="DS79" i="13"/>
  <c r="DU79" i="13"/>
  <c r="DW79" i="13"/>
  <c r="D67" i="13"/>
  <c r="F67" i="13"/>
  <c r="H67" i="13"/>
  <c r="J67" i="13"/>
  <c r="L67" i="13"/>
  <c r="N67" i="13"/>
  <c r="P67" i="13"/>
  <c r="M6" i="13" s="1"/>
  <c r="R67" i="13"/>
  <c r="T67" i="13"/>
  <c r="V67" i="13"/>
  <c r="X67" i="13"/>
  <c r="Z67" i="13"/>
  <c r="AB67" i="13"/>
  <c r="AD67" i="13"/>
  <c r="AF67" i="13"/>
  <c r="AH67" i="13"/>
  <c r="AJ67" i="13"/>
  <c r="AL67" i="13"/>
  <c r="AN67" i="13"/>
  <c r="AP67" i="13"/>
  <c r="AR67" i="13"/>
  <c r="AT67" i="13"/>
  <c r="AV67" i="13"/>
  <c r="AX67" i="13"/>
  <c r="AZ67" i="13"/>
  <c r="AW6" i="13" s="1"/>
  <c r="BB67" i="13"/>
  <c r="BA6" i="13" s="1"/>
  <c r="BD67" i="13"/>
  <c r="BF67" i="13"/>
  <c r="BH67" i="13"/>
  <c r="BJ67" i="13"/>
  <c r="BL67" i="13"/>
  <c r="BN67" i="13"/>
  <c r="BP67" i="13"/>
  <c r="BR67" i="13"/>
  <c r="BT67" i="13"/>
  <c r="BV67" i="13"/>
  <c r="BX67" i="13"/>
  <c r="BZ67" i="13"/>
  <c r="CB67" i="13"/>
  <c r="CD67" i="13"/>
  <c r="CF67" i="13"/>
  <c r="CH67" i="13"/>
  <c r="CJ67" i="13"/>
  <c r="CL67" i="13"/>
  <c r="CN67" i="13"/>
  <c r="CP67" i="13"/>
  <c r="CR67" i="13"/>
  <c r="CT67" i="13"/>
  <c r="CV67" i="13"/>
  <c r="CX67" i="13"/>
  <c r="CZ67" i="13"/>
  <c r="DB67" i="13"/>
  <c r="DA6" i="13" s="1"/>
  <c r="DD67" i="13"/>
  <c r="DF67" i="13"/>
  <c r="DH67" i="13"/>
  <c r="DJ67" i="13"/>
  <c r="DL67" i="13"/>
  <c r="DN67" i="13"/>
  <c r="DP67" i="13"/>
  <c r="DR67" i="13"/>
  <c r="DQ6" i="13" s="1"/>
  <c r="DT67" i="13"/>
  <c r="DV67" i="13"/>
  <c r="DX67" i="13"/>
  <c r="Z47" i="13"/>
  <c r="AZ47" i="13"/>
  <c r="DT51" i="13"/>
  <c r="P19" i="13"/>
  <c r="Z19" i="13"/>
  <c r="AL19" i="13"/>
  <c r="AN19" i="13"/>
  <c r="AP19" i="13"/>
  <c r="AR19" i="13"/>
  <c r="AT19" i="13"/>
  <c r="AV19" i="13"/>
  <c r="AX19" i="13"/>
  <c r="AZ19" i="13"/>
  <c r="BB19" i="13"/>
  <c r="BD19" i="13"/>
  <c r="BF19" i="13"/>
  <c r="BH19" i="13"/>
  <c r="BJ19" i="13"/>
  <c r="BL19" i="13"/>
  <c r="BN19" i="13"/>
  <c r="BP19" i="13"/>
  <c r="BR19" i="13"/>
  <c r="BT19" i="13"/>
  <c r="BV19" i="13"/>
  <c r="BX19" i="13"/>
  <c r="BX51" i="13" s="1"/>
  <c r="BX55" i="13" s="1"/>
  <c r="BX4" i="13" s="1"/>
  <c r="BZ19" i="13"/>
  <c r="CB19" i="13"/>
  <c r="CD19" i="13"/>
  <c r="CD51" i="13" s="1"/>
  <c r="CD55" i="13" s="1"/>
  <c r="CD4" i="13" s="1"/>
  <c r="CF19" i="13"/>
  <c r="CH19" i="13"/>
  <c r="CJ19" i="13"/>
  <c r="CL19" i="13"/>
  <c r="CN19" i="13"/>
  <c r="CP19" i="13"/>
  <c r="CR19" i="13"/>
  <c r="CT19" i="13"/>
  <c r="CV19" i="13"/>
  <c r="CX19" i="13"/>
  <c r="CZ19" i="13"/>
  <c r="DB19" i="13"/>
  <c r="DD19" i="13"/>
  <c r="DF19" i="13"/>
  <c r="DH19" i="13"/>
  <c r="DJ19" i="13"/>
  <c r="DL19" i="13"/>
  <c r="DN19" i="13"/>
  <c r="DP19" i="13"/>
  <c r="DR19" i="13"/>
  <c r="DT19" i="13"/>
  <c r="DV19" i="13"/>
  <c r="DX19" i="13"/>
  <c r="C80" i="12"/>
  <c r="E80" i="12"/>
  <c r="G80" i="12"/>
  <c r="I80" i="12"/>
  <c r="K80" i="12"/>
  <c r="M80" i="12"/>
  <c r="O80" i="12"/>
  <c r="Q80" i="12"/>
  <c r="S80" i="12"/>
  <c r="U80" i="12"/>
  <c r="W80" i="12"/>
  <c r="Y80" i="12"/>
  <c r="AA80" i="12"/>
  <c r="AC80" i="12"/>
  <c r="AE80" i="12"/>
  <c r="AG80" i="12"/>
  <c r="AI80" i="12"/>
  <c r="AK80" i="12"/>
  <c r="AM80" i="12"/>
  <c r="AO80" i="12"/>
  <c r="AQ80" i="12"/>
  <c r="AS80" i="12"/>
  <c r="AU80" i="12"/>
  <c r="AW80" i="12"/>
  <c r="AY80" i="12"/>
  <c r="BA80" i="12"/>
  <c r="BC80" i="12"/>
  <c r="BE80" i="12"/>
  <c r="BG80" i="12"/>
  <c r="BI80" i="12"/>
  <c r="BK80" i="12"/>
  <c r="BM80" i="12"/>
  <c r="BO80" i="12"/>
  <c r="BQ80" i="12"/>
  <c r="BS80" i="12"/>
  <c r="BU80" i="12"/>
  <c r="BW80" i="12"/>
  <c r="BY80" i="12"/>
  <c r="CA80" i="12"/>
  <c r="CC80" i="12"/>
  <c r="CE80" i="12"/>
  <c r="CG80" i="12"/>
  <c r="CI80" i="12"/>
  <c r="CK80" i="12"/>
  <c r="CM80" i="12"/>
  <c r="CO80" i="12"/>
  <c r="CQ80" i="12"/>
  <c r="CS80" i="12"/>
  <c r="CU80" i="12"/>
  <c r="CW80" i="12"/>
  <c r="CY80" i="12"/>
  <c r="DA80" i="12"/>
  <c r="DC80" i="12"/>
  <c r="DE80" i="12"/>
  <c r="DG80" i="12"/>
  <c r="DI80" i="12"/>
  <c r="DK80" i="12"/>
  <c r="DM80" i="12"/>
  <c r="DO80" i="12"/>
  <c r="DQ80" i="12"/>
  <c r="DS80" i="12"/>
  <c r="DU80" i="12"/>
  <c r="DW80" i="12"/>
  <c r="C81" i="12"/>
  <c r="E81" i="12"/>
  <c r="G81" i="12"/>
  <c r="I81" i="12"/>
  <c r="K81" i="12"/>
  <c r="M81" i="12"/>
  <c r="O81" i="12"/>
  <c r="Q81" i="12"/>
  <c r="S81" i="12"/>
  <c r="U81" i="12"/>
  <c r="W81" i="12"/>
  <c r="Y81" i="12"/>
  <c r="AA81" i="12"/>
  <c r="AC81" i="12"/>
  <c r="AE81" i="12"/>
  <c r="AG81" i="12"/>
  <c r="AI81" i="12"/>
  <c r="AK81" i="12"/>
  <c r="AM81" i="12"/>
  <c r="AO81" i="12"/>
  <c r="AQ81" i="12"/>
  <c r="AS81" i="12"/>
  <c r="AU81" i="12"/>
  <c r="AW81" i="12"/>
  <c r="AY81" i="12"/>
  <c r="BA81" i="12"/>
  <c r="BC81" i="12"/>
  <c r="BE81" i="12"/>
  <c r="BG81" i="12"/>
  <c r="BI81" i="12"/>
  <c r="BK81" i="12"/>
  <c r="BM81" i="12"/>
  <c r="BO81" i="12"/>
  <c r="BQ81" i="12"/>
  <c r="BS81" i="12"/>
  <c r="BU81" i="12"/>
  <c r="BW81" i="12"/>
  <c r="BY81" i="12"/>
  <c r="CA81" i="12"/>
  <c r="CC81" i="12"/>
  <c r="CE81" i="12"/>
  <c r="CG81" i="12"/>
  <c r="CI81" i="12"/>
  <c r="CK81" i="12"/>
  <c r="CM81" i="12"/>
  <c r="CO81" i="12"/>
  <c r="CQ81" i="12"/>
  <c r="CS81" i="12"/>
  <c r="CU81" i="12"/>
  <c r="CW81" i="12"/>
  <c r="CY81" i="12"/>
  <c r="DA81" i="12"/>
  <c r="DC81" i="12"/>
  <c r="DE81" i="12"/>
  <c r="DG81" i="12"/>
  <c r="DI81" i="12"/>
  <c r="DK81" i="12"/>
  <c r="DM81" i="12"/>
  <c r="DO81" i="12"/>
  <c r="DQ81" i="12"/>
  <c r="DS81" i="12"/>
  <c r="DU81" i="12"/>
  <c r="DW81" i="12"/>
  <c r="C82" i="12"/>
  <c r="E82" i="12"/>
  <c r="G82" i="12"/>
  <c r="I82" i="12"/>
  <c r="K82" i="12"/>
  <c r="M82" i="12"/>
  <c r="O82" i="12"/>
  <c r="Q82" i="12"/>
  <c r="S82" i="12"/>
  <c r="U82" i="12"/>
  <c r="W82" i="12"/>
  <c r="Y82" i="12"/>
  <c r="AA82" i="12"/>
  <c r="AC82" i="12"/>
  <c r="AE82" i="12"/>
  <c r="AG82" i="12"/>
  <c r="AI82" i="12"/>
  <c r="AK82" i="12"/>
  <c r="AM82" i="12"/>
  <c r="AO82" i="12"/>
  <c r="AQ82" i="12"/>
  <c r="AS82" i="12"/>
  <c r="AU82" i="12"/>
  <c r="AW82" i="12"/>
  <c r="AY82" i="12"/>
  <c r="BA82" i="12"/>
  <c r="BC82" i="12"/>
  <c r="BE82" i="12"/>
  <c r="BG82" i="12"/>
  <c r="BI82" i="12"/>
  <c r="BK82" i="12"/>
  <c r="BM82" i="12"/>
  <c r="BO82" i="12"/>
  <c r="BQ82" i="12"/>
  <c r="BS82" i="12"/>
  <c r="BU82" i="12"/>
  <c r="BW82" i="12"/>
  <c r="BY82" i="12"/>
  <c r="CA82" i="12"/>
  <c r="CC82" i="12"/>
  <c r="CE82" i="12"/>
  <c r="CG82" i="12"/>
  <c r="CI82" i="12"/>
  <c r="CK82" i="12"/>
  <c r="CM82" i="12"/>
  <c r="CO82" i="12"/>
  <c r="CQ82" i="12"/>
  <c r="CS82" i="12"/>
  <c r="CU82" i="12"/>
  <c r="CW82" i="12"/>
  <c r="CY82" i="12"/>
  <c r="DA82" i="12"/>
  <c r="DC82" i="12"/>
  <c r="DE82" i="12"/>
  <c r="DG82" i="12"/>
  <c r="DI82" i="12"/>
  <c r="DK82" i="12"/>
  <c r="DM82" i="12"/>
  <c r="DO82" i="12"/>
  <c r="DQ82" i="12"/>
  <c r="DS82" i="12"/>
  <c r="DU82" i="12"/>
  <c r="DW82" i="12"/>
  <c r="C83" i="12"/>
  <c r="E83" i="12"/>
  <c r="G83" i="12"/>
  <c r="I83" i="12"/>
  <c r="K83" i="12"/>
  <c r="M83" i="12"/>
  <c r="O83" i="12"/>
  <c r="Q83" i="12"/>
  <c r="S83" i="12"/>
  <c r="U83" i="12"/>
  <c r="W83" i="12"/>
  <c r="Y83" i="12"/>
  <c r="AA83" i="12"/>
  <c r="AC83" i="12"/>
  <c r="AE83" i="12"/>
  <c r="AG83" i="12"/>
  <c r="AI83" i="12"/>
  <c r="AK83" i="12"/>
  <c r="AM83" i="12"/>
  <c r="AO83" i="12"/>
  <c r="AQ83" i="12"/>
  <c r="AS83" i="12"/>
  <c r="AU83" i="12"/>
  <c r="AW83" i="12"/>
  <c r="AY83" i="12"/>
  <c r="BA83" i="12"/>
  <c r="BC83" i="12"/>
  <c r="BE83" i="12"/>
  <c r="BG83" i="12"/>
  <c r="BI83" i="12"/>
  <c r="BK83" i="12"/>
  <c r="BM83" i="12"/>
  <c r="BO83" i="12"/>
  <c r="BQ83" i="12"/>
  <c r="BS83" i="12"/>
  <c r="BU83" i="12"/>
  <c r="BW83" i="12"/>
  <c r="BY83" i="12"/>
  <c r="CA83" i="12"/>
  <c r="CC83" i="12"/>
  <c r="CE83" i="12"/>
  <c r="CG83" i="12"/>
  <c r="CI83" i="12"/>
  <c r="CK83" i="12"/>
  <c r="CM83" i="12"/>
  <c r="CO83" i="12"/>
  <c r="CQ83" i="12"/>
  <c r="CS83" i="12"/>
  <c r="CU83" i="12"/>
  <c r="CW83" i="12"/>
  <c r="CY83" i="12"/>
  <c r="DA83" i="12"/>
  <c r="DC83" i="12"/>
  <c r="DE83" i="12"/>
  <c r="DG83" i="12"/>
  <c r="DI83" i="12"/>
  <c r="DK83" i="12"/>
  <c r="DM83" i="12"/>
  <c r="DO83" i="12"/>
  <c r="DQ83" i="12"/>
  <c r="DS83" i="12"/>
  <c r="DU83" i="12"/>
  <c r="DW83" i="12"/>
  <c r="C84" i="12"/>
  <c r="E84" i="12"/>
  <c r="G84" i="12"/>
  <c r="I84" i="12"/>
  <c r="K84" i="12"/>
  <c r="M84" i="12"/>
  <c r="O84" i="12"/>
  <c r="Q84" i="12"/>
  <c r="S84" i="12"/>
  <c r="U84" i="12"/>
  <c r="W84" i="12"/>
  <c r="Y84" i="12"/>
  <c r="AA84" i="12"/>
  <c r="AC84" i="12"/>
  <c r="AE84" i="12"/>
  <c r="AG84" i="12"/>
  <c r="AI84" i="12"/>
  <c r="AK84" i="12"/>
  <c r="AM84" i="12"/>
  <c r="AO84" i="12"/>
  <c r="AQ84" i="12"/>
  <c r="AS84" i="12"/>
  <c r="AU84" i="12"/>
  <c r="AW84" i="12"/>
  <c r="AY84" i="12"/>
  <c r="BA84" i="12"/>
  <c r="BA65" i="12" s="1"/>
  <c r="BC84" i="12"/>
  <c r="BE84" i="12"/>
  <c r="BG84" i="12"/>
  <c r="BI84" i="12"/>
  <c r="BK84" i="12"/>
  <c r="BM84" i="12"/>
  <c r="BO84" i="12"/>
  <c r="BQ84" i="12"/>
  <c r="BS84" i="12"/>
  <c r="BU84" i="12"/>
  <c r="BW84" i="12"/>
  <c r="BY84" i="12"/>
  <c r="CA84" i="12"/>
  <c r="CC84" i="12"/>
  <c r="CE84" i="12"/>
  <c r="CG84" i="12"/>
  <c r="CI84" i="12"/>
  <c r="CK84" i="12"/>
  <c r="CM84" i="12"/>
  <c r="CO84" i="12"/>
  <c r="CQ84" i="12"/>
  <c r="CS84" i="12"/>
  <c r="CU84" i="12"/>
  <c r="CW84" i="12"/>
  <c r="CY84" i="12"/>
  <c r="DA84" i="12"/>
  <c r="DC84" i="12"/>
  <c r="DE84" i="12"/>
  <c r="DG84" i="12"/>
  <c r="DI84" i="12"/>
  <c r="DK84" i="12"/>
  <c r="DM84" i="12"/>
  <c r="DO84" i="12"/>
  <c r="DQ84" i="12"/>
  <c r="DS84" i="12"/>
  <c r="DU84" i="12"/>
  <c r="DW84" i="12"/>
  <c r="C85" i="12"/>
  <c r="E85" i="12"/>
  <c r="G85" i="12"/>
  <c r="I85" i="12"/>
  <c r="K85" i="12"/>
  <c r="M85" i="12"/>
  <c r="O85" i="12"/>
  <c r="Q85" i="12"/>
  <c r="S85" i="12"/>
  <c r="U85" i="12"/>
  <c r="W85" i="12"/>
  <c r="Y85" i="12"/>
  <c r="AA85" i="12"/>
  <c r="AC85" i="12"/>
  <c r="AE85" i="12"/>
  <c r="AG85" i="12"/>
  <c r="AI85" i="12"/>
  <c r="AK85" i="12"/>
  <c r="AM85" i="12"/>
  <c r="AO85" i="12"/>
  <c r="AQ85" i="12"/>
  <c r="AS85" i="12"/>
  <c r="AU85" i="12"/>
  <c r="AW85" i="12"/>
  <c r="AY85" i="12"/>
  <c r="BA85" i="12"/>
  <c r="BC85" i="12"/>
  <c r="BE85" i="12"/>
  <c r="BG85" i="12"/>
  <c r="BI85" i="12"/>
  <c r="BK85" i="12"/>
  <c r="BM85" i="12"/>
  <c r="BO85" i="12"/>
  <c r="BQ85" i="12"/>
  <c r="BS85" i="12"/>
  <c r="BU85" i="12"/>
  <c r="BW85" i="12"/>
  <c r="BY85" i="12"/>
  <c r="CA85" i="12"/>
  <c r="CC85" i="12"/>
  <c r="CE85" i="12"/>
  <c r="CG85" i="12"/>
  <c r="CI85" i="12"/>
  <c r="CK85" i="12"/>
  <c r="CM85" i="12"/>
  <c r="CO85" i="12"/>
  <c r="CQ85" i="12"/>
  <c r="CS85" i="12"/>
  <c r="CU85" i="12"/>
  <c r="CW85" i="12"/>
  <c r="CY85" i="12"/>
  <c r="DA85" i="12"/>
  <c r="DC85" i="12"/>
  <c r="DE85" i="12"/>
  <c r="DG85" i="12"/>
  <c r="DI85" i="12"/>
  <c r="DK85" i="12"/>
  <c r="DM85" i="12"/>
  <c r="DO85" i="12"/>
  <c r="DQ85" i="12"/>
  <c r="DS85" i="12"/>
  <c r="DU85" i="12"/>
  <c r="DW85" i="12"/>
  <c r="C86" i="12"/>
  <c r="E86" i="12"/>
  <c r="G86" i="12"/>
  <c r="I86" i="12"/>
  <c r="K86" i="12"/>
  <c r="M86" i="12"/>
  <c r="O86" i="12"/>
  <c r="O66" i="12" s="1"/>
  <c r="Q86" i="12"/>
  <c r="S86" i="12"/>
  <c r="U86" i="12"/>
  <c r="W86" i="12"/>
  <c r="Y86" i="12"/>
  <c r="AA86" i="12"/>
  <c r="AC86" i="12"/>
  <c r="AE86" i="12"/>
  <c r="AG86" i="12"/>
  <c r="AI86" i="12"/>
  <c r="AK86" i="12"/>
  <c r="AM86" i="12"/>
  <c r="AO86" i="12"/>
  <c r="AQ86" i="12"/>
  <c r="AS86" i="12"/>
  <c r="AU86" i="12"/>
  <c r="AW86" i="12"/>
  <c r="AY86" i="12"/>
  <c r="BA86" i="12"/>
  <c r="BC86" i="12"/>
  <c r="BE86" i="12"/>
  <c r="BG86" i="12"/>
  <c r="BI86" i="12"/>
  <c r="BK86" i="12"/>
  <c r="BM86" i="12"/>
  <c r="BO86" i="12"/>
  <c r="BQ86" i="12"/>
  <c r="BS86" i="12"/>
  <c r="BU86" i="12"/>
  <c r="BW86" i="12"/>
  <c r="BY86" i="12"/>
  <c r="CA86" i="12"/>
  <c r="CC86" i="12"/>
  <c r="CE86" i="12"/>
  <c r="CG86" i="12"/>
  <c r="CI86" i="12"/>
  <c r="CK86" i="12"/>
  <c r="CM86" i="12"/>
  <c r="CO86" i="12"/>
  <c r="CQ86" i="12"/>
  <c r="CS86" i="12"/>
  <c r="CU86" i="12"/>
  <c r="CW86" i="12"/>
  <c r="CY86" i="12"/>
  <c r="DA86" i="12"/>
  <c r="DC86" i="12"/>
  <c r="DE86" i="12"/>
  <c r="DG86" i="12"/>
  <c r="DI86" i="12"/>
  <c r="DK86" i="12"/>
  <c r="DM86" i="12"/>
  <c r="DO86" i="12"/>
  <c r="DQ86" i="12"/>
  <c r="DS86" i="12"/>
  <c r="DU86" i="12"/>
  <c r="DW86" i="12"/>
  <c r="C87" i="12"/>
  <c r="E87" i="12"/>
  <c r="G87" i="12"/>
  <c r="I87" i="12"/>
  <c r="K87" i="12"/>
  <c r="M87" i="12"/>
  <c r="O87" i="12"/>
  <c r="Q87" i="12"/>
  <c r="S87" i="12"/>
  <c r="U87" i="12"/>
  <c r="W87" i="12"/>
  <c r="Y87" i="12"/>
  <c r="AA87" i="12"/>
  <c r="AC87" i="12"/>
  <c r="AE87" i="12"/>
  <c r="AG87" i="12"/>
  <c r="AG65" i="12" s="1"/>
  <c r="AI87" i="12"/>
  <c r="AK87" i="12"/>
  <c r="AM87" i="12"/>
  <c r="AO87" i="12"/>
  <c r="AQ87" i="12"/>
  <c r="AS87" i="12"/>
  <c r="AU87" i="12"/>
  <c r="AW87" i="12"/>
  <c r="AY87" i="12"/>
  <c r="BA87" i="12"/>
  <c r="BC87" i="12"/>
  <c r="BE87" i="12"/>
  <c r="BG87" i="12"/>
  <c r="BI87" i="12"/>
  <c r="BK87" i="12"/>
  <c r="BM87" i="12"/>
  <c r="BO87" i="12"/>
  <c r="BQ87" i="12"/>
  <c r="BS87" i="12"/>
  <c r="BU87" i="12"/>
  <c r="BW87" i="12"/>
  <c r="BY87" i="12"/>
  <c r="CA87" i="12"/>
  <c r="CC87" i="12"/>
  <c r="CE87" i="12"/>
  <c r="CG87" i="12"/>
  <c r="CI87" i="12"/>
  <c r="CK87" i="12"/>
  <c r="CM87" i="12"/>
  <c r="CO87" i="12"/>
  <c r="CQ87" i="12"/>
  <c r="CS87" i="12"/>
  <c r="CU87" i="12"/>
  <c r="CW87" i="12"/>
  <c r="CY87" i="12"/>
  <c r="DA87" i="12"/>
  <c r="DC87" i="12"/>
  <c r="DE87" i="12"/>
  <c r="DG87" i="12"/>
  <c r="DI87" i="12"/>
  <c r="DK87" i="12"/>
  <c r="DM87" i="12"/>
  <c r="DO87" i="12"/>
  <c r="DQ87" i="12"/>
  <c r="DS87" i="12"/>
  <c r="DU87" i="12"/>
  <c r="DW87" i="12"/>
  <c r="C88" i="12"/>
  <c r="C64" i="12" s="1"/>
  <c r="E88" i="12"/>
  <c r="G88" i="12"/>
  <c r="I88" i="12"/>
  <c r="K88" i="12"/>
  <c r="M88" i="12"/>
  <c r="O88" i="12"/>
  <c r="Q88" i="12"/>
  <c r="S88" i="12"/>
  <c r="U88" i="12"/>
  <c r="W88" i="12"/>
  <c r="Y88" i="12"/>
  <c r="AA88" i="12"/>
  <c r="AC88" i="12"/>
  <c r="AE88" i="12"/>
  <c r="AG88" i="12"/>
  <c r="AI88" i="12"/>
  <c r="AK88" i="12"/>
  <c r="AM88" i="12"/>
  <c r="AO88" i="12"/>
  <c r="AQ88" i="12"/>
  <c r="AS88" i="12"/>
  <c r="AU88" i="12"/>
  <c r="AW88" i="12"/>
  <c r="AW64" i="12" s="1"/>
  <c r="AY88" i="12"/>
  <c r="BA88" i="12"/>
  <c r="BC88" i="12"/>
  <c r="BE88" i="12"/>
  <c r="BG88" i="12"/>
  <c r="BI88" i="12"/>
  <c r="BK88" i="12"/>
  <c r="BM88" i="12"/>
  <c r="BO88" i="12"/>
  <c r="BQ88" i="12"/>
  <c r="BS88" i="12"/>
  <c r="BU88" i="12"/>
  <c r="BW88" i="12"/>
  <c r="BY88" i="12"/>
  <c r="CA88" i="12"/>
  <c r="CC88" i="12"/>
  <c r="CE88" i="12"/>
  <c r="CG88" i="12"/>
  <c r="CI88" i="12"/>
  <c r="CK88" i="12"/>
  <c r="CM88" i="12"/>
  <c r="CO88" i="12"/>
  <c r="CQ88" i="12"/>
  <c r="CS88" i="12"/>
  <c r="CU88" i="12"/>
  <c r="CW88" i="12"/>
  <c r="CY88" i="12"/>
  <c r="DA88" i="12"/>
  <c r="DC88" i="12"/>
  <c r="DE88" i="12"/>
  <c r="DG88" i="12"/>
  <c r="DI88" i="12"/>
  <c r="DK88" i="12"/>
  <c r="DM88" i="12"/>
  <c r="DO88" i="12"/>
  <c r="DQ88" i="12"/>
  <c r="DS88" i="12"/>
  <c r="DS64" i="12" s="1"/>
  <c r="DU88" i="12"/>
  <c r="DW88" i="12"/>
  <c r="U89" i="12"/>
  <c r="C71" i="12"/>
  <c r="E71" i="12"/>
  <c r="G71" i="12"/>
  <c r="I71" i="12"/>
  <c r="K71" i="12"/>
  <c r="M71" i="12"/>
  <c r="O71" i="12"/>
  <c r="Q71" i="12"/>
  <c r="S71" i="12"/>
  <c r="U71" i="12"/>
  <c r="W71" i="12"/>
  <c r="Y71" i="12"/>
  <c r="AA71" i="12"/>
  <c r="AC71" i="12"/>
  <c r="AE71" i="12"/>
  <c r="AG71" i="12"/>
  <c r="AI71" i="12"/>
  <c r="AK71" i="12"/>
  <c r="AM71" i="12"/>
  <c r="AO71" i="12"/>
  <c r="AQ71" i="12"/>
  <c r="AS71" i="12"/>
  <c r="AS66" i="12" s="1"/>
  <c r="AU71" i="12"/>
  <c r="AW71" i="12"/>
  <c r="AY71" i="12"/>
  <c r="BA71" i="12"/>
  <c r="BC71" i="12"/>
  <c r="BE71" i="12"/>
  <c r="BG71" i="12"/>
  <c r="BI71" i="12"/>
  <c r="BK71" i="12"/>
  <c r="BM71" i="12"/>
  <c r="BO71" i="12"/>
  <c r="BQ71" i="12"/>
  <c r="BS71" i="12"/>
  <c r="BU71" i="12"/>
  <c r="BW71" i="12"/>
  <c r="BY71" i="12"/>
  <c r="CA71" i="12"/>
  <c r="CC71" i="12"/>
  <c r="CE71" i="12"/>
  <c r="CG71" i="12"/>
  <c r="CI71" i="12"/>
  <c r="CK71" i="12"/>
  <c r="CM71" i="12"/>
  <c r="CO71" i="12"/>
  <c r="CO66" i="12" s="1"/>
  <c r="CQ71" i="12"/>
  <c r="CS71" i="12"/>
  <c r="CU71" i="12"/>
  <c r="CW71" i="12"/>
  <c r="CY71" i="12"/>
  <c r="DA71" i="12"/>
  <c r="DC71" i="12"/>
  <c r="DE71" i="12"/>
  <c r="DG71" i="12"/>
  <c r="DI71" i="12"/>
  <c r="DK71" i="12"/>
  <c r="DM71" i="12"/>
  <c r="DO71" i="12"/>
  <c r="DQ71" i="12"/>
  <c r="DS71" i="12"/>
  <c r="DU71" i="12"/>
  <c r="DW71" i="12"/>
  <c r="C72" i="12"/>
  <c r="E72" i="12"/>
  <c r="G72" i="12"/>
  <c r="I72" i="12"/>
  <c r="K72" i="12"/>
  <c r="M72" i="12"/>
  <c r="M65" i="12" s="1"/>
  <c r="O72" i="12"/>
  <c r="O65" i="12" s="1"/>
  <c r="Q72" i="12"/>
  <c r="S72" i="12"/>
  <c r="U72" i="12"/>
  <c r="W72" i="12"/>
  <c r="Y72" i="12"/>
  <c r="AA72" i="12"/>
  <c r="AC72" i="12"/>
  <c r="AE72" i="12"/>
  <c r="AG72" i="12"/>
  <c r="AI72" i="12"/>
  <c r="AK72" i="12"/>
  <c r="AM72" i="12"/>
  <c r="AO72" i="12"/>
  <c r="AQ72" i="12"/>
  <c r="AS72" i="12"/>
  <c r="AU72" i="12"/>
  <c r="AW72" i="12"/>
  <c r="AY72" i="12"/>
  <c r="BA72" i="12"/>
  <c r="BC72" i="12"/>
  <c r="BE72" i="12"/>
  <c r="BG72" i="12"/>
  <c r="BI72" i="12"/>
  <c r="BI65" i="12" s="1"/>
  <c r="BK72" i="12"/>
  <c r="BM72" i="12"/>
  <c r="BO72" i="12"/>
  <c r="BQ72" i="12"/>
  <c r="BS72" i="12"/>
  <c r="BU72" i="12"/>
  <c r="BW72" i="12"/>
  <c r="BY72" i="12"/>
  <c r="CA72" i="12"/>
  <c r="CC72" i="12"/>
  <c r="CE72" i="12"/>
  <c r="CG72" i="12"/>
  <c r="CG65" i="12" s="1"/>
  <c r="CI72" i="12"/>
  <c r="CI65" i="12" s="1"/>
  <c r="CK72" i="12"/>
  <c r="CM72" i="12"/>
  <c r="CO72" i="12"/>
  <c r="CQ72" i="12"/>
  <c r="CS72" i="12"/>
  <c r="CU72" i="12"/>
  <c r="CW72" i="12"/>
  <c r="CY72" i="12"/>
  <c r="DA72" i="12"/>
  <c r="DC72" i="12"/>
  <c r="DE72" i="12"/>
  <c r="DE65" i="12" s="1"/>
  <c r="DG72" i="12"/>
  <c r="DI72" i="12"/>
  <c r="DK72" i="12"/>
  <c r="DM72" i="12"/>
  <c r="DO72" i="12"/>
  <c r="DQ72" i="12"/>
  <c r="DS72" i="12"/>
  <c r="DU72" i="12"/>
  <c r="DW72" i="12"/>
  <c r="C73" i="12"/>
  <c r="E73" i="12"/>
  <c r="G73" i="12"/>
  <c r="I73" i="12"/>
  <c r="I64" i="12" s="1"/>
  <c r="K73" i="12"/>
  <c r="M73" i="12"/>
  <c r="O73" i="12"/>
  <c r="Q73" i="12"/>
  <c r="S73" i="12"/>
  <c r="U73" i="12"/>
  <c r="W73" i="12"/>
  <c r="Y73" i="12"/>
  <c r="AA73" i="12"/>
  <c r="AC73" i="12"/>
  <c r="AE73" i="12"/>
  <c r="AG73" i="12"/>
  <c r="AI73" i="12"/>
  <c r="AK73" i="12"/>
  <c r="AM73" i="12"/>
  <c r="AO73" i="12"/>
  <c r="AQ73" i="12"/>
  <c r="AS73" i="12"/>
  <c r="AU73" i="12"/>
  <c r="AW73" i="12"/>
  <c r="AY73" i="12"/>
  <c r="BA73" i="12"/>
  <c r="BC73" i="12"/>
  <c r="BE73" i="12"/>
  <c r="BE64" i="12" s="1"/>
  <c r="BG73" i="12"/>
  <c r="BI73" i="12"/>
  <c r="BK73" i="12"/>
  <c r="BM73" i="12"/>
  <c r="BO73" i="12"/>
  <c r="BQ73" i="12"/>
  <c r="BS73" i="12"/>
  <c r="BU73" i="12"/>
  <c r="BW73" i="12"/>
  <c r="BY73" i="12"/>
  <c r="CA73" i="12"/>
  <c r="CC73" i="12"/>
  <c r="CE73" i="12"/>
  <c r="CG73" i="12"/>
  <c r="CI73" i="12"/>
  <c r="CK73" i="12"/>
  <c r="CM73" i="12"/>
  <c r="CO73" i="12"/>
  <c r="CQ73" i="12"/>
  <c r="CS73" i="12"/>
  <c r="CU73" i="12"/>
  <c r="CW73" i="12"/>
  <c r="CY73" i="12"/>
  <c r="DA73" i="12"/>
  <c r="DC73" i="12"/>
  <c r="DE73" i="12"/>
  <c r="DG73" i="12"/>
  <c r="DI73" i="12"/>
  <c r="DK73" i="12"/>
  <c r="DM73" i="12"/>
  <c r="DO73" i="12"/>
  <c r="DQ73" i="12"/>
  <c r="DS73" i="12"/>
  <c r="DU73" i="12"/>
  <c r="DW73" i="12"/>
  <c r="C74" i="12"/>
  <c r="E74" i="12"/>
  <c r="G74" i="12"/>
  <c r="I74" i="12"/>
  <c r="K74" i="12"/>
  <c r="K66" i="12" s="1"/>
  <c r="M74" i="12"/>
  <c r="O74" i="12"/>
  <c r="Q74" i="12"/>
  <c r="S74" i="12"/>
  <c r="U74" i="12"/>
  <c r="W74" i="12"/>
  <c r="W66" i="12" s="1"/>
  <c r="Y74" i="12"/>
  <c r="AA74" i="12"/>
  <c r="AC74" i="12"/>
  <c r="AE74" i="12"/>
  <c r="AG74" i="12"/>
  <c r="AI74" i="12"/>
  <c r="AK74" i="12"/>
  <c r="AM74" i="12"/>
  <c r="AO74" i="12"/>
  <c r="AQ74" i="12"/>
  <c r="AS74" i="12"/>
  <c r="AU74" i="12"/>
  <c r="AU66" i="12" s="1"/>
  <c r="AW74" i="12"/>
  <c r="AY74" i="12"/>
  <c r="AY66" i="12" s="1"/>
  <c r="BA74" i="12"/>
  <c r="BC74" i="12"/>
  <c r="BE74" i="12"/>
  <c r="BG74" i="12"/>
  <c r="BI74" i="12"/>
  <c r="BK74" i="12"/>
  <c r="BM74" i="12"/>
  <c r="BO74" i="12"/>
  <c r="BQ74" i="12"/>
  <c r="BS74" i="12"/>
  <c r="BS66" i="12" s="1"/>
  <c r="BU74" i="12"/>
  <c r="BW74" i="12"/>
  <c r="BY74" i="12"/>
  <c r="CA74" i="12"/>
  <c r="CC74" i="12"/>
  <c r="CE74" i="12"/>
  <c r="CG74" i="12"/>
  <c r="CI74" i="12"/>
  <c r="CK74" i="12"/>
  <c r="CM74" i="12"/>
  <c r="CO74" i="12"/>
  <c r="CQ74" i="12"/>
  <c r="CQ66" i="12" s="1"/>
  <c r="CS74" i="12"/>
  <c r="CU74" i="12"/>
  <c r="CW74" i="12"/>
  <c r="CY74" i="12"/>
  <c r="DA74" i="12"/>
  <c r="DC74" i="12"/>
  <c r="DE74" i="12"/>
  <c r="DG74" i="12"/>
  <c r="DI74" i="12"/>
  <c r="DK74" i="12"/>
  <c r="DM74" i="12"/>
  <c r="DO74" i="12"/>
  <c r="DO66" i="12" s="1"/>
  <c r="DQ74" i="12"/>
  <c r="DS74" i="12"/>
  <c r="DU74" i="12"/>
  <c r="DW74" i="12"/>
  <c r="C75" i="12"/>
  <c r="E75" i="12"/>
  <c r="G75" i="12"/>
  <c r="I75" i="12"/>
  <c r="K75" i="12"/>
  <c r="M75" i="12"/>
  <c r="O75" i="12"/>
  <c r="Q75" i="12"/>
  <c r="Q65" i="12" s="1"/>
  <c r="S75" i="12"/>
  <c r="U75" i="12"/>
  <c r="W75" i="12"/>
  <c r="Y75" i="12"/>
  <c r="AA75" i="12"/>
  <c r="AC75" i="12"/>
  <c r="AE75" i="12"/>
  <c r="AG75" i="12"/>
  <c r="AI75" i="12"/>
  <c r="AK75" i="12"/>
  <c r="AM75" i="12"/>
  <c r="AO75" i="12"/>
  <c r="AO65" i="12" s="1"/>
  <c r="AQ75" i="12"/>
  <c r="AS75" i="12"/>
  <c r="AS65" i="12" s="1"/>
  <c r="AU75" i="12"/>
  <c r="AW75" i="12"/>
  <c r="AY75" i="12"/>
  <c r="BA75" i="12"/>
  <c r="BC75" i="12"/>
  <c r="BE75" i="12"/>
  <c r="BG75" i="12"/>
  <c r="BI75" i="12"/>
  <c r="BK75" i="12"/>
  <c r="BM75" i="12"/>
  <c r="BO75" i="12"/>
  <c r="BQ75" i="12"/>
  <c r="BS75" i="12"/>
  <c r="BU75" i="12"/>
  <c r="BW75" i="12"/>
  <c r="BY75" i="12"/>
  <c r="CA75" i="12"/>
  <c r="CC75" i="12"/>
  <c r="CE75" i="12"/>
  <c r="CG75" i="12"/>
  <c r="CI75" i="12"/>
  <c r="CK75" i="12"/>
  <c r="CK65" i="12" s="1"/>
  <c r="CM75" i="12"/>
  <c r="CO75" i="12"/>
  <c r="CQ75" i="12"/>
  <c r="CS75" i="12"/>
  <c r="CU75" i="12"/>
  <c r="CW75" i="12"/>
  <c r="CY75" i="12"/>
  <c r="DA75" i="12"/>
  <c r="DC75" i="12"/>
  <c r="DE75" i="12"/>
  <c r="DG75" i="12"/>
  <c r="DI75" i="12"/>
  <c r="DI65" i="12" s="1"/>
  <c r="DK75" i="12"/>
  <c r="DM75" i="12"/>
  <c r="DM65" i="12" s="1"/>
  <c r="DO75" i="12"/>
  <c r="DQ75" i="12"/>
  <c r="DS75" i="12"/>
  <c r="DU75" i="12"/>
  <c r="DW75" i="12"/>
  <c r="C76" i="12"/>
  <c r="E76" i="12"/>
  <c r="G76" i="12"/>
  <c r="I76" i="12"/>
  <c r="K76" i="12"/>
  <c r="K64" i="12" s="1"/>
  <c r="M76" i="12"/>
  <c r="O76" i="12"/>
  <c r="Q76" i="12"/>
  <c r="S76" i="12"/>
  <c r="U76" i="12"/>
  <c r="W76" i="12"/>
  <c r="Y76" i="12"/>
  <c r="AA76" i="12"/>
  <c r="AC76" i="12"/>
  <c r="AE76" i="12"/>
  <c r="AG76" i="12"/>
  <c r="AI76" i="12"/>
  <c r="AI64" i="12" s="1"/>
  <c r="AK76" i="12"/>
  <c r="AM76" i="12"/>
  <c r="AO76" i="12"/>
  <c r="AQ76" i="12"/>
  <c r="AS76" i="12"/>
  <c r="AU76" i="12"/>
  <c r="AW76" i="12"/>
  <c r="AY76" i="12"/>
  <c r="BA76" i="12"/>
  <c r="BC76" i="12"/>
  <c r="BE76" i="12"/>
  <c r="BG76" i="12"/>
  <c r="BG64" i="12" s="1"/>
  <c r="BI76" i="12"/>
  <c r="BK76" i="12"/>
  <c r="BM76" i="12"/>
  <c r="BO76" i="12"/>
  <c r="BQ76" i="12"/>
  <c r="BS76" i="12"/>
  <c r="BU76" i="12"/>
  <c r="BW76" i="12"/>
  <c r="BY76" i="12"/>
  <c r="CA76" i="12"/>
  <c r="CC76" i="12"/>
  <c r="CE76" i="12"/>
  <c r="CE64" i="12" s="1"/>
  <c r="CG76" i="12"/>
  <c r="CI76" i="12"/>
  <c r="CI64" i="12" s="1"/>
  <c r="CK76" i="12"/>
  <c r="CM76" i="12"/>
  <c r="CO76" i="12"/>
  <c r="CQ76" i="12"/>
  <c r="CQ64" i="12" s="1"/>
  <c r="CS76" i="12"/>
  <c r="CU76" i="12"/>
  <c r="CW76" i="12"/>
  <c r="CY76" i="12"/>
  <c r="DA76" i="12"/>
  <c r="DC76" i="12"/>
  <c r="DE76" i="12"/>
  <c r="DG76" i="12"/>
  <c r="DI76" i="12"/>
  <c r="DK76" i="12"/>
  <c r="DM76" i="12"/>
  <c r="DO76" i="12"/>
  <c r="DQ76" i="12"/>
  <c r="DS76" i="12"/>
  <c r="DU76" i="12"/>
  <c r="DW76" i="12"/>
  <c r="C77" i="12"/>
  <c r="E77" i="12"/>
  <c r="G77" i="12"/>
  <c r="I77" i="12"/>
  <c r="I66" i="12" s="1"/>
  <c r="K77" i="12"/>
  <c r="M77" i="12"/>
  <c r="O77" i="12"/>
  <c r="Q77" i="12"/>
  <c r="S77" i="12"/>
  <c r="U77" i="12"/>
  <c r="W77" i="12"/>
  <c r="Y77" i="12"/>
  <c r="AA77" i="12"/>
  <c r="AC77" i="12"/>
  <c r="AE77" i="12"/>
  <c r="AG77" i="12"/>
  <c r="AI77" i="12"/>
  <c r="AK77" i="12"/>
  <c r="AM77" i="12"/>
  <c r="AO77" i="12"/>
  <c r="AQ77" i="12"/>
  <c r="AS77" i="12"/>
  <c r="AU77" i="12"/>
  <c r="AW77" i="12"/>
  <c r="AY77" i="12"/>
  <c r="BA77" i="12"/>
  <c r="BC77" i="12"/>
  <c r="BE77" i="12"/>
  <c r="BG77" i="12"/>
  <c r="BI77" i="12"/>
  <c r="BK77" i="12"/>
  <c r="BM77" i="12"/>
  <c r="BO77" i="12"/>
  <c r="BQ77" i="12"/>
  <c r="BS77" i="12"/>
  <c r="BU77" i="12"/>
  <c r="BW77" i="12"/>
  <c r="BY77" i="12"/>
  <c r="CA77" i="12"/>
  <c r="CC77" i="12"/>
  <c r="CE77" i="12"/>
  <c r="CG77" i="12"/>
  <c r="CI77" i="12"/>
  <c r="CK77" i="12"/>
  <c r="CM77" i="12"/>
  <c r="CO77" i="12"/>
  <c r="CQ77" i="12"/>
  <c r="CS77" i="12"/>
  <c r="CU77" i="12"/>
  <c r="CW77" i="12"/>
  <c r="CY77" i="12"/>
  <c r="DA77" i="12"/>
  <c r="DC77" i="12"/>
  <c r="DE77" i="12"/>
  <c r="DG77" i="12"/>
  <c r="DI77" i="12"/>
  <c r="DK77" i="12"/>
  <c r="DM77" i="12"/>
  <c r="DO77" i="12"/>
  <c r="DQ77" i="12"/>
  <c r="DS77" i="12"/>
  <c r="DU77" i="12"/>
  <c r="DW77" i="12"/>
  <c r="C78" i="12"/>
  <c r="C65" i="12" s="1"/>
  <c r="E78" i="12"/>
  <c r="G78" i="12"/>
  <c r="I78" i="12"/>
  <c r="K78" i="12"/>
  <c r="M78" i="12"/>
  <c r="O78" i="12"/>
  <c r="Q78" i="12"/>
  <c r="S78" i="12"/>
  <c r="U78" i="12"/>
  <c r="W78" i="12"/>
  <c r="Y78" i="12"/>
  <c r="AA78" i="12"/>
  <c r="AC78" i="12"/>
  <c r="AE78" i="12"/>
  <c r="AG78" i="12"/>
  <c r="AI78" i="12"/>
  <c r="AK78" i="12"/>
  <c r="AM78" i="12"/>
  <c r="AO78" i="12"/>
  <c r="AQ78" i="12"/>
  <c r="AS78" i="12"/>
  <c r="AU78" i="12"/>
  <c r="AW78" i="12"/>
  <c r="AY78" i="12"/>
  <c r="AY65" i="12" s="1"/>
  <c r="BA78" i="12"/>
  <c r="BC78" i="12"/>
  <c r="BE78" i="12"/>
  <c r="BG78" i="12"/>
  <c r="BI78" i="12"/>
  <c r="BK78" i="12"/>
  <c r="BM78" i="12"/>
  <c r="BO78" i="12"/>
  <c r="BQ78" i="12"/>
  <c r="BS78" i="12"/>
  <c r="BU78" i="12"/>
  <c r="BW78" i="12"/>
  <c r="BW65" i="12" s="1"/>
  <c r="BY78" i="12"/>
  <c r="CA78" i="12"/>
  <c r="CC78" i="12"/>
  <c r="CE78" i="12"/>
  <c r="CG78" i="12"/>
  <c r="CI78" i="12"/>
  <c r="CK78" i="12"/>
  <c r="CM78" i="12"/>
  <c r="CO78" i="12"/>
  <c r="CQ78" i="12"/>
  <c r="CS78" i="12"/>
  <c r="CU78" i="12"/>
  <c r="CW78" i="12"/>
  <c r="CY78" i="12"/>
  <c r="DA78" i="12"/>
  <c r="DC78" i="12"/>
  <c r="DE78" i="12"/>
  <c r="DG78" i="12"/>
  <c r="DI78" i="12"/>
  <c r="DK78" i="12"/>
  <c r="DM78" i="12"/>
  <c r="DO78" i="12"/>
  <c r="DQ78" i="12"/>
  <c r="DS78" i="12"/>
  <c r="DU78" i="12"/>
  <c r="DW78" i="12"/>
  <c r="C79" i="12"/>
  <c r="E79" i="12"/>
  <c r="G79" i="12"/>
  <c r="I79" i="12"/>
  <c r="K79" i="12"/>
  <c r="M79" i="12"/>
  <c r="O79" i="12"/>
  <c r="Q79" i="12"/>
  <c r="S79" i="12"/>
  <c r="U79" i="12"/>
  <c r="W79" i="12"/>
  <c r="Y79" i="12"/>
  <c r="AA79" i="12"/>
  <c r="AC79" i="12"/>
  <c r="AE79" i="12"/>
  <c r="AG79" i="12"/>
  <c r="AI79" i="12"/>
  <c r="AK79" i="12"/>
  <c r="AM79" i="12"/>
  <c r="AO79" i="12"/>
  <c r="AQ79" i="12"/>
  <c r="AS79" i="12"/>
  <c r="AU79" i="12"/>
  <c r="AW79" i="12"/>
  <c r="AY79" i="12"/>
  <c r="BA79" i="12"/>
  <c r="BC79" i="12"/>
  <c r="BE79" i="12"/>
  <c r="BG79" i="12"/>
  <c r="BI79" i="12"/>
  <c r="BK79" i="12"/>
  <c r="BM79" i="12"/>
  <c r="BO79" i="12"/>
  <c r="BQ79" i="12"/>
  <c r="BS79" i="12"/>
  <c r="BU79" i="12"/>
  <c r="BW79" i="12"/>
  <c r="BY79" i="12"/>
  <c r="CA79" i="12"/>
  <c r="CC79" i="12"/>
  <c r="CE79" i="12"/>
  <c r="CG79" i="12"/>
  <c r="CI79" i="12"/>
  <c r="CK79" i="12"/>
  <c r="CM79" i="12"/>
  <c r="CO79" i="12"/>
  <c r="CO64" i="12" s="1"/>
  <c r="CQ79" i="12"/>
  <c r="CS79" i="12"/>
  <c r="CU79" i="12"/>
  <c r="CW79" i="12"/>
  <c r="CY79" i="12"/>
  <c r="DA79" i="12"/>
  <c r="DC79" i="12"/>
  <c r="DE79" i="12"/>
  <c r="DG79" i="12"/>
  <c r="DI79" i="12"/>
  <c r="DK79" i="12"/>
  <c r="DM79" i="12"/>
  <c r="DO79" i="12"/>
  <c r="DQ79" i="12"/>
  <c r="DS79" i="12"/>
  <c r="DU79" i="12"/>
  <c r="DW79" i="12"/>
  <c r="D67" i="12"/>
  <c r="F67" i="12"/>
  <c r="H67" i="12"/>
  <c r="J67" i="12"/>
  <c r="L67" i="12"/>
  <c r="I6" i="12" s="1"/>
  <c r="N67" i="12"/>
  <c r="M6" i="12" s="1"/>
  <c r="P67" i="12"/>
  <c r="R67" i="12"/>
  <c r="T67" i="12"/>
  <c r="Q6" i="12" s="1"/>
  <c r="V67" i="12"/>
  <c r="U6" i="12" s="1"/>
  <c r="X67" i="12"/>
  <c r="Z67" i="12"/>
  <c r="AB67" i="12"/>
  <c r="AD67" i="12"/>
  <c r="AF67" i="12"/>
  <c r="AH67" i="12"/>
  <c r="AJ67" i="12"/>
  <c r="AL67" i="12"/>
  <c r="AN67" i="12"/>
  <c r="AP67" i="12"/>
  <c r="AR67" i="12"/>
  <c r="AT67" i="12"/>
  <c r="AV67" i="12"/>
  <c r="AX67" i="12"/>
  <c r="AZ67" i="12"/>
  <c r="BB67" i="12"/>
  <c r="BD67" i="12"/>
  <c r="BF67" i="12"/>
  <c r="BH67" i="12"/>
  <c r="BJ67" i="12"/>
  <c r="BL67" i="12"/>
  <c r="BN67" i="12"/>
  <c r="BP67" i="12"/>
  <c r="BR67" i="12"/>
  <c r="BT67" i="12"/>
  <c r="BV67" i="12"/>
  <c r="BX67" i="12"/>
  <c r="BZ67" i="12"/>
  <c r="CB67" i="12"/>
  <c r="CD67" i="12"/>
  <c r="CF67" i="12"/>
  <c r="CC6" i="12" s="1"/>
  <c r="CH67" i="12"/>
  <c r="CJ67" i="12"/>
  <c r="CL67" i="12"/>
  <c r="CN67" i="12"/>
  <c r="CK6" i="12" s="1"/>
  <c r="CP67" i="12"/>
  <c r="CO6" i="12" s="1"/>
  <c r="CR67" i="12"/>
  <c r="CT67" i="12"/>
  <c r="CV67" i="12"/>
  <c r="CX67" i="12"/>
  <c r="CZ67" i="12"/>
  <c r="CW6" i="12" s="1"/>
  <c r="DB67" i="12"/>
  <c r="DD67" i="12"/>
  <c r="DF67" i="12"/>
  <c r="DE6" i="12" s="1"/>
  <c r="DH67" i="12"/>
  <c r="DJ67" i="12"/>
  <c r="DL67" i="12"/>
  <c r="DN67" i="12"/>
  <c r="DP67" i="12"/>
  <c r="DR67" i="12"/>
  <c r="DT67" i="12"/>
  <c r="DV67" i="12"/>
  <c r="DX67" i="12"/>
  <c r="AD47" i="12"/>
  <c r="AF47" i="12"/>
  <c r="AT47" i="12"/>
  <c r="AT51" i="12" s="1"/>
  <c r="BD47" i="12"/>
  <c r="L19" i="12"/>
  <c r="N19" i="12"/>
  <c r="AL19" i="12"/>
  <c r="AN19" i="12"/>
  <c r="AP19" i="12"/>
  <c r="AR19" i="12"/>
  <c r="AT19" i="12"/>
  <c r="AV19" i="12"/>
  <c r="AX19" i="12"/>
  <c r="AZ19" i="12"/>
  <c r="BB19" i="12"/>
  <c r="BD19" i="12"/>
  <c r="BF19" i="12"/>
  <c r="BH19" i="12"/>
  <c r="BJ19" i="12"/>
  <c r="BL19" i="12"/>
  <c r="BN19" i="12"/>
  <c r="BP19" i="12"/>
  <c r="BR19" i="12"/>
  <c r="BT19" i="12"/>
  <c r="BV19" i="12"/>
  <c r="BX19" i="12"/>
  <c r="BZ19" i="12"/>
  <c r="CB19" i="12"/>
  <c r="CD19" i="12"/>
  <c r="CF19" i="12"/>
  <c r="CH19" i="12"/>
  <c r="CJ19" i="12"/>
  <c r="CL19" i="12"/>
  <c r="CN19" i="12"/>
  <c r="CP19" i="12"/>
  <c r="CR19" i="12"/>
  <c r="CT19" i="12"/>
  <c r="CV19" i="12"/>
  <c r="CX19" i="12"/>
  <c r="CZ19" i="12"/>
  <c r="CZ51" i="12" s="1"/>
  <c r="CZ55" i="12" s="1"/>
  <c r="CZ4" i="12" s="1"/>
  <c r="DB19" i="12"/>
  <c r="DB51" i="12" s="1"/>
  <c r="DB55" i="12" s="1"/>
  <c r="DB4" i="12" s="1"/>
  <c r="DD19" i="12"/>
  <c r="DF19" i="12"/>
  <c r="DH19" i="12"/>
  <c r="DJ19" i="12"/>
  <c r="DL19" i="12"/>
  <c r="DN19" i="12"/>
  <c r="DP19" i="12"/>
  <c r="DR19" i="12"/>
  <c r="DT19" i="12"/>
  <c r="DV19" i="12"/>
  <c r="DX19" i="12"/>
  <c r="C80" i="11"/>
  <c r="E80" i="11"/>
  <c r="G80" i="11"/>
  <c r="I80" i="11"/>
  <c r="I66" i="11" s="1"/>
  <c r="K80" i="11"/>
  <c r="M80" i="11"/>
  <c r="O80" i="11"/>
  <c r="Q80" i="11"/>
  <c r="S80" i="11"/>
  <c r="U80" i="11"/>
  <c r="W80" i="11"/>
  <c r="Y80" i="11"/>
  <c r="AA80" i="11"/>
  <c r="AC80" i="11"/>
  <c r="AE80" i="11"/>
  <c r="AG80" i="11"/>
  <c r="AI80" i="11"/>
  <c r="AK80" i="11"/>
  <c r="AM80" i="11"/>
  <c r="AO80" i="11"/>
  <c r="AQ80" i="11"/>
  <c r="AS80" i="11"/>
  <c r="AU80" i="11"/>
  <c r="AW80" i="11"/>
  <c r="AY80" i="11"/>
  <c r="BA80" i="11"/>
  <c r="BC80" i="11"/>
  <c r="BE80" i="11"/>
  <c r="BE66" i="11" s="1"/>
  <c r="BG80" i="11"/>
  <c r="BI80" i="11"/>
  <c r="BK80" i="11"/>
  <c r="BM80" i="11"/>
  <c r="BO80" i="11"/>
  <c r="BQ80" i="11"/>
  <c r="BS80" i="11"/>
  <c r="BU80" i="11"/>
  <c r="BW80" i="11"/>
  <c r="BY80" i="11"/>
  <c r="CA80" i="11"/>
  <c r="CC80" i="11"/>
  <c r="CC66" i="11" s="1"/>
  <c r="CE80" i="11"/>
  <c r="CG80" i="11"/>
  <c r="CI80" i="11"/>
  <c r="CK80" i="11"/>
  <c r="CM80" i="11"/>
  <c r="CO80" i="11"/>
  <c r="CQ80" i="11"/>
  <c r="CS80" i="11"/>
  <c r="CU80" i="11"/>
  <c r="CW80" i="11"/>
  <c r="CY80" i="11"/>
  <c r="DA80" i="11"/>
  <c r="DA66" i="11" s="1"/>
  <c r="DC80" i="11"/>
  <c r="DE80" i="11"/>
  <c r="DG80" i="11"/>
  <c r="DI80" i="11"/>
  <c r="DK80" i="11"/>
  <c r="DM80" i="11"/>
  <c r="DO80" i="11"/>
  <c r="DQ80" i="11"/>
  <c r="DS80" i="11"/>
  <c r="DU80" i="11"/>
  <c r="DW80" i="11"/>
  <c r="C81" i="11"/>
  <c r="C65" i="11" s="1"/>
  <c r="E81" i="11"/>
  <c r="G81" i="11"/>
  <c r="I81" i="11"/>
  <c r="K81" i="11"/>
  <c r="M81" i="11"/>
  <c r="O81" i="11"/>
  <c r="Q81" i="11"/>
  <c r="S81" i="11"/>
  <c r="U81" i="11"/>
  <c r="W81" i="11"/>
  <c r="Y81" i="11"/>
  <c r="AA81" i="11"/>
  <c r="AA65" i="11" s="1"/>
  <c r="AC81" i="11"/>
  <c r="AE81" i="11"/>
  <c r="AG81" i="11"/>
  <c r="AI81" i="11"/>
  <c r="AK81" i="11"/>
  <c r="AM81" i="11"/>
  <c r="AO81" i="11"/>
  <c r="AQ81" i="11"/>
  <c r="AS81" i="11"/>
  <c r="AU81" i="11"/>
  <c r="AW81" i="11"/>
  <c r="AY81" i="11"/>
  <c r="AY65" i="11" s="1"/>
  <c r="BA81" i="11"/>
  <c r="BC81" i="11"/>
  <c r="BE81" i="11"/>
  <c r="BG81" i="11"/>
  <c r="BI81" i="11"/>
  <c r="BK81" i="11"/>
  <c r="BM81" i="11"/>
  <c r="BO81" i="11"/>
  <c r="BQ81" i="11"/>
  <c r="BS81" i="11"/>
  <c r="BU81" i="11"/>
  <c r="BW81" i="11"/>
  <c r="BW65" i="11" s="1"/>
  <c r="BY81" i="11"/>
  <c r="CA81" i="11"/>
  <c r="CC81" i="11"/>
  <c r="CE81" i="11"/>
  <c r="CG81" i="11"/>
  <c r="CI81" i="11"/>
  <c r="CK81" i="11"/>
  <c r="CM81" i="11"/>
  <c r="CO81" i="11"/>
  <c r="CQ81" i="11"/>
  <c r="CS81" i="11"/>
  <c r="CU81" i="11"/>
  <c r="CU65" i="11" s="1"/>
  <c r="CW81" i="11"/>
  <c r="CY81" i="11"/>
  <c r="DA81" i="11"/>
  <c r="DC81" i="11"/>
  <c r="DE81" i="11"/>
  <c r="DG81" i="11"/>
  <c r="DI81" i="11"/>
  <c r="DK81" i="11"/>
  <c r="DM81" i="11"/>
  <c r="DO81" i="11"/>
  <c r="DQ81" i="11"/>
  <c r="DS81" i="11"/>
  <c r="DU81" i="11"/>
  <c r="DW81" i="11"/>
  <c r="C82" i="11"/>
  <c r="E82" i="11"/>
  <c r="G82" i="11"/>
  <c r="I82" i="11"/>
  <c r="K82" i="11"/>
  <c r="M82" i="11"/>
  <c r="O82" i="11"/>
  <c r="Q82" i="11"/>
  <c r="S82" i="11"/>
  <c r="U82" i="11"/>
  <c r="U64" i="11" s="1"/>
  <c r="W82" i="11"/>
  <c r="Y82" i="11"/>
  <c r="AA82" i="11"/>
  <c r="AC82" i="11"/>
  <c r="AE82" i="11"/>
  <c r="AG82" i="11"/>
  <c r="AI82" i="11"/>
  <c r="AK82" i="11"/>
  <c r="AM82" i="11"/>
  <c r="AO82" i="11"/>
  <c r="AQ82" i="11"/>
  <c r="AS82" i="11"/>
  <c r="AS64" i="11" s="1"/>
  <c r="AU82" i="11"/>
  <c r="AW82" i="11"/>
  <c r="AY82" i="11"/>
  <c r="BA82" i="11"/>
  <c r="BC82" i="11"/>
  <c r="BE82" i="11"/>
  <c r="BG82" i="11"/>
  <c r="BI82" i="11"/>
  <c r="BK82" i="11"/>
  <c r="BM82" i="11"/>
  <c r="BO82" i="11"/>
  <c r="BQ82" i="11"/>
  <c r="BQ64" i="11" s="1"/>
  <c r="BS82" i="11"/>
  <c r="BU82" i="11"/>
  <c r="BW82" i="11"/>
  <c r="BY82" i="11"/>
  <c r="CA82" i="11"/>
  <c r="CC82" i="11"/>
  <c r="CE82" i="11"/>
  <c r="CG82" i="11"/>
  <c r="CI82" i="11"/>
  <c r="CK82" i="11"/>
  <c r="CM82" i="11"/>
  <c r="CO82" i="11"/>
  <c r="CO64" i="11" s="1"/>
  <c r="CQ82" i="11"/>
  <c r="CS82" i="11"/>
  <c r="CU82" i="11"/>
  <c r="CW82" i="11"/>
  <c r="CY82" i="11"/>
  <c r="DA82" i="11"/>
  <c r="DC82" i="11"/>
  <c r="DE82" i="11"/>
  <c r="DG82" i="11"/>
  <c r="DI82" i="11"/>
  <c r="DK82" i="11"/>
  <c r="DM82" i="11"/>
  <c r="DM64" i="11" s="1"/>
  <c r="DO82" i="11"/>
  <c r="DQ82" i="11"/>
  <c r="DS82" i="11"/>
  <c r="DU82" i="11"/>
  <c r="DW82" i="11"/>
  <c r="C83" i="11"/>
  <c r="E83" i="11"/>
  <c r="G83" i="11"/>
  <c r="I83" i="11"/>
  <c r="K83" i="11"/>
  <c r="M83" i="11"/>
  <c r="O83" i="11"/>
  <c r="Q83" i="11"/>
  <c r="S83" i="11"/>
  <c r="U83" i="11"/>
  <c r="W83" i="11"/>
  <c r="Y83" i="11"/>
  <c r="AA83" i="11"/>
  <c r="AC83" i="11"/>
  <c r="AE83" i="11"/>
  <c r="AG83" i="11"/>
  <c r="AI83" i="11"/>
  <c r="AK83" i="11"/>
  <c r="AM83" i="11"/>
  <c r="AO83" i="11"/>
  <c r="AQ83" i="11"/>
  <c r="AS83" i="11"/>
  <c r="AU83" i="11"/>
  <c r="AW83" i="11"/>
  <c r="AY83" i="11"/>
  <c r="BA83" i="11"/>
  <c r="BC83" i="11"/>
  <c r="BE83" i="11"/>
  <c r="BG83" i="11"/>
  <c r="BI83" i="11"/>
  <c r="BK83" i="11"/>
  <c r="BK66" i="11" s="1"/>
  <c r="BM83" i="11"/>
  <c r="BO83" i="11"/>
  <c r="BQ83" i="11"/>
  <c r="BS83" i="11"/>
  <c r="BU83" i="11"/>
  <c r="BW83" i="11"/>
  <c r="BY83" i="11"/>
  <c r="CA83" i="11"/>
  <c r="CC83" i="11"/>
  <c r="CE83" i="11"/>
  <c r="CG83" i="11"/>
  <c r="CI83" i="11"/>
  <c r="CK83" i="11"/>
  <c r="CM83" i="11"/>
  <c r="CO83" i="11"/>
  <c r="CQ83" i="11"/>
  <c r="CS83" i="11"/>
  <c r="CU83" i="11"/>
  <c r="CW83" i="11"/>
  <c r="CY83" i="11"/>
  <c r="DA83" i="11"/>
  <c r="DC83" i="11"/>
  <c r="DE83" i="11"/>
  <c r="DG83" i="11"/>
  <c r="DG66" i="11" s="1"/>
  <c r="DI83" i="11"/>
  <c r="DK83" i="11"/>
  <c r="DM83" i="11"/>
  <c r="DO83" i="11"/>
  <c r="DQ83" i="11"/>
  <c r="DS83" i="11"/>
  <c r="DU83" i="11"/>
  <c r="DW83" i="11"/>
  <c r="C84" i="11"/>
  <c r="E84" i="11"/>
  <c r="G84" i="11"/>
  <c r="I84" i="11"/>
  <c r="I65" i="11" s="1"/>
  <c r="K84" i="11"/>
  <c r="M84" i="11"/>
  <c r="O84" i="11"/>
  <c r="Q84" i="11"/>
  <c r="S84" i="11"/>
  <c r="U84" i="11"/>
  <c r="W84" i="11"/>
  <c r="Y84" i="11"/>
  <c r="AA84" i="11"/>
  <c r="AC84" i="11"/>
  <c r="AE84" i="11"/>
  <c r="AG84" i="11"/>
  <c r="AI84" i="11"/>
  <c r="AK84" i="11"/>
  <c r="AM84" i="11"/>
  <c r="AO84" i="11"/>
  <c r="AQ84" i="11"/>
  <c r="AS84" i="11"/>
  <c r="AU84" i="11"/>
  <c r="AW84" i="11"/>
  <c r="AY84" i="11"/>
  <c r="BA84" i="11"/>
  <c r="BC84" i="11"/>
  <c r="BE84" i="11"/>
  <c r="BG84" i="11"/>
  <c r="BI84" i="11"/>
  <c r="BK84" i="11"/>
  <c r="BM84" i="11"/>
  <c r="BO84" i="11"/>
  <c r="BQ84" i="11"/>
  <c r="BS84" i="11"/>
  <c r="BU84" i="11"/>
  <c r="BW84" i="11"/>
  <c r="BY84" i="11"/>
  <c r="CA84" i="11"/>
  <c r="CC84" i="11"/>
  <c r="CE84" i="11"/>
  <c r="CG84" i="11"/>
  <c r="CI84" i="11"/>
  <c r="CK84" i="11"/>
  <c r="CM84" i="11"/>
  <c r="CO84" i="11"/>
  <c r="CQ84" i="11"/>
  <c r="CS84" i="11"/>
  <c r="CU84" i="11"/>
  <c r="CW84" i="11"/>
  <c r="CY84" i="11"/>
  <c r="DA84" i="11"/>
  <c r="DA65" i="11" s="1"/>
  <c r="DC84" i="11"/>
  <c r="DE84" i="11"/>
  <c r="DG84" i="11"/>
  <c r="DI84" i="11"/>
  <c r="DK84" i="11"/>
  <c r="DM84" i="11"/>
  <c r="DO84" i="11"/>
  <c r="DQ84" i="11"/>
  <c r="DS84" i="11"/>
  <c r="DU84" i="11"/>
  <c r="DW84" i="11"/>
  <c r="C85" i="11"/>
  <c r="E85" i="11"/>
  <c r="G85" i="11"/>
  <c r="I85" i="11"/>
  <c r="K85" i="11"/>
  <c r="M85" i="11"/>
  <c r="O85" i="11"/>
  <c r="Q85" i="11"/>
  <c r="S85" i="11"/>
  <c r="U85" i="11"/>
  <c r="W85" i="11"/>
  <c r="Y85" i="11"/>
  <c r="AA85" i="11"/>
  <c r="AC85" i="11"/>
  <c r="AE85" i="11"/>
  <c r="AG85" i="11"/>
  <c r="AI85" i="11"/>
  <c r="AK85" i="11"/>
  <c r="AM85" i="11"/>
  <c r="AO85" i="11"/>
  <c r="AQ85" i="11"/>
  <c r="AS85" i="11"/>
  <c r="AU85" i="11"/>
  <c r="AW85" i="11"/>
  <c r="AY85" i="11"/>
  <c r="AY64" i="11" s="1"/>
  <c r="BA85" i="11"/>
  <c r="BC85" i="11"/>
  <c r="BE85" i="11"/>
  <c r="BG85" i="11"/>
  <c r="BI85" i="11"/>
  <c r="BK85" i="11"/>
  <c r="BM85" i="11"/>
  <c r="BO85" i="11"/>
  <c r="BQ85" i="11"/>
  <c r="BS85" i="11"/>
  <c r="BU85" i="11"/>
  <c r="BW85" i="11"/>
  <c r="BW64" i="11" s="1"/>
  <c r="BY85" i="11"/>
  <c r="CA85" i="11"/>
  <c r="CC85" i="11"/>
  <c r="CE85" i="11"/>
  <c r="CG85" i="11"/>
  <c r="CI85" i="11"/>
  <c r="CK85" i="11"/>
  <c r="CM85" i="11"/>
  <c r="CO85" i="11"/>
  <c r="CQ85" i="11"/>
  <c r="CS85" i="11"/>
  <c r="CU85" i="11"/>
  <c r="CU64" i="11" s="1"/>
  <c r="CW85" i="11"/>
  <c r="CY85" i="11"/>
  <c r="DA85" i="11"/>
  <c r="DC85" i="11"/>
  <c r="DE85" i="11"/>
  <c r="DG85" i="11"/>
  <c r="DI85" i="11"/>
  <c r="DK85" i="11"/>
  <c r="DM85" i="11"/>
  <c r="DO85" i="11"/>
  <c r="DQ85" i="11"/>
  <c r="DS85" i="11"/>
  <c r="DU85" i="11"/>
  <c r="DW85" i="11"/>
  <c r="C86" i="11"/>
  <c r="E86" i="11"/>
  <c r="G86" i="11"/>
  <c r="I86" i="11"/>
  <c r="K86" i="11"/>
  <c r="M86" i="11"/>
  <c r="O86" i="11"/>
  <c r="Q86" i="11"/>
  <c r="S86" i="11"/>
  <c r="U86" i="11"/>
  <c r="W86" i="11"/>
  <c r="Y86" i="11"/>
  <c r="AA86" i="11"/>
  <c r="AC86" i="11"/>
  <c r="AE86" i="11"/>
  <c r="AG86" i="11"/>
  <c r="AI86" i="11"/>
  <c r="AK86" i="11"/>
  <c r="AM86" i="11"/>
  <c r="AO86" i="11"/>
  <c r="AQ86" i="11"/>
  <c r="AS86" i="11"/>
  <c r="AU86" i="11"/>
  <c r="AW86" i="11"/>
  <c r="AY86" i="11"/>
  <c r="BA86" i="11"/>
  <c r="BC86" i="11"/>
  <c r="BE86" i="11"/>
  <c r="BG86" i="11"/>
  <c r="BI86" i="11"/>
  <c r="BK86" i="11"/>
  <c r="BM86" i="11"/>
  <c r="BO86" i="11"/>
  <c r="BQ86" i="11"/>
  <c r="BQ66" i="11" s="1"/>
  <c r="BS86" i="11"/>
  <c r="BU86" i="11"/>
  <c r="BW86" i="11"/>
  <c r="BY86" i="11"/>
  <c r="CA86" i="11"/>
  <c r="CC86" i="11"/>
  <c r="CE86" i="11"/>
  <c r="CG86" i="11"/>
  <c r="CI86" i="11"/>
  <c r="CK86" i="11"/>
  <c r="CM86" i="11"/>
  <c r="CO86" i="11"/>
  <c r="CQ86" i="11"/>
  <c r="CS86" i="11"/>
  <c r="CU86" i="11"/>
  <c r="CW86" i="11"/>
  <c r="CY86" i="11"/>
  <c r="DA86" i="11"/>
  <c r="DC86" i="11"/>
  <c r="DE86" i="11"/>
  <c r="DG86" i="11"/>
  <c r="DI86" i="11"/>
  <c r="DK86" i="11"/>
  <c r="DM86" i="11"/>
  <c r="DO86" i="11"/>
  <c r="DQ86" i="11"/>
  <c r="DS86" i="11"/>
  <c r="DU86" i="11"/>
  <c r="DW86" i="11"/>
  <c r="C87" i="11"/>
  <c r="E87" i="11"/>
  <c r="G87" i="11"/>
  <c r="I87" i="11"/>
  <c r="K87" i="11"/>
  <c r="M87" i="11"/>
  <c r="M65" i="11" s="1"/>
  <c r="O87" i="11"/>
  <c r="O65" i="11" s="1"/>
  <c r="Q87" i="11"/>
  <c r="S87" i="11"/>
  <c r="U87" i="11"/>
  <c r="W87" i="11"/>
  <c r="Y87" i="11"/>
  <c r="AA87" i="11"/>
  <c r="AC87" i="11"/>
  <c r="AE87" i="11"/>
  <c r="AG87" i="11"/>
  <c r="AI87" i="11"/>
  <c r="AK87" i="11"/>
  <c r="AM87" i="11"/>
  <c r="AO87" i="11"/>
  <c r="AQ87" i="11"/>
  <c r="AS87" i="11"/>
  <c r="AU87" i="11"/>
  <c r="AW87" i="11"/>
  <c r="AY87" i="11"/>
  <c r="BA87" i="11"/>
  <c r="BC87" i="11"/>
  <c r="BE87" i="11"/>
  <c r="BG87" i="11"/>
  <c r="BI87" i="11"/>
  <c r="BI65" i="11" s="1"/>
  <c r="BK87" i="11"/>
  <c r="BK65" i="11" s="1"/>
  <c r="BM87" i="11"/>
  <c r="BO87" i="11"/>
  <c r="BQ87" i="11"/>
  <c r="BS87" i="11"/>
  <c r="BU87" i="11"/>
  <c r="BW87" i="11"/>
  <c r="BY87" i="11"/>
  <c r="CA87" i="11"/>
  <c r="CC87" i="11"/>
  <c r="CE87" i="11"/>
  <c r="CG87" i="11"/>
  <c r="CG65" i="11" s="1"/>
  <c r="CI87" i="11"/>
  <c r="CK87" i="11"/>
  <c r="CM87" i="11"/>
  <c r="CO87" i="11"/>
  <c r="CQ87" i="11"/>
  <c r="CS87" i="11"/>
  <c r="CU87" i="11"/>
  <c r="CW87" i="11"/>
  <c r="CY87" i="11"/>
  <c r="DA87" i="11"/>
  <c r="DC87" i="11"/>
  <c r="DE87" i="11"/>
  <c r="DE65" i="11" s="1"/>
  <c r="DG87" i="11"/>
  <c r="DI87" i="11"/>
  <c r="DK87" i="11"/>
  <c r="DM87" i="11"/>
  <c r="DO87" i="11"/>
  <c r="DQ87" i="11"/>
  <c r="DS87" i="11"/>
  <c r="DU87" i="11"/>
  <c r="DW87" i="11"/>
  <c r="C88" i="11"/>
  <c r="E88" i="11"/>
  <c r="G88" i="11"/>
  <c r="I88" i="11"/>
  <c r="K88" i="11"/>
  <c r="M88" i="11"/>
  <c r="O88" i="11"/>
  <c r="Q88" i="11"/>
  <c r="S88" i="11"/>
  <c r="U88" i="11"/>
  <c r="W88" i="11"/>
  <c r="Y88" i="11"/>
  <c r="AA88" i="11"/>
  <c r="AC88" i="11"/>
  <c r="AE88" i="11"/>
  <c r="AG88" i="11"/>
  <c r="AI88" i="11"/>
  <c r="AK88" i="11"/>
  <c r="AM88" i="11"/>
  <c r="AO88" i="11"/>
  <c r="AQ88" i="11"/>
  <c r="AS88" i="11"/>
  <c r="AU88" i="11"/>
  <c r="AW88" i="11"/>
  <c r="AY88" i="11"/>
  <c r="BA88" i="11"/>
  <c r="BC88" i="11"/>
  <c r="BE88" i="11"/>
  <c r="BE64" i="11" s="1"/>
  <c r="BG88" i="11"/>
  <c r="BI88" i="11"/>
  <c r="BK88" i="11"/>
  <c r="BM88" i="11"/>
  <c r="BO88" i="11"/>
  <c r="BQ88" i="11"/>
  <c r="BS88" i="11"/>
  <c r="BU88" i="11"/>
  <c r="BW88" i="11"/>
  <c r="BY88" i="11"/>
  <c r="CA88" i="11"/>
  <c r="CC88" i="11"/>
  <c r="CE88" i="11"/>
  <c r="CG88" i="11"/>
  <c r="CI88" i="11"/>
  <c r="CK88" i="11"/>
  <c r="CM88" i="11"/>
  <c r="CO88" i="11"/>
  <c r="CQ88" i="11"/>
  <c r="CS88" i="11"/>
  <c r="CU88" i="11"/>
  <c r="CW88" i="11"/>
  <c r="CY88" i="11"/>
  <c r="DA88" i="11"/>
  <c r="DC88" i="11"/>
  <c r="DE88" i="11"/>
  <c r="DG88" i="11"/>
  <c r="DI88" i="11"/>
  <c r="DK88" i="11"/>
  <c r="DM88" i="11"/>
  <c r="DO88" i="11"/>
  <c r="DQ88" i="11"/>
  <c r="DS88" i="11"/>
  <c r="DU88" i="11"/>
  <c r="DW88" i="11"/>
  <c r="U89" i="11"/>
  <c r="C71" i="11"/>
  <c r="E71" i="11"/>
  <c r="G71" i="11"/>
  <c r="I71" i="11"/>
  <c r="K71" i="11"/>
  <c r="M71" i="11"/>
  <c r="O71" i="11"/>
  <c r="Q71" i="11"/>
  <c r="S71" i="11"/>
  <c r="U71" i="11"/>
  <c r="W71" i="11"/>
  <c r="W66" i="11" s="1"/>
  <c r="Y71" i="11"/>
  <c r="Y66" i="11" s="1"/>
  <c r="AA71" i="11"/>
  <c r="AC71" i="11"/>
  <c r="AE71" i="11"/>
  <c r="AG71" i="11"/>
  <c r="AI71" i="11"/>
  <c r="AK71" i="11"/>
  <c r="AM71" i="11"/>
  <c r="AO71" i="11"/>
  <c r="AQ71" i="11"/>
  <c r="AS71" i="11"/>
  <c r="AU71" i="11"/>
  <c r="AU66" i="11" s="1"/>
  <c r="AW71" i="11"/>
  <c r="AW66" i="11" s="1"/>
  <c r="AY71" i="11"/>
  <c r="BA71" i="11"/>
  <c r="BC71" i="11"/>
  <c r="BE71" i="11"/>
  <c r="BG71" i="11"/>
  <c r="BI71" i="11"/>
  <c r="BK71" i="11"/>
  <c r="BM71" i="11"/>
  <c r="BO71" i="11"/>
  <c r="BQ71" i="11"/>
  <c r="BS71" i="11"/>
  <c r="BS66" i="11" s="1"/>
  <c r="BU71" i="11"/>
  <c r="BU66" i="11" s="1"/>
  <c r="BW71" i="11"/>
  <c r="BY71" i="11"/>
  <c r="CA71" i="11"/>
  <c r="CC71" i="11"/>
  <c r="CE71" i="11"/>
  <c r="CG71" i="11"/>
  <c r="CI71" i="11"/>
  <c r="CK71" i="11"/>
  <c r="CM71" i="11"/>
  <c r="CO71" i="11"/>
  <c r="CQ71" i="11"/>
  <c r="CQ66" i="11" s="1"/>
  <c r="CS71" i="11"/>
  <c r="CS66" i="11" s="1"/>
  <c r="CU71" i="11"/>
  <c r="CW71" i="11"/>
  <c r="CY71" i="11"/>
  <c r="DA71" i="11"/>
  <c r="DC71" i="11"/>
  <c r="DE71" i="11"/>
  <c r="DG71" i="11"/>
  <c r="DI71" i="11"/>
  <c r="DK71" i="11"/>
  <c r="DM71" i="11"/>
  <c r="DO71" i="11"/>
  <c r="DO66" i="11" s="1"/>
  <c r="DQ71" i="11"/>
  <c r="DQ66" i="11" s="1"/>
  <c r="DS71" i="11"/>
  <c r="DU71" i="11"/>
  <c r="DW71" i="11"/>
  <c r="C72" i="11"/>
  <c r="E72" i="11"/>
  <c r="G72" i="11"/>
  <c r="I72" i="11"/>
  <c r="K72" i="11"/>
  <c r="M72" i="11"/>
  <c r="O72" i="11"/>
  <c r="Q72" i="11"/>
  <c r="S72" i="11"/>
  <c r="U72" i="11"/>
  <c r="W72" i="11"/>
  <c r="Y72" i="11"/>
  <c r="AA72" i="11"/>
  <c r="AC72" i="11"/>
  <c r="AE72" i="11"/>
  <c r="AG72" i="11"/>
  <c r="AG65" i="11" s="1"/>
  <c r="AI72" i="11"/>
  <c r="AI65" i="11" s="1"/>
  <c r="AK72" i="11"/>
  <c r="AK65" i="11" s="1"/>
  <c r="AM72" i="11"/>
  <c r="AM65" i="11" s="1"/>
  <c r="AO72" i="11"/>
  <c r="AO65" i="11" s="1"/>
  <c r="AQ72" i="11"/>
  <c r="AQ65" i="11" s="1"/>
  <c r="AS72" i="11"/>
  <c r="AU72" i="11"/>
  <c r="AW72" i="11"/>
  <c r="AY72" i="11"/>
  <c r="BA72" i="11"/>
  <c r="BC72" i="11"/>
  <c r="BE72" i="11"/>
  <c r="BG72" i="11"/>
  <c r="BI72" i="11"/>
  <c r="BK72" i="11"/>
  <c r="BM72" i="11"/>
  <c r="BM65" i="11" s="1"/>
  <c r="BO72" i="11"/>
  <c r="BO65" i="11" s="1"/>
  <c r="BQ72" i="11"/>
  <c r="BS72" i="11"/>
  <c r="BU72" i="11"/>
  <c r="BW72" i="11"/>
  <c r="BY72" i="11"/>
  <c r="CA72" i="11"/>
  <c r="CC72" i="11"/>
  <c r="CE72" i="11"/>
  <c r="CG72" i="11"/>
  <c r="CI72" i="11"/>
  <c r="CK72" i="11"/>
  <c r="CK65" i="11" s="1"/>
  <c r="CM72" i="11"/>
  <c r="CM65" i="11" s="1"/>
  <c r="CO72" i="11"/>
  <c r="CQ72" i="11"/>
  <c r="CS72" i="11"/>
  <c r="CU72" i="11"/>
  <c r="CW72" i="11"/>
  <c r="CY72" i="11"/>
  <c r="DA72" i="11"/>
  <c r="DC72" i="11"/>
  <c r="DE72" i="11"/>
  <c r="DG72" i="11"/>
  <c r="DI72" i="11"/>
  <c r="DI65" i="11" s="1"/>
  <c r="DK72" i="11"/>
  <c r="DK65" i="11" s="1"/>
  <c r="DM72" i="11"/>
  <c r="DO72" i="11"/>
  <c r="DQ72" i="11"/>
  <c r="DS72" i="11"/>
  <c r="DU72" i="11"/>
  <c r="DW72" i="11"/>
  <c r="C73" i="11"/>
  <c r="E73" i="11"/>
  <c r="G73" i="11"/>
  <c r="I73" i="11"/>
  <c r="K73" i="11"/>
  <c r="K64" i="11" s="1"/>
  <c r="K67" i="11" s="1"/>
  <c r="M73" i="11"/>
  <c r="M64" i="11" s="1"/>
  <c r="O73" i="11"/>
  <c r="Q73" i="11"/>
  <c r="S73" i="11"/>
  <c r="U73" i="11"/>
  <c r="W73" i="11"/>
  <c r="Y73" i="11"/>
  <c r="AA73" i="11"/>
  <c r="AA64" i="11" s="1"/>
  <c r="AC73" i="11"/>
  <c r="AE73" i="11"/>
  <c r="AG73" i="11"/>
  <c r="AG64" i="11" s="1"/>
  <c r="AI73" i="11"/>
  <c r="AI64" i="11" s="1"/>
  <c r="AK73" i="11"/>
  <c r="AK64" i="11" s="1"/>
  <c r="AM73" i="11"/>
  <c r="AO73" i="11"/>
  <c r="AQ73" i="11"/>
  <c r="AS73" i="11"/>
  <c r="AU73" i="11"/>
  <c r="AW73" i="11"/>
  <c r="AY73" i="11"/>
  <c r="BA73" i="11"/>
  <c r="BC73" i="11"/>
  <c r="BE73" i="11"/>
  <c r="BG73" i="11"/>
  <c r="BG64" i="11" s="1"/>
  <c r="BI73" i="11"/>
  <c r="BI64" i="11" s="1"/>
  <c r="BK73" i="11"/>
  <c r="BM73" i="11"/>
  <c r="BO73" i="11"/>
  <c r="BQ73" i="11"/>
  <c r="BS73" i="11"/>
  <c r="BU73" i="11"/>
  <c r="BW73" i="11"/>
  <c r="BY73" i="11"/>
  <c r="CA73" i="11"/>
  <c r="CC73" i="11"/>
  <c r="CC64" i="11" s="1"/>
  <c r="CE73" i="11"/>
  <c r="CE64" i="11" s="1"/>
  <c r="CG73" i="11"/>
  <c r="CG64" i="11" s="1"/>
  <c r="CI73" i="11"/>
  <c r="CK73" i="11"/>
  <c r="CM73" i="11"/>
  <c r="CO73" i="11"/>
  <c r="CQ73" i="11"/>
  <c r="CS73" i="11"/>
  <c r="CU73" i="11"/>
  <c r="CW73" i="11"/>
  <c r="CY73" i="11"/>
  <c r="DA73" i="11"/>
  <c r="DA64" i="11" s="1"/>
  <c r="DC73" i="11"/>
  <c r="DC64" i="11" s="1"/>
  <c r="DC67" i="11" s="1"/>
  <c r="DE73" i="11"/>
  <c r="DE64" i="11" s="1"/>
  <c r="DG73" i="11"/>
  <c r="DI73" i="11"/>
  <c r="DK73" i="11"/>
  <c r="DM73" i="11"/>
  <c r="DO73" i="11"/>
  <c r="DQ73" i="11"/>
  <c r="DS73" i="11"/>
  <c r="DU73" i="11"/>
  <c r="DW73" i="11"/>
  <c r="C74" i="11"/>
  <c r="E74" i="11"/>
  <c r="E66" i="11" s="1"/>
  <c r="G74" i="11"/>
  <c r="G66" i="11" s="1"/>
  <c r="I74" i="11"/>
  <c r="K74" i="11"/>
  <c r="M74" i="11"/>
  <c r="O74" i="11"/>
  <c r="Q74" i="11"/>
  <c r="S74" i="11"/>
  <c r="U74" i="11"/>
  <c r="W74" i="11"/>
  <c r="Y74" i="11"/>
  <c r="AA74" i="11"/>
  <c r="AA66" i="11" s="1"/>
  <c r="AC74" i="11"/>
  <c r="AC66" i="11" s="1"/>
  <c r="AE74" i="11"/>
  <c r="AE66" i="11" s="1"/>
  <c r="AG74" i="11"/>
  <c r="AI74" i="11"/>
  <c r="AK74" i="11"/>
  <c r="AM74" i="11"/>
  <c r="AO74" i="11"/>
  <c r="AQ74" i="11"/>
  <c r="AS74" i="11"/>
  <c r="AU74" i="11"/>
  <c r="AW74" i="11"/>
  <c r="AY74" i="11"/>
  <c r="BA74" i="11"/>
  <c r="BA66" i="11" s="1"/>
  <c r="BC74" i="11"/>
  <c r="BC66" i="11" s="1"/>
  <c r="BE74" i="11"/>
  <c r="BG74" i="11"/>
  <c r="BI74" i="11"/>
  <c r="BK74" i="11"/>
  <c r="BM74" i="11"/>
  <c r="BO74" i="11"/>
  <c r="BQ74" i="11"/>
  <c r="BS74" i="11"/>
  <c r="BU74" i="11"/>
  <c r="BW74" i="11"/>
  <c r="BY74" i="11"/>
  <c r="BY66" i="11" s="1"/>
  <c r="CA74" i="11"/>
  <c r="CA66" i="11" s="1"/>
  <c r="CC74" i="11"/>
  <c r="CE74" i="11"/>
  <c r="CG74" i="11"/>
  <c r="CI74" i="11"/>
  <c r="CK74" i="11"/>
  <c r="CM74" i="11"/>
  <c r="CO74" i="11"/>
  <c r="CQ74" i="11"/>
  <c r="CS74" i="11"/>
  <c r="CU74" i="11"/>
  <c r="CW74" i="11"/>
  <c r="CW66" i="11" s="1"/>
  <c r="CY74" i="11"/>
  <c r="CY66" i="11" s="1"/>
  <c r="DA74" i="11"/>
  <c r="DC74" i="11"/>
  <c r="DE74" i="11"/>
  <c r="DG74" i="11"/>
  <c r="DI74" i="11"/>
  <c r="DK74" i="11"/>
  <c r="DM74" i="11"/>
  <c r="DO74" i="11"/>
  <c r="DQ74" i="11"/>
  <c r="DS74" i="11"/>
  <c r="DS66" i="11" s="1"/>
  <c r="DU74" i="11"/>
  <c r="DU66" i="11" s="1"/>
  <c r="DW74" i="11"/>
  <c r="DW66" i="11" s="1"/>
  <c r="C75" i="11"/>
  <c r="E75" i="11"/>
  <c r="G75" i="11"/>
  <c r="I75" i="11"/>
  <c r="K75" i="11"/>
  <c r="M75" i="11"/>
  <c r="O75" i="11"/>
  <c r="Q75" i="11"/>
  <c r="S75" i="11"/>
  <c r="U75" i="11"/>
  <c r="W75" i="11"/>
  <c r="W65" i="11" s="1"/>
  <c r="Y75" i="11"/>
  <c r="AA75" i="11"/>
  <c r="AC75" i="11"/>
  <c r="AE75" i="11"/>
  <c r="AG75" i="11"/>
  <c r="AI75" i="11"/>
  <c r="AK75" i="11"/>
  <c r="AM75" i="11"/>
  <c r="AO75" i="11"/>
  <c r="AQ75" i="11"/>
  <c r="AS75" i="11"/>
  <c r="AS65" i="11" s="1"/>
  <c r="AU75" i="11"/>
  <c r="AU65" i="11" s="1"/>
  <c r="AW75" i="11"/>
  <c r="AY75" i="11"/>
  <c r="BA75" i="11"/>
  <c r="BC75" i="11"/>
  <c r="BE75" i="11"/>
  <c r="BG75" i="11"/>
  <c r="BI75" i="11"/>
  <c r="BK75" i="11"/>
  <c r="BM75" i="11"/>
  <c r="BO75" i="11"/>
  <c r="BQ75" i="11"/>
  <c r="BQ65" i="11" s="1"/>
  <c r="BS75" i="11"/>
  <c r="BS65" i="11" s="1"/>
  <c r="BU75" i="11"/>
  <c r="BW75" i="11"/>
  <c r="BY75" i="11"/>
  <c r="CA75" i="11"/>
  <c r="CC75" i="11"/>
  <c r="CE75" i="11"/>
  <c r="CG75" i="11"/>
  <c r="CI75" i="11"/>
  <c r="CK75" i="11"/>
  <c r="CM75" i="11"/>
  <c r="CO75" i="11"/>
  <c r="CO65" i="11" s="1"/>
  <c r="CQ75" i="11"/>
  <c r="CQ65" i="11" s="1"/>
  <c r="CS75" i="11"/>
  <c r="CU75" i="11"/>
  <c r="CW75" i="11"/>
  <c r="CY75" i="11"/>
  <c r="DA75" i="11"/>
  <c r="DC75" i="11"/>
  <c r="DE75" i="11"/>
  <c r="DG75" i="11"/>
  <c r="DI75" i="11"/>
  <c r="DK75" i="11"/>
  <c r="DM75" i="11"/>
  <c r="DM65" i="11" s="1"/>
  <c r="DO75" i="11"/>
  <c r="DO65" i="11" s="1"/>
  <c r="DQ75" i="11"/>
  <c r="DS75" i="11"/>
  <c r="DU75" i="11"/>
  <c r="DW75" i="11"/>
  <c r="C76" i="11"/>
  <c r="E76" i="11"/>
  <c r="G76" i="11"/>
  <c r="I76" i="11"/>
  <c r="K76" i="11"/>
  <c r="M76" i="11"/>
  <c r="O76" i="11"/>
  <c r="O64" i="11" s="1"/>
  <c r="Q76" i="11"/>
  <c r="Q64" i="11" s="1"/>
  <c r="S76" i="11"/>
  <c r="S64" i="11" s="1"/>
  <c r="U76" i="11"/>
  <c r="W76" i="11"/>
  <c r="Y76" i="11"/>
  <c r="AA76" i="11"/>
  <c r="AC76" i="11"/>
  <c r="AE76" i="11"/>
  <c r="AG76" i="11"/>
  <c r="AI76" i="11"/>
  <c r="AK76" i="11"/>
  <c r="AM76" i="11"/>
  <c r="AO76" i="11"/>
  <c r="AO64" i="11" s="1"/>
  <c r="AQ76" i="11"/>
  <c r="AQ64" i="11" s="1"/>
  <c r="AS76" i="11"/>
  <c r="AU76" i="11"/>
  <c r="AW76" i="11"/>
  <c r="AY76" i="11"/>
  <c r="BA76" i="11"/>
  <c r="BC76" i="11"/>
  <c r="BE76" i="11"/>
  <c r="BG76" i="11"/>
  <c r="BI76" i="11"/>
  <c r="BK76" i="11"/>
  <c r="BM76" i="11"/>
  <c r="BM64" i="11" s="1"/>
  <c r="BO76" i="11"/>
  <c r="BO64" i="11" s="1"/>
  <c r="BQ76" i="11"/>
  <c r="BS76" i="11"/>
  <c r="BU76" i="11"/>
  <c r="BW76" i="11"/>
  <c r="BY76" i="11"/>
  <c r="CA76" i="11"/>
  <c r="CC76" i="11"/>
  <c r="CE76" i="11"/>
  <c r="CG76" i="11"/>
  <c r="CI76" i="11"/>
  <c r="CI64" i="11" s="1"/>
  <c r="CK76" i="11"/>
  <c r="CK64" i="11" s="1"/>
  <c r="CM76" i="11"/>
  <c r="CM64" i="11" s="1"/>
  <c r="CO76" i="11"/>
  <c r="CQ76" i="11"/>
  <c r="CS76" i="11"/>
  <c r="CU76" i="11"/>
  <c r="CW76" i="11"/>
  <c r="CY76" i="11"/>
  <c r="DA76" i="11"/>
  <c r="DC76" i="11"/>
  <c r="DE76" i="11"/>
  <c r="DG76" i="11"/>
  <c r="DG64" i="11" s="1"/>
  <c r="DI76" i="11"/>
  <c r="DI64" i="11" s="1"/>
  <c r="DK76" i="11"/>
  <c r="DK64" i="11" s="1"/>
  <c r="DM76" i="11"/>
  <c r="DO76" i="11"/>
  <c r="DQ76" i="11"/>
  <c r="DS76" i="11"/>
  <c r="DU76" i="11"/>
  <c r="DW76" i="11"/>
  <c r="C77" i="11"/>
  <c r="E77" i="11"/>
  <c r="G77" i="11"/>
  <c r="I77" i="11"/>
  <c r="K77" i="11"/>
  <c r="K66" i="11" s="1"/>
  <c r="M77" i="11"/>
  <c r="M66" i="11" s="1"/>
  <c r="O77" i="11"/>
  <c r="Q77" i="11"/>
  <c r="S77" i="11"/>
  <c r="U77" i="11"/>
  <c r="W77" i="11"/>
  <c r="Y77" i="11"/>
  <c r="AA77" i="11"/>
  <c r="AC77" i="11"/>
  <c r="AE77" i="11"/>
  <c r="AG77" i="11"/>
  <c r="AG66" i="11" s="1"/>
  <c r="AI77" i="11"/>
  <c r="AI66" i="11" s="1"/>
  <c r="AK77" i="11"/>
  <c r="AK66" i="11" s="1"/>
  <c r="AM77" i="11"/>
  <c r="AO77" i="11"/>
  <c r="AQ77" i="11"/>
  <c r="AS77" i="11"/>
  <c r="AU77" i="11"/>
  <c r="AW77" i="11"/>
  <c r="AY77" i="11"/>
  <c r="BA77" i="11"/>
  <c r="BC77" i="11"/>
  <c r="BE77" i="11"/>
  <c r="BG77" i="11"/>
  <c r="BG66" i="11" s="1"/>
  <c r="BI77" i="11"/>
  <c r="BI66" i="11" s="1"/>
  <c r="BK77" i="11"/>
  <c r="BM77" i="11"/>
  <c r="BO77" i="11"/>
  <c r="BQ77" i="11"/>
  <c r="BS77" i="11"/>
  <c r="BU77" i="11"/>
  <c r="BW77" i="11"/>
  <c r="BY77" i="11"/>
  <c r="CA77" i="11"/>
  <c r="CC77" i="11"/>
  <c r="CE77" i="11"/>
  <c r="CE66" i="11" s="1"/>
  <c r="CG77" i="11"/>
  <c r="CG66" i="11" s="1"/>
  <c r="CI77" i="11"/>
  <c r="CK77" i="11"/>
  <c r="CM77" i="11"/>
  <c r="CO77" i="11"/>
  <c r="CQ77" i="11"/>
  <c r="CS77" i="11"/>
  <c r="CU77" i="11"/>
  <c r="CW77" i="11"/>
  <c r="CY77" i="11"/>
  <c r="DA77" i="11"/>
  <c r="DC77" i="11"/>
  <c r="DC66" i="11" s="1"/>
  <c r="DE77" i="11"/>
  <c r="DE66" i="11" s="1"/>
  <c r="DG77" i="11"/>
  <c r="DI77" i="11"/>
  <c r="DK77" i="11"/>
  <c r="DM77" i="11"/>
  <c r="DO77" i="11"/>
  <c r="DQ77" i="11"/>
  <c r="DS77" i="11"/>
  <c r="DU77" i="11"/>
  <c r="DW77" i="11"/>
  <c r="C78" i="11"/>
  <c r="E78" i="11"/>
  <c r="E65" i="11" s="1"/>
  <c r="G78" i="11"/>
  <c r="G65" i="11" s="1"/>
  <c r="I78" i="11"/>
  <c r="K78" i="11"/>
  <c r="M78" i="11"/>
  <c r="O78" i="11"/>
  <c r="Q78" i="11"/>
  <c r="S78" i="11"/>
  <c r="U78" i="11"/>
  <c r="W78" i="11"/>
  <c r="Y78" i="11"/>
  <c r="AA78" i="11"/>
  <c r="AC78" i="11"/>
  <c r="AC65" i="11" s="1"/>
  <c r="AE78" i="11"/>
  <c r="AE65" i="11" s="1"/>
  <c r="AG78" i="11"/>
  <c r="AI78" i="11"/>
  <c r="AK78" i="11"/>
  <c r="AM78" i="11"/>
  <c r="AO78" i="11"/>
  <c r="AQ78" i="11"/>
  <c r="AS78" i="11"/>
  <c r="AU78" i="11"/>
  <c r="AW78" i="11"/>
  <c r="AY78" i="11"/>
  <c r="BA78" i="11"/>
  <c r="BA65" i="11" s="1"/>
  <c r="BC78" i="11"/>
  <c r="BC65" i="11" s="1"/>
  <c r="BE78" i="11"/>
  <c r="BG78" i="11"/>
  <c r="BI78" i="11"/>
  <c r="BK78" i="11"/>
  <c r="BM78" i="11"/>
  <c r="BO78" i="11"/>
  <c r="BQ78" i="11"/>
  <c r="BS78" i="11"/>
  <c r="BU78" i="11"/>
  <c r="BW78" i="11"/>
  <c r="BY78" i="11"/>
  <c r="BY65" i="11" s="1"/>
  <c r="CA78" i="11"/>
  <c r="CA65" i="11" s="1"/>
  <c r="CC78" i="11"/>
  <c r="CE78" i="11"/>
  <c r="CG78" i="11"/>
  <c r="CI78" i="11"/>
  <c r="CK78" i="11"/>
  <c r="CM78" i="11"/>
  <c r="CO78" i="11"/>
  <c r="CQ78" i="11"/>
  <c r="CS78" i="11"/>
  <c r="CU78" i="11"/>
  <c r="CW78" i="11"/>
  <c r="CW65" i="11" s="1"/>
  <c r="CY78" i="11"/>
  <c r="CY65" i="11" s="1"/>
  <c r="DA78" i="11"/>
  <c r="DC78" i="11"/>
  <c r="DE78" i="11"/>
  <c r="DG78" i="11"/>
  <c r="DI78" i="11"/>
  <c r="DK78" i="11"/>
  <c r="DM78" i="11"/>
  <c r="DO78" i="11"/>
  <c r="DQ78" i="11"/>
  <c r="DS78" i="11"/>
  <c r="DS65" i="11" s="1"/>
  <c r="DU78" i="11"/>
  <c r="DU65" i="11" s="1"/>
  <c r="DW78" i="11"/>
  <c r="DW65" i="11" s="1"/>
  <c r="C79" i="11"/>
  <c r="E79" i="11"/>
  <c r="G79" i="11"/>
  <c r="I79" i="11"/>
  <c r="K79" i="11"/>
  <c r="M79" i="11"/>
  <c r="O79" i="11"/>
  <c r="Q79" i="11"/>
  <c r="S79" i="11"/>
  <c r="U79" i="11"/>
  <c r="W79" i="11"/>
  <c r="Y79" i="11"/>
  <c r="AA79" i="11"/>
  <c r="AC79" i="11"/>
  <c r="AE79" i="11"/>
  <c r="AG79" i="11"/>
  <c r="AI79" i="11"/>
  <c r="AK79" i="11"/>
  <c r="AM79" i="11"/>
  <c r="AO79" i="11"/>
  <c r="AQ79" i="11"/>
  <c r="AS79" i="11"/>
  <c r="AU79" i="11"/>
  <c r="AU64" i="11" s="1"/>
  <c r="AU67" i="11" s="1"/>
  <c r="AV63" i="11" s="1"/>
  <c r="AW79" i="11"/>
  <c r="AW64" i="11" s="1"/>
  <c r="AY79" i="11"/>
  <c r="BA79" i="11"/>
  <c r="BC79" i="11"/>
  <c r="BE79" i="11"/>
  <c r="BG79" i="11"/>
  <c r="BI79" i="11"/>
  <c r="BK79" i="11"/>
  <c r="BM79" i="11"/>
  <c r="BO79" i="11"/>
  <c r="BQ79" i="11"/>
  <c r="BS79" i="11"/>
  <c r="BS64" i="11" s="1"/>
  <c r="BS67" i="11" s="1"/>
  <c r="BT63" i="11" s="1"/>
  <c r="BU79" i="11"/>
  <c r="BU64" i="11" s="1"/>
  <c r="BW79" i="11"/>
  <c r="BY79" i="11"/>
  <c r="CA79" i="11"/>
  <c r="CC79" i="11"/>
  <c r="CE79" i="11"/>
  <c r="CG79" i="11"/>
  <c r="CI79" i="11"/>
  <c r="CK79" i="11"/>
  <c r="CM79" i="11"/>
  <c r="CO79" i="11"/>
  <c r="CQ79" i="11"/>
  <c r="CQ64" i="11" s="1"/>
  <c r="CQ67" i="11" s="1"/>
  <c r="CR63" i="11" s="1"/>
  <c r="CS79" i="11"/>
  <c r="CS64" i="11" s="1"/>
  <c r="CU79" i="11"/>
  <c r="CW79" i="11"/>
  <c r="CY79" i="11"/>
  <c r="DA79" i="11"/>
  <c r="DC79" i="11"/>
  <c r="DE79" i="11"/>
  <c r="DG79" i="11"/>
  <c r="DI79" i="11"/>
  <c r="DK79" i="11"/>
  <c r="DM79" i="11"/>
  <c r="DO79" i="11"/>
  <c r="DO64" i="11" s="1"/>
  <c r="DQ79" i="11"/>
  <c r="DQ64" i="11" s="1"/>
  <c r="DS79" i="11"/>
  <c r="DU79" i="11"/>
  <c r="DW79" i="11"/>
  <c r="D67" i="11"/>
  <c r="F67" i="11"/>
  <c r="H67" i="11"/>
  <c r="J67" i="11"/>
  <c r="L67" i="11"/>
  <c r="N67" i="11"/>
  <c r="N58" i="11" s="1"/>
  <c r="N5" i="11" s="1"/>
  <c r="P67" i="11"/>
  <c r="M6" i="11" s="1"/>
  <c r="R67" i="11"/>
  <c r="T67" i="11"/>
  <c r="V67" i="11"/>
  <c r="X67" i="11"/>
  <c r="Z67" i="11"/>
  <c r="AB67" i="11"/>
  <c r="AD67" i="11"/>
  <c r="AC6" i="11" s="1"/>
  <c r="AF67" i="11"/>
  <c r="AH67" i="11"/>
  <c r="AJ67" i="11"/>
  <c r="AL67" i="11"/>
  <c r="AK6" i="11" s="1"/>
  <c r="AN67" i="11"/>
  <c r="AP67" i="11"/>
  <c r="AR67" i="11"/>
  <c r="AT67" i="11"/>
  <c r="AV67" i="11"/>
  <c r="AX67" i="11"/>
  <c r="AW6" i="11" s="1"/>
  <c r="AZ67" i="11"/>
  <c r="BB67" i="11"/>
  <c r="BA6" i="11" s="1"/>
  <c r="BD67" i="11"/>
  <c r="BF67" i="11"/>
  <c r="BH67" i="11"/>
  <c r="BJ67" i="11"/>
  <c r="BL67" i="11"/>
  <c r="BN67" i="11"/>
  <c r="BP67" i="11"/>
  <c r="BR67" i="11"/>
  <c r="BT67" i="11"/>
  <c r="BV67" i="11"/>
  <c r="BX67" i="11"/>
  <c r="BZ67" i="11"/>
  <c r="CB67" i="11"/>
  <c r="CD67" i="11"/>
  <c r="CF67" i="11"/>
  <c r="CH67" i="11"/>
  <c r="CJ67" i="11"/>
  <c r="CG6" i="11" s="1"/>
  <c r="CL67" i="11"/>
  <c r="CN67" i="11"/>
  <c r="CP67" i="11"/>
  <c r="CR67" i="11"/>
  <c r="CT67" i="11"/>
  <c r="CS6" i="11" s="1"/>
  <c r="CV67" i="11"/>
  <c r="CX67" i="11"/>
  <c r="CW6" i="11" s="1"/>
  <c r="CZ67" i="11"/>
  <c r="DB67" i="11"/>
  <c r="DD67" i="11"/>
  <c r="DF67" i="11"/>
  <c r="DH67" i="11"/>
  <c r="DJ67" i="11"/>
  <c r="DL67" i="11"/>
  <c r="DN67" i="11"/>
  <c r="DP67" i="11"/>
  <c r="DM6" i="11" s="1"/>
  <c r="DR67" i="11"/>
  <c r="DQ6" i="11" s="1"/>
  <c r="DT67" i="11"/>
  <c r="DV67" i="11"/>
  <c r="DX67" i="11"/>
  <c r="AN47" i="11"/>
  <c r="DL47" i="11"/>
  <c r="DL51" i="11" s="1"/>
  <c r="AL19" i="11"/>
  <c r="AN19" i="11"/>
  <c r="AP19" i="11"/>
  <c r="AR19" i="11"/>
  <c r="AT19" i="11"/>
  <c r="AV19" i="11"/>
  <c r="AX19" i="11"/>
  <c r="AZ19" i="11"/>
  <c r="BB19" i="11"/>
  <c r="BD19" i="11"/>
  <c r="BF19" i="11"/>
  <c r="BH19" i="11"/>
  <c r="BJ19" i="11"/>
  <c r="BL19" i="11"/>
  <c r="BN19" i="11"/>
  <c r="BP19" i="11"/>
  <c r="BR19" i="11"/>
  <c r="BT19" i="11"/>
  <c r="BV19" i="11"/>
  <c r="BX19" i="11"/>
  <c r="BZ19" i="11"/>
  <c r="CB19" i="11"/>
  <c r="CD19" i="11"/>
  <c r="CF19" i="11"/>
  <c r="CH19" i="11"/>
  <c r="CJ19" i="11"/>
  <c r="CL19" i="11"/>
  <c r="CN19" i="11"/>
  <c r="CP19" i="11"/>
  <c r="CR19" i="11"/>
  <c r="CT19" i="11"/>
  <c r="CV19" i="11"/>
  <c r="CX19" i="11"/>
  <c r="CZ19" i="11"/>
  <c r="DB19" i="11"/>
  <c r="DD19" i="11"/>
  <c r="DF19" i="11"/>
  <c r="DH19" i="11"/>
  <c r="DJ19" i="11"/>
  <c r="DL19" i="11"/>
  <c r="DN19" i="11"/>
  <c r="DP19" i="11"/>
  <c r="DR19" i="11"/>
  <c r="DT19" i="11"/>
  <c r="DV19" i="11"/>
  <c r="DX19" i="11"/>
  <c r="C80" i="10"/>
  <c r="E80" i="10"/>
  <c r="G80" i="10"/>
  <c r="I80" i="10"/>
  <c r="K80" i="10"/>
  <c r="M80" i="10"/>
  <c r="O80" i="10"/>
  <c r="Q80" i="10"/>
  <c r="S80" i="10"/>
  <c r="U80" i="10"/>
  <c r="W80" i="10"/>
  <c r="Y80" i="10"/>
  <c r="AA80" i="10"/>
  <c r="AC80" i="10"/>
  <c r="AE80" i="10"/>
  <c r="AG80" i="10"/>
  <c r="AI80" i="10"/>
  <c r="AK80" i="10"/>
  <c r="AM80" i="10"/>
  <c r="AO80" i="10"/>
  <c r="AQ80" i="10"/>
  <c r="AS80" i="10"/>
  <c r="AU80" i="10"/>
  <c r="AW80" i="10"/>
  <c r="AY80" i="10"/>
  <c r="BA80" i="10"/>
  <c r="BC80" i="10"/>
  <c r="BE80" i="10"/>
  <c r="BG80" i="10"/>
  <c r="BI80" i="10"/>
  <c r="BK80" i="10"/>
  <c r="BM80" i="10"/>
  <c r="BO80" i="10"/>
  <c r="BQ80" i="10"/>
  <c r="BS80" i="10"/>
  <c r="BS66" i="10" s="1"/>
  <c r="BU80" i="10"/>
  <c r="BW80" i="10"/>
  <c r="BY80" i="10"/>
  <c r="CA80" i="10"/>
  <c r="CC80" i="10"/>
  <c r="CE80" i="10"/>
  <c r="CG80" i="10"/>
  <c r="CI80" i="10"/>
  <c r="CK80" i="10"/>
  <c r="CM80" i="10"/>
  <c r="CO80" i="10"/>
  <c r="CQ80" i="10"/>
  <c r="CS80" i="10"/>
  <c r="CU80" i="10"/>
  <c r="CW80" i="10"/>
  <c r="CY80" i="10"/>
  <c r="DA80" i="10"/>
  <c r="DC80" i="10"/>
  <c r="DE80" i="10"/>
  <c r="DG80" i="10"/>
  <c r="DI80" i="10"/>
  <c r="DK80" i="10"/>
  <c r="DM80" i="10"/>
  <c r="DO80" i="10"/>
  <c r="DQ80" i="10"/>
  <c r="DS80" i="10"/>
  <c r="DU80" i="10"/>
  <c r="DW80" i="10"/>
  <c r="C81" i="10"/>
  <c r="E81" i="10"/>
  <c r="G81" i="10"/>
  <c r="I81" i="10"/>
  <c r="K81" i="10"/>
  <c r="M81" i="10"/>
  <c r="O81" i="10"/>
  <c r="Q81" i="10"/>
  <c r="S81" i="10"/>
  <c r="U81" i="10"/>
  <c r="W81" i="10"/>
  <c r="Y81" i="10"/>
  <c r="AA81" i="10"/>
  <c r="AC81" i="10"/>
  <c r="AE81" i="10"/>
  <c r="AG81" i="10"/>
  <c r="AI81" i="10"/>
  <c r="AK81" i="10"/>
  <c r="AM81" i="10"/>
  <c r="AO81" i="10"/>
  <c r="AQ81" i="10"/>
  <c r="AS81" i="10"/>
  <c r="AU81" i="10"/>
  <c r="AW81" i="10"/>
  <c r="AY81" i="10"/>
  <c r="BA81" i="10"/>
  <c r="BC81" i="10"/>
  <c r="BE81" i="10"/>
  <c r="BG81" i="10"/>
  <c r="BI81" i="10"/>
  <c r="BK81" i="10"/>
  <c r="BM81" i="10"/>
  <c r="BO81" i="10"/>
  <c r="BQ81" i="10"/>
  <c r="BS81" i="10"/>
  <c r="BU81" i="10"/>
  <c r="BW81" i="10"/>
  <c r="BY81" i="10"/>
  <c r="CA81" i="10"/>
  <c r="CC81" i="10"/>
  <c r="CE81" i="10"/>
  <c r="CG81" i="10"/>
  <c r="CI81" i="10"/>
  <c r="CK81" i="10"/>
  <c r="CK65" i="10" s="1"/>
  <c r="CM81" i="10"/>
  <c r="CO81" i="10"/>
  <c r="CQ81" i="10"/>
  <c r="CS81" i="10"/>
  <c r="CU81" i="10"/>
  <c r="CW81" i="10"/>
  <c r="CY81" i="10"/>
  <c r="DA81" i="10"/>
  <c r="DC81" i="10"/>
  <c r="DE81" i="10"/>
  <c r="DG81" i="10"/>
  <c r="DI81" i="10"/>
  <c r="DK81" i="10"/>
  <c r="DM81" i="10"/>
  <c r="DO81" i="10"/>
  <c r="DQ81" i="10"/>
  <c r="DS81" i="10"/>
  <c r="DU81" i="10"/>
  <c r="DW81" i="10"/>
  <c r="C82" i="10"/>
  <c r="E82" i="10"/>
  <c r="G82" i="10"/>
  <c r="I82" i="10"/>
  <c r="K82" i="10"/>
  <c r="M82" i="10"/>
  <c r="O82" i="10"/>
  <c r="Q82" i="10"/>
  <c r="S82" i="10"/>
  <c r="U82" i="10"/>
  <c r="W82" i="10"/>
  <c r="Y82" i="10"/>
  <c r="AA82" i="10"/>
  <c r="AC82" i="10"/>
  <c r="AE82" i="10"/>
  <c r="AG82" i="10"/>
  <c r="AI82" i="10"/>
  <c r="AK82" i="10"/>
  <c r="AM82" i="10"/>
  <c r="AO82" i="10"/>
  <c r="AQ82" i="10"/>
  <c r="AS82" i="10"/>
  <c r="AU82" i="10"/>
  <c r="AW82" i="10"/>
  <c r="AY82" i="10"/>
  <c r="BA82" i="10"/>
  <c r="BC82" i="10"/>
  <c r="BE82" i="10"/>
  <c r="BG82" i="10"/>
  <c r="BI82" i="10"/>
  <c r="BK82" i="10"/>
  <c r="BM82" i="10"/>
  <c r="BO82" i="10"/>
  <c r="BQ82" i="10"/>
  <c r="BS82" i="10"/>
  <c r="BU82" i="10"/>
  <c r="BW82" i="10"/>
  <c r="BY82" i="10"/>
  <c r="CA82" i="10"/>
  <c r="CC82" i="10"/>
  <c r="CE82" i="10"/>
  <c r="CG82" i="10"/>
  <c r="CI82" i="10"/>
  <c r="CK82" i="10"/>
  <c r="CM82" i="10"/>
  <c r="CO82" i="10"/>
  <c r="CQ82" i="10"/>
  <c r="CS82" i="10"/>
  <c r="CU82" i="10"/>
  <c r="CW82" i="10"/>
  <c r="CY82" i="10"/>
  <c r="DA82" i="10"/>
  <c r="DC82" i="10"/>
  <c r="DE82" i="10"/>
  <c r="DG82" i="10"/>
  <c r="DI82" i="10"/>
  <c r="DK82" i="10"/>
  <c r="DM82" i="10"/>
  <c r="DO82" i="10"/>
  <c r="DQ82" i="10"/>
  <c r="DS82" i="10"/>
  <c r="DU82" i="10"/>
  <c r="DW82" i="10"/>
  <c r="C83" i="10"/>
  <c r="E83" i="10"/>
  <c r="E66" i="10" s="1"/>
  <c r="G83" i="10"/>
  <c r="I83" i="10"/>
  <c r="K83" i="10"/>
  <c r="M83" i="10"/>
  <c r="O83" i="10"/>
  <c r="Q83" i="10"/>
  <c r="S83" i="10"/>
  <c r="U83" i="10"/>
  <c r="W83" i="10"/>
  <c r="Y83" i="10"/>
  <c r="AA83" i="10"/>
  <c r="AC83" i="10"/>
  <c r="AE83" i="10"/>
  <c r="AG83" i="10"/>
  <c r="AI83" i="10"/>
  <c r="AK83" i="10"/>
  <c r="AM83" i="10"/>
  <c r="AO83" i="10"/>
  <c r="AQ83" i="10"/>
  <c r="AS83" i="10"/>
  <c r="AU83" i="10"/>
  <c r="AW83" i="10"/>
  <c r="AY83" i="10"/>
  <c r="BA83" i="10"/>
  <c r="BA66" i="10" s="1"/>
  <c r="BC83" i="10"/>
  <c r="BE83" i="10"/>
  <c r="BG83" i="10"/>
  <c r="BI83" i="10"/>
  <c r="BK83" i="10"/>
  <c r="BM83" i="10"/>
  <c r="BO83" i="10"/>
  <c r="BQ83" i="10"/>
  <c r="BS83" i="10"/>
  <c r="BU83" i="10"/>
  <c r="BW83" i="10"/>
  <c r="BY83" i="10"/>
  <c r="CA83" i="10"/>
  <c r="CC83" i="10"/>
  <c r="CE83" i="10"/>
  <c r="CG83" i="10"/>
  <c r="CI83" i="10"/>
  <c r="CK83" i="10"/>
  <c r="CM83" i="10"/>
  <c r="CO83" i="10"/>
  <c r="CQ83" i="10"/>
  <c r="CS83" i="10"/>
  <c r="CU83" i="10"/>
  <c r="CW83" i="10"/>
  <c r="CY83" i="10"/>
  <c r="DA83" i="10"/>
  <c r="DC83" i="10"/>
  <c r="DE83" i="10"/>
  <c r="DG83" i="10"/>
  <c r="DI83" i="10"/>
  <c r="DK83" i="10"/>
  <c r="DM83" i="10"/>
  <c r="DO83" i="10"/>
  <c r="DQ83" i="10"/>
  <c r="DS83" i="10"/>
  <c r="DU83" i="10"/>
  <c r="DW83" i="10"/>
  <c r="C84" i="10"/>
  <c r="E84" i="10"/>
  <c r="G84" i="10"/>
  <c r="I84" i="10"/>
  <c r="K84" i="10"/>
  <c r="M84" i="10"/>
  <c r="O84" i="10"/>
  <c r="Q84" i="10"/>
  <c r="S84" i="10"/>
  <c r="U84" i="10"/>
  <c r="W84" i="10"/>
  <c r="Y84" i="10"/>
  <c r="AA84" i="10"/>
  <c r="AC84" i="10"/>
  <c r="AE84" i="10"/>
  <c r="AG84" i="10"/>
  <c r="AI84" i="10"/>
  <c r="AK84" i="10"/>
  <c r="AM84" i="10"/>
  <c r="AO84" i="10"/>
  <c r="AQ84" i="10"/>
  <c r="AS84" i="10"/>
  <c r="AU84" i="10"/>
  <c r="AW84" i="10"/>
  <c r="AY84" i="10"/>
  <c r="BA84" i="10"/>
  <c r="BC84" i="10"/>
  <c r="BE84" i="10"/>
  <c r="BG84" i="10"/>
  <c r="BI84" i="10"/>
  <c r="BK84" i="10"/>
  <c r="BM84" i="10"/>
  <c r="BO84" i="10"/>
  <c r="BQ84" i="10"/>
  <c r="BS84" i="10"/>
  <c r="BU84" i="10"/>
  <c r="BW84" i="10"/>
  <c r="BY84" i="10"/>
  <c r="CA84" i="10"/>
  <c r="CC84" i="10"/>
  <c r="CE84" i="10"/>
  <c r="CG84" i="10"/>
  <c r="CI84" i="10"/>
  <c r="CK84" i="10"/>
  <c r="CM84" i="10"/>
  <c r="CO84" i="10"/>
  <c r="CQ84" i="10"/>
  <c r="CS84" i="10"/>
  <c r="CU84" i="10"/>
  <c r="CW84" i="10"/>
  <c r="CY84" i="10"/>
  <c r="DA84" i="10"/>
  <c r="DC84" i="10"/>
  <c r="DE84" i="10"/>
  <c r="DG84" i="10"/>
  <c r="DI84" i="10"/>
  <c r="DK84" i="10"/>
  <c r="DM84" i="10"/>
  <c r="DO84" i="10"/>
  <c r="DQ84" i="10"/>
  <c r="DS84" i="10"/>
  <c r="DU84" i="10"/>
  <c r="DW84" i="10"/>
  <c r="C85" i="10"/>
  <c r="E85" i="10"/>
  <c r="G85" i="10"/>
  <c r="I85" i="10"/>
  <c r="K85" i="10"/>
  <c r="M85" i="10"/>
  <c r="O85" i="10"/>
  <c r="Q85" i="10"/>
  <c r="Q64" i="10" s="1"/>
  <c r="S85" i="10"/>
  <c r="U85" i="10"/>
  <c r="W85" i="10"/>
  <c r="Y85" i="10"/>
  <c r="AA85" i="10"/>
  <c r="AC85" i="10"/>
  <c r="AE85" i="10"/>
  <c r="AG85" i="10"/>
  <c r="AI85" i="10"/>
  <c r="AK85" i="10"/>
  <c r="AM85" i="10"/>
  <c r="AO85" i="10"/>
  <c r="AQ85" i="10"/>
  <c r="AS85" i="10"/>
  <c r="AU85" i="10"/>
  <c r="AW85" i="10"/>
  <c r="AY85" i="10"/>
  <c r="BA85" i="10"/>
  <c r="BC85" i="10"/>
  <c r="BE85" i="10"/>
  <c r="BG85" i="10"/>
  <c r="BI85" i="10"/>
  <c r="BK85" i="10"/>
  <c r="BM85" i="10"/>
  <c r="BM64" i="10" s="1"/>
  <c r="BO85" i="10"/>
  <c r="BQ85" i="10"/>
  <c r="BS85" i="10"/>
  <c r="BU85" i="10"/>
  <c r="BW85" i="10"/>
  <c r="BY85" i="10"/>
  <c r="CA85" i="10"/>
  <c r="CC85" i="10"/>
  <c r="CE85" i="10"/>
  <c r="CG85" i="10"/>
  <c r="CI85" i="10"/>
  <c r="CK85" i="10"/>
  <c r="CM85" i="10"/>
  <c r="CO85" i="10"/>
  <c r="CQ85" i="10"/>
  <c r="CS85" i="10"/>
  <c r="CU85" i="10"/>
  <c r="CW85" i="10"/>
  <c r="CY85" i="10"/>
  <c r="DA85" i="10"/>
  <c r="DC85" i="10"/>
  <c r="DE85" i="10"/>
  <c r="DG85" i="10"/>
  <c r="DI85" i="10"/>
  <c r="DI64" i="10" s="1"/>
  <c r="DK85" i="10"/>
  <c r="DM85" i="10"/>
  <c r="DO85" i="10"/>
  <c r="DQ85" i="10"/>
  <c r="DS85" i="10"/>
  <c r="DU85" i="10"/>
  <c r="DW85" i="10"/>
  <c r="C86" i="10"/>
  <c r="E86" i="10"/>
  <c r="G86" i="10"/>
  <c r="G66" i="10" s="1"/>
  <c r="I86" i="10"/>
  <c r="K86" i="10"/>
  <c r="M86" i="10"/>
  <c r="O86" i="10"/>
  <c r="Q86" i="10"/>
  <c r="S86" i="10"/>
  <c r="U86" i="10"/>
  <c r="W86" i="10"/>
  <c r="Y86" i="10"/>
  <c r="AA86" i="10"/>
  <c r="AC86" i="10"/>
  <c r="AE86" i="10"/>
  <c r="AG86" i="10"/>
  <c r="AI86" i="10"/>
  <c r="AK86" i="10"/>
  <c r="AM86" i="10"/>
  <c r="AO86" i="10"/>
  <c r="AQ86" i="10"/>
  <c r="AS86" i="10"/>
  <c r="AU86" i="10"/>
  <c r="AW86" i="10"/>
  <c r="AY86" i="10"/>
  <c r="BA86" i="10"/>
  <c r="BC86" i="10"/>
  <c r="BE86" i="10"/>
  <c r="BG86" i="10"/>
  <c r="BI86" i="10"/>
  <c r="BK86" i="10"/>
  <c r="BM86" i="10"/>
  <c r="BO86" i="10"/>
  <c r="BQ86" i="10"/>
  <c r="BS86" i="10"/>
  <c r="BU86" i="10"/>
  <c r="BW86" i="10"/>
  <c r="BY86" i="10"/>
  <c r="CA86" i="10"/>
  <c r="CC86" i="10"/>
  <c r="CE86" i="10"/>
  <c r="CG86" i="10"/>
  <c r="CI86" i="10"/>
  <c r="CK86" i="10"/>
  <c r="CM86" i="10"/>
  <c r="CO86" i="10"/>
  <c r="CQ86" i="10"/>
  <c r="CS86" i="10"/>
  <c r="CU86" i="10"/>
  <c r="CW86" i="10"/>
  <c r="CY86" i="10"/>
  <c r="DA86" i="10"/>
  <c r="DC86" i="10"/>
  <c r="DE86" i="10"/>
  <c r="DG86" i="10"/>
  <c r="DI86" i="10"/>
  <c r="DK86" i="10"/>
  <c r="DM86" i="10"/>
  <c r="DO86" i="10"/>
  <c r="DQ86" i="10"/>
  <c r="DS86" i="10"/>
  <c r="DU86" i="10"/>
  <c r="DW86" i="10"/>
  <c r="C87" i="10"/>
  <c r="E87" i="10"/>
  <c r="G87" i="10"/>
  <c r="I87" i="10"/>
  <c r="K87" i="10"/>
  <c r="M87" i="10"/>
  <c r="O87" i="10"/>
  <c r="Q87" i="10"/>
  <c r="S87" i="10"/>
  <c r="U87" i="10"/>
  <c r="W87" i="10"/>
  <c r="Y87" i="10"/>
  <c r="AA87" i="10"/>
  <c r="AC87" i="10"/>
  <c r="AE87" i="10"/>
  <c r="AG87" i="10"/>
  <c r="AI87" i="10"/>
  <c r="AK87" i="10"/>
  <c r="AM87" i="10"/>
  <c r="AO87" i="10"/>
  <c r="AQ87" i="10"/>
  <c r="AS87" i="10"/>
  <c r="AU87" i="10"/>
  <c r="AW87" i="10"/>
  <c r="AY87" i="10"/>
  <c r="BA87" i="10"/>
  <c r="BC87" i="10"/>
  <c r="BE87" i="10"/>
  <c r="BG87" i="10"/>
  <c r="BI87" i="10"/>
  <c r="BK87" i="10"/>
  <c r="BM87" i="10"/>
  <c r="BO87" i="10"/>
  <c r="BQ87" i="10"/>
  <c r="BS87" i="10"/>
  <c r="BU87" i="10"/>
  <c r="BW87" i="10"/>
  <c r="BY87" i="10"/>
  <c r="CA87" i="10"/>
  <c r="CC87" i="10"/>
  <c r="CE87" i="10"/>
  <c r="CG87" i="10"/>
  <c r="CI87" i="10"/>
  <c r="CK87" i="10"/>
  <c r="CM87" i="10"/>
  <c r="CO87" i="10"/>
  <c r="CQ87" i="10"/>
  <c r="CS87" i="10"/>
  <c r="CU87" i="10"/>
  <c r="CW87" i="10"/>
  <c r="CY87" i="10"/>
  <c r="DA87" i="10"/>
  <c r="DC87" i="10"/>
  <c r="DE87" i="10"/>
  <c r="DG87" i="10"/>
  <c r="DI87" i="10"/>
  <c r="DK87" i="10"/>
  <c r="DM87" i="10"/>
  <c r="DO87" i="10"/>
  <c r="DQ87" i="10"/>
  <c r="DS87" i="10"/>
  <c r="DU87" i="10"/>
  <c r="DW87" i="10"/>
  <c r="C88" i="10"/>
  <c r="E88" i="10"/>
  <c r="G88" i="10"/>
  <c r="I88" i="10"/>
  <c r="K88" i="10"/>
  <c r="M88" i="10"/>
  <c r="O88" i="10"/>
  <c r="Q88" i="10"/>
  <c r="S88" i="10"/>
  <c r="U88" i="10"/>
  <c r="W88" i="10"/>
  <c r="Y88" i="10"/>
  <c r="AA88" i="10"/>
  <c r="AC88" i="10"/>
  <c r="AE88" i="10"/>
  <c r="AG88" i="10"/>
  <c r="AI88" i="10"/>
  <c r="AK88" i="10"/>
  <c r="AM88" i="10"/>
  <c r="AO88" i="10"/>
  <c r="AQ88" i="10"/>
  <c r="AS88" i="10"/>
  <c r="AU88" i="10"/>
  <c r="AW88" i="10"/>
  <c r="AY88" i="10"/>
  <c r="BA88" i="10"/>
  <c r="BC88" i="10"/>
  <c r="BE88" i="10"/>
  <c r="BG88" i="10"/>
  <c r="BI88" i="10"/>
  <c r="BK88" i="10"/>
  <c r="BM88" i="10"/>
  <c r="BO88" i="10"/>
  <c r="BQ88" i="10"/>
  <c r="BS88" i="10"/>
  <c r="BU88" i="10"/>
  <c r="BW88" i="10"/>
  <c r="BY88" i="10"/>
  <c r="CA88" i="10"/>
  <c r="CC88" i="10"/>
  <c r="CE88" i="10"/>
  <c r="CG88" i="10"/>
  <c r="CI88" i="10"/>
  <c r="CK88" i="10"/>
  <c r="CM88" i="10"/>
  <c r="CO88" i="10"/>
  <c r="CQ88" i="10"/>
  <c r="CS88" i="10"/>
  <c r="CU88" i="10"/>
  <c r="CW88" i="10"/>
  <c r="CY88" i="10"/>
  <c r="DA88" i="10"/>
  <c r="DC88" i="10"/>
  <c r="DE88" i="10"/>
  <c r="DG88" i="10"/>
  <c r="DI88" i="10"/>
  <c r="DK88" i="10"/>
  <c r="DM88" i="10"/>
  <c r="DO88" i="10"/>
  <c r="DQ88" i="10"/>
  <c r="DS88" i="10"/>
  <c r="DU88" i="10"/>
  <c r="DW88" i="10"/>
  <c r="U89" i="10"/>
  <c r="C71" i="10"/>
  <c r="E71" i="10"/>
  <c r="G71" i="10"/>
  <c r="I71" i="10"/>
  <c r="K71" i="10"/>
  <c r="M71" i="10"/>
  <c r="M66" i="10" s="1"/>
  <c r="O71" i="10"/>
  <c r="Q71" i="10"/>
  <c r="S71" i="10"/>
  <c r="U71" i="10"/>
  <c r="W71" i="10"/>
  <c r="Y71" i="10"/>
  <c r="AA71" i="10"/>
  <c r="AC71" i="10"/>
  <c r="AE71" i="10"/>
  <c r="AG71" i="10"/>
  <c r="AI71" i="10"/>
  <c r="AK71" i="10"/>
  <c r="AK66" i="10" s="1"/>
  <c r="AM71" i="10"/>
  <c r="AM66" i="10" s="1"/>
  <c r="AO71" i="10"/>
  <c r="AQ71" i="10"/>
  <c r="AS71" i="10"/>
  <c r="AU71" i="10"/>
  <c r="AW71" i="10"/>
  <c r="AY71" i="10"/>
  <c r="BA71" i="10"/>
  <c r="BC71" i="10"/>
  <c r="BE71" i="10"/>
  <c r="BG71" i="10"/>
  <c r="BI71" i="10"/>
  <c r="BI66" i="10" s="1"/>
  <c r="BK71" i="10"/>
  <c r="BM71" i="10"/>
  <c r="BO71" i="10"/>
  <c r="BQ71" i="10"/>
  <c r="BS71" i="10"/>
  <c r="BU71" i="10"/>
  <c r="BW71" i="10"/>
  <c r="BY71" i="10"/>
  <c r="CA71" i="10"/>
  <c r="CA66" i="10" s="1"/>
  <c r="CC71" i="10"/>
  <c r="CE71" i="10"/>
  <c r="CG71" i="10"/>
  <c r="CI71" i="10"/>
  <c r="CK71" i="10"/>
  <c r="CM71" i="10"/>
  <c r="CO71" i="10"/>
  <c r="CQ71" i="10"/>
  <c r="CS71" i="10"/>
  <c r="CU71" i="10"/>
  <c r="CW71" i="10"/>
  <c r="CY71" i="10"/>
  <c r="CY66" i="10" s="1"/>
  <c r="DA71" i="10"/>
  <c r="DC71" i="10"/>
  <c r="DE71" i="10"/>
  <c r="DE66" i="10" s="1"/>
  <c r="DG71" i="10"/>
  <c r="DI71" i="10"/>
  <c r="DK71" i="10"/>
  <c r="DM71" i="10"/>
  <c r="DO71" i="10"/>
  <c r="DQ71" i="10"/>
  <c r="DS71" i="10"/>
  <c r="DU71" i="10"/>
  <c r="DW71" i="10"/>
  <c r="DW66" i="10" s="1"/>
  <c r="C72" i="10"/>
  <c r="E72" i="10"/>
  <c r="G72" i="10"/>
  <c r="G65" i="10" s="1"/>
  <c r="I72" i="10"/>
  <c r="K72" i="10"/>
  <c r="M72" i="10"/>
  <c r="O72" i="10"/>
  <c r="Q72" i="10"/>
  <c r="S72" i="10"/>
  <c r="U72" i="10"/>
  <c r="W72" i="10"/>
  <c r="Y72" i="10"/>
  <c r="AA72" i="10"/>
  <c r="AC72" i="10"/>
  <c r="AE72" i="10"/>
  <c r="AE65" i="10" s="1"/>
  <c r="AG72" i="10"/>
  <c r="AG65" i="10" s="1"/>
  <c r="AI72" i="10"/>
  <c r="AK72" i="10"/>
  <c r="AM72" i="10"/>
  <c r="AO72" i="10"/>
  <c r="AQ72" i="10"/>
  <c r="AS72" i="10"/>
  <c r="AU72" i="10"/>
  <c r="AW72" i="10"/>
  <c r="AY72" i="10"/>
  <c r="BA72" i="10"/>
  <c r="BC72" i="10"/>
  <c r="BC65" i="10" s="1"/>
  <c r="BE72" i="10"/>
  <c r="BG72" i="10"/>
  <c r="BI72" i="10"/>
  <c r="BK72" i="10"/>
  <c r="BM72" i="10"/>
  <c r="BO72" i="10"/>
  <c r="BQ72" i="10"/>
  <c r="BS72" i="10"/>
  <c r="BU72" i="10"/>
  <c r="BW72" i="10"/>
  <c r="BY72" i="10"/>
  <c r="CA72" i="10"/>
  <c r="CA65" i="10" s="1"/>
  <c r="CC72" i="10"/>
  <c r="CC65" i="10" s="1"/>
  <c r="CE72" i="10"/>
  <c r="CG72" i="10"/>
  <c r="CI72" i="10"/>
  <c r="CK72" i="10"/>
  <c r="CM72" i="10"/>
  <c r="CO72" i="10"/>
  <c r="CQ72" i="10"/>
  <c r="CS72" i="10"/>
  <c r="CU72" i="10"/>
  <c r="CW72" i="10"/>
  <c r="CY72" i="10"/>
  <c r="CY65" i="10" s="1"/>
  <c r="DA72" i="10"/>
  <c r="DC72" i="10"/>
  <c r="DE72" i="10"/>
  <c r="DG72" i="10"/>
  <c r="DI72" i="10"/>
  <c r="DK72" i="10"/>
  <c r="DM72" i="10"/>
  <c r="DO72" i="10"/>
  <c r="DQ72" i="10"/>
  <c r="DS72" i="10"/>
  <c r="DU72" i="10"/>
  <c r="DW72" i="10"/>
  <c r="C73" i="10"/>
  <c r="E73" i="10"/>
  <c r="G73" i="10"/>
  <c r="I73" i="10"/>
  <c r="K73" i="10"/>
  <c r="M73" i="10"/>
  <c r="O73" i="10"/>
  <c r="Q73" i="10"/>
  <c r="S73" i="10"/>
  <c r="U73" i="10"/>
  <c r="W73" i="10"/>
  <c r="Y73" i="10"/>
  <c r="Y64" i="10" s="1"/>
  <c r="AA73" i="10"/>
  <c r="AA64" i="10" s="1"/>
  <c r="AC73" i="10"/>
  <c r="AE73" i="10"/>
  <c r="AG73" i="10"/>
  <c r="AI73" i="10"/>
  <c r="AK73" i="10"/>
  <c r="AM73" i="10"/>
  <c r="AO73" i="10"/>
  <c r="AQ73" i="10"/>
  <c r="AQ64" i="10" s="1"/>
  <c r="AS73" i="10"/>
  <c r="AU73" i="10"/>
  <c r="AW73" i="10"/>
  <c r="AY73" i="10"/>
  <c r="BA73" i="10"/>
  <c r="BC73" i="10"/>
  <c r="BE73" i="10"/>
  <c r="BG73" i="10"/>
  <c r="BI73" i="10"/>
  <c r="BK73" i="10"/>
  <c r="BM73" i="10"/>
  <c r="BO73" i="10"/>
  <c r="BQ73" i="10"/>
  <c r="BS73" i="10"/>
  <c r="BU73" i="10"/>
  <c r="BU64" i="10" s="1"/>
  <c r="BW73" i="10"/>
  <c r="BY73" i="10"/>
  <c r="CA73" i="10"/>
  <c r="CC73" i="10"/>
  <c r="CE73" i="10"/>
  <c r="CG73" i="10"/>
  <c r="CI73" i="10"/>
  <c r="CK73" i="10"/>
  <c r="CM73" i="10"/>
  <c r="CM64" i="10" s="1"/>
  <c r="CO73" i="10"/>
  <c r="CQ73" i="10"/>
  <c r="CS73" i="10"/>
  <c r="CS64" i="10" s="1"/>
  <c r="CU73" i="10"/>
  <c r="CU64" i="10" s="1"/>
  <c r="CW73" i="10"/>
  <c r="CY73" i="10"/>
  <c r="DA73" i="10"/>
  <c r="DC73" i="10"/>
  <c r="DE73" i="10"/>
  <c r="DG73" i="10"/>
  <c r="DI73" i="10"/>
  <c r="DK73" i="10"/>
  <c r="DM73" i="10"/>
  <c r="DO73" i="10"/>
  <c r="DQ73" i="10"/>
  <c r="DQ64" i="10" s="1"/>
  <c r="DS73" i="10"/>
  <c r="DS64" i="10" s="1"/>
  <c r="DU73" i="10"/>
  <c r="DW73" i="10"/>
  <c r="C74" i="10"/>
  <c r="E74" i="10"/>
  <c r="G74" i="10"/>
  <c r="I74" i="10"/>
  <c r="K74" i="10"/>
  <c r="M74" i="10"/>
  <c r="O74" i="10"/>
  <c r="Q74" i="10"/>
  <c r="S74" i="10"/>
  <c r="U74" i="10"/>
  <c r="U66" i="10" s="1"/>
  <c r="W74" i="10"/>
  <c r="Y74" i="10"/>
  <c r="AA74" i="10"/>
  <c r="AC74" i="10"/>
  <c r="AE74" i="10"/>
  <c r="AG74" i="10"/>
  <c r="AI74" i="10"/>
  <c r="AK74" i="10"/>
  <c r="AM74" i="10"/>
  <c r="AO74" i="10"/>
  <c r="AQ74" i="10"/>
  <c r="AS74" i="10"/>
  <c r="AS66" i="10" s="1"/>
  <c r="AU74" i="10"/>
  <c r="AW74" i="10"/>
  <c r="AY74" i="10"/>
  <c r="BA74" i="10"/>
  <c r="BC74" i="10"/>
  <c r="BE74" i="10"/>
  <c r="BG74" i="10"/>
  <c r="BI74" i="10"/>
  <c r="BK74" i="10"/>
  <c r="BM74" i="10"/>
  <c r="BO74" i="10"/>
  <c r="BQ74" i="10"/>
  <c r="BQ66" i="10" s="1"/>
  <c r="BS74" i="10"/>
  <c r="BU74" i="10"/>
  <c r="BW74" i="10"/>
  <c r="BY74" i="10"/>
  <c r="CA74" i="10"/>
  <c r="CC74" i="10"/>
  <c r="CE74" i="10"/>
  <c r="CG74" i="10"/>
  <c r="CI74" i="10"/>
  <c r="CK74" i="10"/>
  <c r="CM74" i="10"/>
  <c r="CO74" i="10"/>
  <c r="CO66" i="10" s="1"/>
  <c r="CQ74" i="10"/>
  <c r="CS74" i="10"/>
  <c r="CU74" i="10"/>
  <c r="CW74" i="10"/>
  <c r="CY74" i="10"/>
  <c r="DA74" i="10"/>
  <c r="DC74" i="10"/>
  <c r="DE74" i="10"/>
  <c r="DG74" i="10"/>
  <c r="DI74" i="10"/>
  <c r="DK74" i="10"/>
  <c r="DM74" i="10"/>
  <c r="DM66" i="10" s="1"/>
  <c r="DO74" i="10"/>
  <c r="DQ74" i="10"/>
  <c r="DS74" i="10"/>
  <c r="DU74" i="10"/>
  <c r="DW74" i="10"/>
  <c r="C75" i="10"/>
  <c r="E75" i="10"/>
  <c r="G75" i="10"/>
  <c r="I75" i="10"/>
  <c r="K75" i="10"/>
  <c r="M75" i="10"/>
  <c r="O75" i="10"/>
  <c r="O65" i="10" s="1"/>
  <c r="Q75" i="10"/>
  <c r="S75" i="10"/>
  <c r="U75" i="10"/>
  <c r="W75" i="10"/>
  <c r="Y75" i="10"/>
  <c r="AA75" i="10"/>
  <c r="AC75" i="10"/>
  <c r="AE75" i="10"/>
  <c r="AG75" i="10"/>
  <c r="AI75" i="10"/>
  <c r="AI65" i="10" s="1"/>
  <c r="AK75" i="10"/>
  <c r="AM75" i="10"/>
  <c r="AM65" i="10" s="1"/>
  <c r="AO75" i="10"/>
  <c r="AQ75" i="10"/>
  <c r="AS75" i="10"/>
  <c r="AU75" i="10"/>
  <c r="AW75" i="10"/>
  <c r="AY75" i="10"/>
  <c r="BA75" i="10"/>
  <c r="BC75" i="10"/>
  <c r="BE75" i="10"/>
  <c r="BG75" i="10"/>
  <c r="BI75" i="10"/>
  <c r="BI65" i="10" s="1"/>
  <c r="BK75" i="10"/>
  <c r="BK65" i="10" s="1"/>
  <c r="BM75" i="10"/>
  <c r="BO75" i="10"/>
  <c r="BQ75" i="10"/>
  <c r="BS75" i="10"/>
  <c r="BU75" i="10"/>
  <c r="BW75" i="10"/>
  <c r="BY75" i="10"/>
  <c r="CA75" i="10"/>
  <c r="CC75" i="10"/>
  <c r="CE75" i="10"/>
  <c r="CE65" i="10" s="1"/>
  <c r="CG75" i="10"/>
  <c r="CG65" i="10" s="1"/>
  <c r="CI75" i="10"/>
  <c r="CI65" i="10" s="1"/>
  <c r="CK75" i="10"/>
  <c r="CM75" i="10"/>
  <c r="CO75" i="10"/>
  <c r="CQ75" i="10"/>
  <c r="CS75" i="10"/>
  <c r="CU75" i="10"/>
  <c r="CW75" i="10"/>
  <c r="CY75" i="10"/>
  <c r="DA75" i="10"/>
  <c r="DC75" i="10"/>
  <c r="DE75" i="10"/>
  <c r="DE65" i="10" s="1"/>
  <c r="DG75" i="10"/>
  <c r="DG65" i="10" s="1"/>
  <c r="DI75" i="10"/>
  <c r="DK75" i="10"/>
  <c r="DM75" i="10"/>
  <c r="DO75" i="10"/>
  <c r="DQ75" i="10"/>
  <c r="DS75" i="10"/>
  <c r="DU75" i="10"/>
  <c r="DW75" i="10"/>
  <c r="C76" i="10"/>
  <c r="E76" i="10"/>
  <c r="G76" i="10"/>
  <c r="I76" i="10"/>
  <c r="I64" i="10" s="1"/>
  <c r="K76" i="10"/>
  <c r="M76" i="10"/>
  <c r="O76" i="10"/>
  <c r="Q76" i="10"/>
  <c r="S76" i="10"/>
  <c r="U76" i="10"/>
  <c r="W76" i="10"/>
  <c r="Y76" i="10"/>
  <c r="AA76" i="10"/>
  <c r="AC76" i="10"/>
  <c r="AE76" i="10"/>
  <c r="AG76" i="10"/>
  <c r="AG64" i="10" s="1"/>
  <c r="AI76" i="10"/>
  <c r="AK76" i="10"/>
  <c r="AM76" i="10"/>
  <c r="AO76" i="10"/>
  <c r="AQ76" i="10"/>
  <c r="AS76" i="10"/>
  <c r="AU76" i="10"/>
  <c r="AW76" i="10"/>
  <c r="AY76" i="10"/>
  <c r="BA76" i="10"/>
  <c r="BC76" i="10"/>
  <c r="BE76" i="10"/>
  <c r="BE64" i="10" s="1"/>
  <c r="BG76" i="10"/>
  <c r="BI76" i="10"/>
  <c r="BK76" i="10"/>
  <c r="BM76" i="10"/>
  <c r="BO76" i="10"/>
  <c r="BQ76" i="10"/>
  <c r="BS76" i="10"/>
  <c r="BU76" i="10"/>
  <c r="BW76" i="10"/>
  <c r="BY76" i="10"/>
  <c r="CA76" i="10"/>
  <c r="CC76" i="10"/>
  <c r="CC64" i="10" s="1"/>
  <c r="CE76" i="10"/>
  <c r="CG76" i="10"/>
  <c r="CI76" i="10"/>
  <c r="CK76" i="10"/>
  <c r="CM76" i="10"/>
  <c r="CO76" i="10"/>
  <c r="CQ76" i="10"/>
  <c r="CS76" i="10"/>
  <c r="CU76" i="10"/>
  <c r="CW76" i="10"/>
  <c r="CY76" i="10"/>
  <c r="DA76" i="10"/>
  <c r="DA64" i="10" s="1"/>
  <c r="DC76" i="10"/>
  <c r="DE76" i="10"/>
  <c r="DG76" i="10"/>
  <c r="DI76" i="10"/>
  <c r="DK76" i="10"/>
  <c r="DM76" i="10"/>
  <c r="DO76" i="10"/>
  <c r="DQ76" i="10"/>
  <c r="DS76" i="10"/>
  <c r="DU76" i="10"/>
  <c r="DW76" i="10"/>
  <c r="C77" i="10"/>
  <c r="E77" i="10"/>
  <c r="G77" i="10"/>
  <c r="I77" i="10"/>
  <c r="K77" i="10"/>
  <c r="M77" i="10"/>
  <c r="O77" i="10"/>
  <c r="Q77" i="10"/>
  <c r="S77" i="10"/>
  <c r="U77" i="10"/>
  <c r="W77" i="10"/>
  <c r="Y77" i="10"/>
  <c r="Y66" i="10" s="1"/>
  <c r="AA77" i="10"/>
  <c r="AC77" i="10"/>
  <c r="AE77" i="10"/>
  <c r="AG77" i="10"/>
  <c r="AI77" i="10"/>
  <c r="AK77" i="10"/>
  <c r="AM77" i="10"/>
  <c r="AO77" i="10"/>
  <c r="AQ77" i="10"/>
  <c r="AS77" i="10"/>
  <c r="AU77" i="10"/>
  <c r="AW77" i="10"/>
  <c r="AW66" i="10" s="1"/>
  <c r="AY77" i="10"/>
  <c r="BA77" i="10"/>
  <c r="BC77" i="10"/>
  <c r="BE77" i="10"/>
  <c r="BG77" i="10"/>
  <c r="BI77" i="10"/>
  <c r="BK77" i="10"/>
  <c r="BM77" i="10"/>
  <c r="BO77" i="10"/>
  <c r="BQ77" i="10"/>
  <c r="BS77" i="10"/>
  <c r="BU77" i="10"/>
  <c r="BU66" i="10" s="1"/>
  <c r="BW77" i="10"/>
  <c r="BW66" i="10" s="1"/>
  <c r="BY77" i="10"/>
  <c r="CA77" i="10"/>
  <c r="CC77" i="10"/>
  <c r="CE77" i="10"/>
  <c r="CG77" i="10"/>
  <c r="CI77" i="10"/>
  <c r="CK77" i="10"/>
  <c r="CM77" i="10"/>
  <c r="CO77" i="10"/>
  <c r="CQ77" i="10"/>
  <c r="CS77" i="10"/>
  <c r="CS66" i="10" s="1"/>
  <c r="CU77" i="10"/>
  <c r="CW77" i="10"/>
  <c r="CY77" i="10"/>
  <c r="DA77" i="10"/>
  <c r="DC77" i="10"/>
  <c r="DE77" i="10"/>
  <c r="DG77" i="10"/>
  <c r="DI77" i="10"/>
  <c r="DK77" i="10"/>
  <c r="DM77" i="10"/>
  <c r="DO77" i="10"/>
  <c r="DQ77" i="10"/>
  <c r="DQ66" i="10" s="1"/>
  <c r="DS77" i="10"/>
  <c r="DU77" i="10"/>
  <c r="DW77" i="10"/>
  <c r="C78" i="10"/>
  <c r="E78" i="10"/>
  <c r="G78" i="10"/>
  <c r="I78" i="10"/>
  <c r="K78" i="10"/>
  <c r="M78" i="10"/>
  <c r="O78" i="10"/>
  <c r="Q78" i="10"/>
  <c r="S78" i="10"/>
  <c r="S65" i="10" s="1"/>
  <c r="U78" i="10"/>
  <c r="W78" i="10"/>
  <c r="Y78" i="10"/>
  <c r="AA78" i="10"/>
  <c r="AC78" i="10"/>
  <c r="AE78" i="10"/>
  <c r="AG78" i="10"/>
  <c r="AI78" i="10"/>
  <c r="AK78" i="10"/>
  <c r="AM78" i="10"/>
  <c r="AO78" i="10"/>
  <c r="AQ78" i="10"/>
  <c r="AS78" i="10"/>
  <c r="AU78" i="10"/>
  <c r="AW78" i="10"/>
  <c r="AY78" i="10"/>
  <c r="BA78" i="10"/>
  <c r="BC78" i="10"/>
  <c r="BE78" i="10"/>
  <c r="BG78" i="10"/>
  <c r="BI78" i="10"/>
  <c r="BK78" i="10"/>
  <c r="BM78" i="10"/>
  <c r="BO78" i="10"/>
  <c r="BQ78" i="10"/>
  <c r="BS78" i="10"/>
  <c r="BU78" i="10"/>
  <c r="BW78" i="10"/>
  <c r="BY78" i="10"/>
  <c r="CA78" i="10"/>
  <c r="CC78" i="10"/>
  <c r="CE78" i="10"/>
  <c r="CG78" i="10"/>
  <c r="CI78" i="10"/>
  <c r="CK78" i="10"/>
  <c r="CM78" i="10"/>
  <c r="CM65" i="10" s="1"/>
  <c r="CO78" i="10"/>
  <c r="CQ78" i="10"/>
  <c r="CS78" i="10"/>
  <c r="CU78" i="10"/>
  <c r="CW78" i="10"/>
  <c r="CY78" i="10"/>
  <c r="DA78" i="10"/>
  <c r="DC78" i="10"/>
  <c r="DE78" i="10"/>
  <c r="DG78" i="10"/>
  <c r="DI78" i="10"/>
  <c r="DK78" i="10"/>
  <c r="DK65" i="10" s="1"/>
  <c r="DM78" i="10"/>
  <c r="DM65" i="10" s="1"/>
  <c r="DO78" i="10"/>
  <c r="DQ78" i="10"/>
  <c r="DS78" i="10"/>
  <c r="DU78" i="10"/>
  <c r="DW78" i="10"/>
  <c r="C79" i="10"/>
  <c r="E79" i="10"/>
  <c r="G79" i="10"/>
  <c r="I79" i="10"/>
  <c r="K79" i="10"/>
  <c r="M79" i="10"/>
  <c r="M64" i="10" s="1"/>
  <c r="O79" i="10"/>
  <c r="O64" i="10" s="1"/>
  <c r="Q79" i="10"/>
  <c r="S79" i="10"/>
  <c r="U79" i="10"/>
  <c r="W79" i="10"/>
  <c r="Y79" i="10"/>
  <c r="AA79" i="10"/>
  <c r="AC79" i="10"/>
  <c r="AE79" i="10"/>
  <c r="AG79" i="10"/>
  <c r="AI79" i="10"/>
  <c r="AK79" i="10"/>
  <c r="AK64" i="10" s="1"/>
  <c r="AM79" i="10"/>
  <c r="AO79" i="10"/>
  <c r="AQ79" i="10"/>
  <c r="AS79" i="10"/>
  <c r="AU79" i="10"/>
  <c r="AW79" i="10"/>
  <c r="AY79" i="10"/>
  <c r="BA79" i="10"/>
  <c r="BC79" i="10"/>
  <c r="BE79" i="10"/>
  <c r="BG79" i="10"/>
  <c r="BI79" i="10"/>
  <c r="BI64" i="10" s="1"/>
  <c r="BI67" i="10" s="1"/>
  <c r="BJ63" i="10" s="1"/>
  <c r="BK79" i="10"/>
  <c r="BK64" i="10" s="1"/>
  <c r="BM79" i="10"/>
  <c r="BO79" i="10"/>
  <c r="BQ79" i="10"/>
  <c r="BS79" i="10"/>
  <c r="BU79" i="10"/>
  <c r="BW79" i="10"/>
  <c r="BY79" i="10"/>
  <c r="CA79" i="10"/>
  <c r="CC79" i="10"/>
  <c r="CE79" i="10"/>
  <c r="CG79" i="10"/>
  <c r="CG64" i="10" s="1"/>
  <c r="CI79" i="10"/>
  <c r="CK79" i="10"/>
  <c r="CM79" i="10"/>
  <c r="CO79" i="10"/>
  <c r="CQ79" i="10"/>
  <c r="CS79" i="10"/>
  <c r="CU79" i="10"/>
  <c r="CW79" i="10"/>
  <c r="CY79" i="10"/>
  <c r="DA79" i="10"/>
  <c r="DC79" i="10"/>
  <c r="DE79" i="10"/>
  <c r="DG79" i="10"/>
  <c r="DI79" i="10"/>
  <c r="DK79" i="10"/>
  <c r="DM79" i="10"/>
  <c r="DO79" i="10"/>
  <c r="DQ79" i="10"/>
  <c r="DS79" i="10"/>
  <c r="DU79" i="10"/>
  <c r="DW79" i="10"/>
  <c r="D67" i="10"/>
  <c r="F67" i="10"/>
  <c r="H67" i="10"/>
  <c r="C6" i="10" s="1"/>
  <c r="J67" i="10"/>
  <c r="L67" i="10"/>
  <c r="N67" i="10"/>
  <c r="P67" i="10"/>
  <c r="R67" i="10"/>
  <c r="T67" i="10"/>
  <c r="V67" i="10"/>
  <c r="X67" i="10"/>
  <c r="Z67" i="10"/>
  <c r="AB67" i="10"/>
  <c r="AD67" i="10"/>
  <c r="AF67" i="10"/>
  <c r="AH67" i="10"/>
  <c r="AJ67" i="10"/>
  <c r="AL67" i="10"/>
  <c r="AN67" i="10"/>
  <c r="AP67" i="10"/>
  <c r="AR67" i="10"/>
  <c r="AT67" i="10"/>
  <c r="AS6" i="10" s="1"/>
  <c r="AV67" i="10"/>
  <c r="AX67" i="10"/>
  <c r="AW6" i="10" s="1"/>
  <c r="AZ67" i="10"/>
  <c r="BB67" i="10"/>
  <c r="BD67" i="10"/>
  <c r="BF67" i="10"/>
  <c r="BH67" i="10"/>
  <c r="BJ67" i="10"/>
  <c r="BL67" i="10"/>
  <c r="BN67" i="10"/>
  <c r="BM6" i="10" s="1"/>
  <c r="BP67" i="10"/>
  <c r="BR67" i="10"/>
  <c r="BT67" i="10"/>
  <c r="BV67" i="10"/>
  <c r="BU6" i="10" s="1"/>
  <c r="BX67" i="10"/>
  <c r="BZ67" i="10"/>
  <c r="CB67" i="10"/>
  <c r="CD67" i="10"/>
  <c r="CF67" i="10"/>
  <c r="CH67" i="10"/>
  <c r="CJ67" i="10"/>
  <c r="CL67" i="10"/>
  <c r="CN67" i="10"/>
  <c r="CK6" i="10" s="1"/>
  <c r="CP67" i="10"/>
  <c r="CR67" i="10"/>
  <c r="CO6" i="10" s="1"/>
  <c r="CT67" i="10"/>
  <c r="CS6" i="10" s="1"/>
  <c r="CV67" i="10"/>
  <c r="CX67" i="10"/>
  <c r="CZ67" i="10"/>
  <c r="DB67" i="10"/>
  <c r="DD67" i="10"/>
  <c r="DF67" i="10"/>
  <c r="DH67" i="10"/>
  <c r="DJ67" i="10"/>
  <c r="DI6" i="10" s="1"/>
  <c r="DL67" i="10"/>
  <c r="DN67" i="10"/>
  <c r="DP67" i="10"/>
  <c r="DR67" i="10"/>
  <c r="DT67" i="10"/>
  <c r="DV67" i="10"/>
  <c r="DX67" i="10"/>
  <c r="BV47" i="10"/>
  <c r="BX47" i="10"/>
  <c r="CH47" i="10"/>
  <c r="CH51" i="10" s="1"/>
  <c r="AL19" i="10"/>
  <c r="AN19" i="10"/>
  <c r="AP19" i="10"/>
  <c r="AR19" i="10"/>
  <c r="AT19" i="10"/>
  <c r="AV19" i="10"/>
  <c r="AX19" i="10"/>
  <c r="AX51" i="10" s="1"/>
  <c r="AX55" i="10" s="1"/>
  <c r="AX4" i="10" s="1"/>
  <c r="AZ19" i="10"/>
  <c r="AZ51" i="10" s="1"/>
  <c r="BB19" i="10"/>
  <c r="BD19" i="10"/>
  <c r="BF19" i="10"/>
  <c r="BH19" i="10"/>
  <c r="BJ19" i="10"/>
  <c r="BL19" i="10"/>
  <c r="BN19" i="10"/>
  <c r="BP19" i="10"/>
  <c r="BR19" i="10"/>
  <c r="BT19" i="10"/>
  <c r="BV19" i="10"/>
  <c r="BV51" i="10" s="1"/>
  <c r="BV55" i="10" s="1"/>
  <c r="BX19" i="10"/>
  <c r="BZ19" i="10"/>
  <c r="CB19" i="10"/>
  <c r="CD19" i="10"/>
  <c r="CF19" i="10"/>
  <c r="CH19" i="10"/>
  <c r="CJ19" i="10"/>
  <c r="CL19" i="10"/>
  <c r="CN19" i="10"/>
  <c r="CP19" i="10"/>
  <c r="CR19" i="10"/>
  <c r="CT19" i="10"/>
  <c r="CT51" i="10" s="1"/>
  <c r="CT55" i="10" s="1"/>
  <c r="CT4" i="10" s="1"/>
  <c r="CV19" i="10"/>
  <c r="CX19" i="10"/>
  <c r="CZ19" i="10"/>
  <c r="DB19" i="10"/>
  <c r="DD19" i="10"/>
  <c r="DF19" i="10"/>
  <c r="DH19" i="10"/>
  <c r="DJ19" i="10"/>
  <c r="DL19" i="10"/>
  <c r="DN19" i="10"/>
  <c r="DP19" i="10"/>
  <c r="DR19" i="10"/>
  <c r="DR51" i="10" s="1"/>
  <c r="DR55" i="10" s="1"/>
  <c r="DR4" i="10" s="1"/>
  <c r="DT19" i="10"/>
  <c r="DV19" i="10"/>
  <c r="DX19" i="10"/>
  <c r="C80" i="9"/>
  <c r="E80" i="9"/>
  <c r="G80" i="9"/>
  <c r="I80" i="9"/>
  <c r="K80" i="9"/>
  <c r="M80" i="9"/>
  <c r="O80" i="9"/>
  <c r="Q80" i="9"/>
  <c r="S80" i="9"/>
  <c r="U80" i="9"/>
  <c r="W80" i="9"/>
  <c r="Y80" i="9"/>
  <c r="AA80" i="9"/>
  <c r="AC80" i="9"/>
  <c r="AE80" i="9"/>
  <c r="AG80" i="9"/>
  <c r="AI80" i="9"/>
  <c r="AK80" i="9"/>
  <c r="AM80" i="9"/>
  <c r="AO80" i="9"/>
  <c r="AQ80" i="9"/>
  <c r="AS80" i="9"/>
  <c r="AU80" i="9"/>
  <c r="AW80" i="9"/>
  <c r="AY80" i="9"/>
  <c r="BA80" i="9"/>
  <c r="BC80" i="9"/>
  <c r="BE80" i="9"/>
  <c r="BG80" i="9"/>
  <c r="BI80" i="9"/>
  <c r="BK80" i="9"/>
  <c r="BM80" i="9"/>
  <c r="BO80" i="9"/>
  <c r="BQ80" i="9"/>
  <c r="BS80" i="9"/>
  <c r="BU80" i="9"/>
  <c r="BW80" i="9"/>
  <c r="BY80" i="9"/>
  <c r="CA80" i="9"/>
  <c r="CC80" i="9"/>
  <c r="CE80" i="9"/>
  <c r="CG80" i="9"/>
  <c r="CI80" i="9"/>
  <c r="CK80" i="9"/>
  <c r="CM80" i="9"/>
  <c r="CO80" i="9"/>
  <c r="CQ80" i="9"/>
  <c r="CS80" i="9"/>
  <c r="CU80" i="9"/>
  <c r="CW80" i="9"/>
  <c r="CY80" i="9"/>
  <c r="DA80" i="9"/>
  <c r="DC80" i="9"/>
  <c r="DE80" i="9"/>
  <c r="DG80" i="9"/>
  <c r="DI80" i="9"/>
  <c r="DK80" i="9"/>
  <c r="DM80" i="9"/>
  <c r="DO80" i="9"/>
  <c r="DQ80" i="9"/>
  <c r="DS80" i="9"/>
  <c r="DU80" i="9"/>
  <c r="DW80" i="9"/>
  <c r="C81" i="9"/>
  <c r="E81" i="9"/>
  <c r="G81" i="9"/>
  <c r="I81" i="9"/>
  <c r="K81" i="9"/>
  <c r="M81" i="9"/>
  <c r="O81" i="9"/>
  <c r="Q81" i="9"/>
  <c r="S81" i="9"/>
  <c r="U81" i="9"/>
  <c r="W81" i="9"/>
  <c r="Y81" i="9"/>
  <c r="AA81" i="9"/>
  <c r="AC81" i="9"/>
  <c r="AE81" i="9"/>
  <c r="AG81" i="9"/>
  <c r="AI81" i="9"/>
  <c r="AK81" i="9"/>
  <c r="AM81" i="9"/>
  <c r="AO81" i="9"/>
  <c r="AQ81" i="9"/>
  <c r="AS81" i="9"/>
  <c r="AU81" i="9"/>
  <c r="AW81" i="9"/>
  <c r="AY81" i="9"/>
  <c r="BA81" i="9"/>
  <c r="BC81" i="9"/>
  <c r="BE81" i="9"/>
  <c r="BG81" i="9"/>
  <c r="BI81" i="9"/>
  <c r="BK81" i="9"/>
  <c r="BM81" i="9"/>
  <c r="BO81" i="9"/>
  <c r="BQ81" i="9"/>
  <c r="BS81" i="9"/>
  <c r="BU81" i="9"/>
  <c r="BW81" i="9"/>
  <c r="BY81" i="9"/>
  <c r="CA81" i="9"/>
  <c r="CC81" i="9"/>
  <c r="CE81" i="9"/>
  <c r="CG81" i="9"/>
  <c r="CI81" i="9"/>
  <c r="CK81" i="9"/>
  <c r="CM81" i="9"/>
  <c r="CO81" i="9"/>
  <c r="CQ81" i="9"/>
  <c r="CS81" i="9"/>
  <c r="CU81" i="9"/>
  <c r="CW81" i="9"/>
  <c r="CY81" i="9"/>
  <c r="DA81" i="9"/>
  <c r="DC81" i="9"/>
  <c r="DE81" i="9"/>
  <c r="DG81" i="9"/>
  <c r="DI81" i="9"/>
  <c r="DK81" i="9"/>
  <c r="DM81" i="9"/>
  <c r="DO81" i="9"/>
  <c r="DQ81" i="9"/>
  <c r="DS81" i="9"/>
  <c r="DS65" i="9" s="1"/>
  <c r="DU81" i="9"/>
  <c r="DW81" i="9"/>
  <c r="C82" i="9"/>
  <c r="E82" i="9"/>
  <c r="G82" i="9"/>
  <c r="I82" i="9"/>
  <c r="K82" i="9"/>
  <c r="M82" i="9"/>
  <c r="O82" i="9"/>
  <c r="Q82" i="9"/>
  <c r="S82" i="9"/>
  <c r="U82" i="9"/>
  <c r="W82" i="9"/>
  <c r="Y82" i="9"/>
  <c r="AA82" i="9"/>
  <c r="AC82" i="9"/>
  <c r="AE82" i="9"/>
  <c r="AG82" i="9"/>
  <c r="AI82" i="9"/>
  <c r="AK82" i="9"/>
  <c r="AM82" i="9"/>
  <c r="AO82" i="9"/>
  <c r="AQ82" i="9"/>
  <c r="AS82" i="9"/>
  <c r="AU82" i="9"/>
  <c r="AW82" i="9"/>
  <c r="AY82" i="9"/>
  <c r="BA82" i="9"/>
  <c r="BC82" i="9"/>
  <c r="BE82" i="9"/>
  <c r="BG82" i="9"/>
  <c r="BI82" i="9"/>
  <c r="BK82" i="9"/>
  <c r="BM82" i="9"/>
  <c r="BO82" i="9"/>
  <c r="BQ82" i="9"/>
  <c r="BS82" i="9"/>
  <c r="BU82" i="9"/>
  <c r="BW82" i="9"/>
  <c r="BY82" i="9"/>
  <c r="CA82" i="9"/>
  <c r="CC82" i="9"/>
  <c r="CE82" i="9"/>
  <c r="CG82" i="9"/>
  <c r="CI82" i="9"/>
  <c r="CK82" i="9"/>
  <c r="CM82" i="9"/>
  <c r="CO82" i="9"/>
  <c r="CQ82" i="9"/>
  <c r="CS82" i="9"/>
  <c r="CU82" i="9"/>
  <c r="CW82" i="9"/>
  <c r="CY82" i="9"/>
  <c r="DA82" i="9"/>
  <c r="DC82" i="9"/>
  <c r="DE82" i="9"/>
  <c r="DG82" i="9"/>
  <c r="DI82" i="9"/>
  <c r="DK82" i="9"/>
  <c r="DM82" i="9"/>
  <c r="DO82" i="9"/>
  <c r="DQ82" i="9"/>
  <c r="DS82" i="9"/>
  <c r="DU82" i="9"/>
  <c r="DW82" i="9"/>
  <c r="C83" i="9"/>
  <c r="E83" i="9"/>
  <c r="G83" i="9"/>
  <c r="I83" i="9"/>
  <c r="K83" i="9"/>
  <c r="M83" i="9"/>
  <c r="O83" i="9"/>
  <c r="Q83" i="9"/>
  <c r="S83" i="9"/>
  <c r="U83" i="9"/>
  <c r="W83" i="9"/>
  <c r="Y83" i="9"/>
  <c r="AA83" i="9"/>
  <c r="AC83" i="9"/>
  <c r="AE83" i="9"/>
  <c r="AG83" i="9"/>
  <c r="AI83" i="9"/>
  <c r="AK83" i="9"/>
  <c r="AM83" i="9"/>
  <c r="AO83" i="9"/>
  <c r="AQ83" i="9"/>
  <c r="AS83" i="9"/>
  <c r="AU83" i="9"/>
  <c r="AW83" i="9"/>
  <c r="AY83" i="9"/>
  <c r="BA83" i="9"/>
  <c r="BC83" i="9"/>
  <c r="BE83" i="9"/>
  <c r="BG83" i="9"/>
  <c r="BI83" i="9"/>
  <c r="BK83" i="9"/>
  <c r="BK66" i="9" s="1"/>
  <c r="BM83" i="9"/>
  <c r="BO83" i="9"/>
  <c r="BQ83" i="9"/>
  <c r="BS83" i="9"/>
  <c r="BU83" i="9"/>
  <c r="BW83" i="9"/>
  <c r="BY83" i="9"/>
  <c r="CA83" i="9"/>
  <c r="CC83" i="9"/>
  <c r="CE83" i="9"/>
  <c r="CG83" i="9"/>
  <c r="CI83" i="9"/>
  <c r="CK83" i="9"/>
  <c r="CM83" i="9"/>
  <c r="CO83" i="9"/>
  <c r="CQ83" i="9"/>
  <c r="CS83" i="9"/>
  <c r="CU83" i="9"/>
  <c r="CW83" i="9"/>
  <c r="CY83" i="9"/>
  <c r="DA83" i="9"/>
  <c r="DC83" i="9"/>
  <c r="DE83" i="9"/>
  <c r="DG83" i="9"/>
  <c r="DI83" i="9"/>
  <c r="DK83" i="9"/>
  <c r="DM83" i="9"/>
  <c r="DO83" i="9"/>
  <c r="DQ83" i="9"/>
  <c r="DS83" i="9"/>
  <c r="DU83" i="9"/>
  <c r="DW83" i="9"/>
  <c r="C84" i="9"/>
  <c r="E84" i="9"/>
  <c r="G84" i="9"/>
  <c r="I84" i="9"/>
  <c r="K84" i="9"/>
  <c r="M84" i="9"/>
  <c r="O84" i="9"/>
  <c r="Q84" i="9"/>
  <c r="S84" i="9"/>
  <c r="U84" i="9"/>
  <c r="W84" i="9"/>
  <c r="Y84" i="9"/>
  <c r="AA84" i="9"/>
  <c r="AC84" i="9"/>
  <c r="AE84" i="9"/>
  <c r="AG84" i="9"/>
  <c r="AI84" i="9"/>
  <c r="AK84" i="9"/>
  <c r="AM84" i="9"/>
  <c r="AO84" i="9"/>
  <c r="AQ84" i="9"/>
  <c r="AS84" i="9"/>
  <c r="AU84" i="9"/>
  <c r="AW84" i="9"/>
  <c r="AY84" i="9"/>
  <c r="BA84" i="9"/>
  <c r="BC84" i="9"/>
  <c r="BE84" i="9"/>
  <c r="BG84" i="9"/>
  <c r="BI84" i="9"/>
  <c r="BK84" i="9"/>
  <c r="BM84" i="9"/>
  <c r="BO84" i="9"/>
  <c r="BQ84" i="9"/>
  <c r="BS84" i="9"/>
  <c r="BU84" i="9"/>
  <c r="BW84" i="9"/>
  <c r="BY84" i="9"/>
  <c r="CA84" i="9"/>
  <c r="CC84" i="9"/>
  <c r="CE84" i="9"/>
  <c r="CG84" i="9"/>
  <c r="CI84" i="9"/>
  <c r="CK84" i="9"/>
  <c r="CM84" i="9"/>
  <c r="CO84" i="9"/>
  <c r="CQ84" i="9"/>
  <c r="CS84" i="9"/>
  <c r="CU84" i="9"/>
  <c r="CW84" i="9"/>
  <c r="CY84" i="9"/>
  <c r="DA84" i="9"/>
  <c r="DC84" i="9"/>
  <c r="DE84" i="9"/>
  <c r="DG84" i="9"/>
  <c r="DI84" i="9"/>
  <c r="DK84" i="9"/>
  <c r="DM84" i="9"/>
  <c r="DO84" i="9"/>
  <c r="DQ84" i="9"/>
  <c r="DS84" i="9"/>
  <c r="DU84" i="9"/>
  <c r="DW84" i="9"/>
  <c r="C85" i="9"/>
  <c r="E85" i="9"/>
  <c r="G85" i="9"/>
  <c r="I85" i="9"/>
  <c r="K85" i="9"/>
  <c r="M85" i="9"/>
  <c r="O85" i="9"/>
  <c r="Q85" i="9"/>
  <c r="S85" i="9"/>
  <c r="U85" i="9"/>
  <c r="W85" i="9"/>
  <c r="Y85" i="9"/>
  <c r="AA85" i="9"/>
  <c r="AC85" i="9"/>
  <c r="AE85" i="9"/>
  <c r="AG85" i="9"/>
  <c r="AI85" i="9"/>
  <c r="AK85" i="9"/>
  <c r="AM85" i="9"/>
  <c r="AO85" i="9"/>
  <c r="AQ85" i="9"/>
  <c r="AS85" i="9"/>
  <c r="AU85" i="9"/>
  <c r="AW85" i="9"/>
  <c r="AY85" i="9"/>
  <c r="BA85" i="9"/>
  <c r="BC85" i="9"/>
  <c r="BE85" i="9"/>
  <c r="BG85" i="9"/>
  <c r="BI85" i="9"/>
  <c r="BK85" i="9"/>
  <c r="BM85" i="9"/>
  <c r="BO85" i="9"/>
  <c r="BQ85" i="9"/>
  <c r="BS85" i="9"/>
  <c r="BU85" i="9"/>
  <c r="BW85" i="9"/>
  <c r="BY85" i="9"/>
  <c r="CA85" i="9"/>
  <c r="CC85" i="9"/>
  <c r="CE85" i="9"/>
  <c r="CG85" i="9"/>
  <c r="CI85" i="9"/>
  <c r="CK85" i="9"/>
  <c r="CM85" i="9"/>
  <c r="CO85" i="9"/>
  <c r="CQ85" i="9"/>
  <c r="CS85" i="9"/>
  <c r="CU85" i="9"/>
  <c r="CW85" i="9"/>
  <c r="CY85" i="9"/>
  <c r="DA85" i="9"/>
  <c r="DC85" i="9"/>
  <c r="DE85" i="9"/>
  <c r="DG85" i="9"/>
  <c r="DI85" i="9"/>
  <c r="DK85" i="9"/>
  <c r="DM85" i="9"/>
  <c r="DO85" i="9"/>
  <c r="DQ85" i="9"/>
  <c r="DS85" i="9"/>
  <c r="DU85" i="9"/>
  <c r="DW85" i="9"/>
  <c r="C86" i="9"/>
  <c r="E86" i="9"/>
  <c r="G86" i="9"/>
  <c r="I86" i="9"/>
  <c r="K86" i="9"/>
  <c r="M86" i="9"/>
  <c r="O86" i="9"/>
  <c r="Q86" i="9"/>
  <c r="S86" i="9"/>
  <c r="U86" i="9"/>
  <c r="W86" i="9"/>
  <c r="Y86" i="9"/>
  <c r="AA86" i="9"/>
  <c r="AC86" i="9"/>
  <c r="AE86" i="9"/>
  <c r="AG86" i="9"/>
  <c r="AI86" i="9"/>
  <c r="AK86" i="9"/>
  <c r="AM86" i="9"/>
  <c r="AO86" i="9"/>
  <c r="AQ86" i="9"/>
  <c r="AS86" i="9"/>
  <c r="AU86" i="9"/>
  <c r="AW86" i="9"/>
  <c r="AY86" i="9"/>
  <c r="BA86" i="9"/>
  <c r="BC86" i="9"/>
  <c r="BE86" i="9"/>
  <c r="BG86" i="9"/>
  <c r="BI86" i="9"/>
  <c r="BK86" i="9"/>
  <c r="BM86" i="9"/>
  <c r="BO86" i="9"/>
  <c r="BQ86" i="9"/>
  <c r="BS86" i="9"/>
  <c r="BU86" i="9"/>
  <c r="BW86" i="9"/>
  <c r="BY86" i="9"/>
  <c r="CA86" i="9"/>
  <c r="CC86" i="9"/>
  <c r="CE86" i="9"/>
  <c r="CG86" i="9"/>
  <c r="CI86" i="9"/>
  <c r="CK86" i="9"/>
  <c r="CM86" i="9"/>
  <c r="CO86" i="9"/>
  <c r="CQ86" i="9"/>
  <c r="CS86" i="9"/>
  <c r="CU86" i="9"/>
  <c r="CW86" i="9"/>
  <c r="CY86" i="9"/>
  <c r="DA86" i="9"/>
  <c r="DC86" i="9"/>
  <c r="DE86" i="9"/>
  <c r="DG86" i="9"/>
  <c r="DI86" i="9"/>
  <c r="DK86" i="9"/>
  <c r="DM86" i="9"/>
  <c r="DO86" i="9"/>
  <c r="DQ86" i="9"/>
  <c r="DS86" i="9"/>
  <c r="DU86" i="9"/>
  <c r="DW86" i="9"/>
  <c r="C87" i="9"/>
  <c r="E87" i="9"/>
  <c r="G87" i="9"/>
  <c r="I87" i="9"/>
  <c r="K87" i="9"/>
  <c r="M87" i="9"/>
  <c r="O87" i="9"/>
  <c r="Q87" i="9"/>
  <c r="S87" i="9"/>
  <c r="U87" i="9"/>
  <c r="W87" i="9"/>
  <c r="Y87" i="9"/>
  <c r="AA87" i="9"/>
  <c r="AC87" i="9"/>
  <c r="AE87" i="9"/>
  <c r="AG87" i="9"/>
  <c r="AI87" i="9"/>
  <c r="AK87" i="9"/>
  <c r="AM87" i="9"/>
  <c r="AO87" i="9"/>
  <c r="AQ87" i="9"/>
  <c r="AS87" i="9"/>
  <c r="AU87" i="9"/>
  <c r="AW87" i="9"/>
  <c r="AY87" i="9"/>
  <c r="BA87" i="9"/>
  <c r="BC87" i="9"/>
  <c r="BE87" i="9"/>
  <c r="BG87" i="9"/>
  <c r="BI87" i="9"/>
  <c r="BK87" i="9"/>
  <c r="BM87" i="9"/>
  <c r="BO87" i="9"/>
  <c r="BQ87" i="9"/>
  <c r="BS87" i="9"/>
  <c r="BU87" i="9"/>
  <c r="BW87" i="9"/>
  <c r="BY87" i="9"/>
  <c r="CA87" i="9"/>
  <c r="CC87" i="9"/>
  <c r="CE87" i="9"/>
  <c r="CG87" i="9"/>
  <c r="CI87" i="9"/>
  <c r="CK87" i="9"/>
  <c r="CM87" i="9"/>
  <c r="CO87" i="9"/>
  <c r="CQ87" i="9"/>
  <c r="CS87" i="9"/>
  <c r="CU87" i="9"/>
  <c r="CW87" i="9"/>
  <c r="CY87" i="9"/>
  <c r="DA87" i="9"/>
  <c r="DC87" i="9"/>
  <c r="DE87" i="9"/>
  <c r="DG87" i="9"/>
  <c r="DG65" i="9" s="1"/>
  <c r="DI87" i="9"/>
  <c r="DK87" i="9"/>
  <c r="DM87" i="9"/>
  <c r="DO87" i="9"/>
  <c r="DQ87" i="9"/>
  <c r="DS87" i="9"/>
  <c r="DU87" i="9"/>
  <c r="DW87" i="9"/>
  <c r="C88" i="9"/>
  <c r="E88" i="9"/>
  <c r="G88" i="9"/>
  <c r="I88" i="9"/>
  <c r="K88" i="9"/>
  <c r="M88" i="9"/>
  <c r="O88" i="9"/>
  <c r="Q88" i="9"/>
  <c r="S88" i="9"/>
  <c r="U88" i="9"/>
  <c r="W88" i="9"/>
  <c r="Y88" i="9"/>
  <c r="AA88" i="9"/>
  <c r="AC88" i="9"/>
  <c r="AE88" i="9"/>
  <c r="AG88" i="9"/>
  <c r="AI88" i="9"/>
  <c r="AK88" i="9"/>
  <c r="AM88" i="9"/>
  <c r="AO88" i="9"/>
  <c r="AQ88" i="9"/>
  <c r="AS88" i="9"/>
  <c r="AU88" i="9"/>
  <c r="AW88" i="9"/>
  <c r="AY88" i="9"/>
  <c r="BA88" i="9"/>
  <c r="BC88" i="9"/>
  <c r="BE88" i="9"/>
  <c r="BG88" i="9"/>
  <c r="BI88" i="9"/>
  <c r="BK88" i="9"/>
  <c r="BM88" i="9"/>
  <c r="BO88" i="9"/>
  <c r="BQ88" i="9"/>
  <c r="BS88" i="9"/>
  <c r="BU88" i="9"/>
  <c r="BW88" i="9"/>
  <c r="BY88" i="9"/>
  <c r="CA88" i="9"/>
  <c r="CC88" i="9"/>
  <c r="CE88" i="9"/>
  <c r="CG88" i="9"/>
  <c r="CI88" i="9"/>
  <c r="CK88" i="9"/>
  <c r="CM88" i="9"/>
  <c r="CO88" i="9"/>
  <c r="CQ88" i="9"/>
  <c r="CS88" i="9"/>
  <c r="CU88" i="9"/>
  <c r="CW88" i="9"/>
  <c r="CY88" i="9"/>
  <c r="DA88" i="9"/>
  <c r="DA64" i="9" s="1"/>
  <c r="DC88" i="9"/>
  <c r="DE88" i="9"/>
  <c r="DG88" i="9"/>
  <c r="DI88" i="9"/>
  <c r="DK88" i="9"/>
  <c r="DM88" i="9"/>
  <c r="DO88" i="9"/>
  <c r="DQ88" i="9"/>
  <c r="DS88" i="9"/>
  <c r="DU88" i="9"/>
  <c r="DW88" i="9"/>
  <c r="U89" i="9"/>
  <c r="C71" i="9"/>
  <c r="E71" i="9"/>
  <c r="G71" i="9"/>
  <c r="I71" i="9"/>
  <c r="K71" i="9"/>
  <c r="M71" i="9"/>
  <c r="O71" i="9"/>
  <c r="Q71" i="9"/>
  <c r="S71" i="9"/>
  <c r="U71" i="9"/>
  <c r="W71" i="9"/>
  <c r="Y71" i="9"/>
  <c r="AA71" i="9"/>
  <c r="AC71" i="9"/>
  <c r="AE71" i="9"/>
  <c r="AG71" i="9"/>
  <c r="AI71" i="9"/>
  <c r="AK71" i="9"/>
  <c r="AM71" i="9"/>
  <c r="AM66" i="9" s="1"/>
  <c r="AO71" i="9"/>
  <c r="AQ71" i="9"/>
  <c r="AS71" i="9"/>
  <c r="AS66" i="9" s="1"/>
  <c r="AU71" i="9"/>
  <c r="AW71" i="9"/>
  <c r="AY71" i="9"/>
  <c r="BA71" i="9"/>
  <c r="BC71" i="9"/>
  <c r="BE71" i="9"/>
  <c r="BG71" i="9"/>
  <c r="BI71" i="9"/>
  <c r="BK71" i="9"/>
  <c r="BM71" i="9"/>
  <c r="BO71" i="9"/>
  <c r="BQ71" i="9"/>
  <c r="BS71" i="9"/>
  <c r="BU71" i="9"/>
  <c r="BW71" i="9"/>
  <c r="BY71" i="9"/>
  <c r="CA71" i="9"/>
  <c r="CC71" i="9"/>
  <c r="CE71" i="9"/>
  <c r="CG71" i="9"/>
  <c r="CI71" i="9"/>
  <c r="CK71" i="9"/>
  <c r="CM71" i="9"/>
  <c r="CO71" i="9"/>
  <c r="CQ71" i="9"/>
  <c r="CS71" i="9"/>
  <c r="CU71" i="9"/>
  <c r="CW71" i="9"/>
  <c r="CY71" i="9"/>
  <c r="DA71" i="9"/>
  <c r="DC71" i="9"/>
  <c r="DE71" i="9"/>
  <c r="DG71" i="9"/>
  <c r="DG66" i="9" s="1"/>
  <c r="DI71" i="9"/>
  <c r="DK71" i="9"/>
  <c r="DM71" i="9"/>
  <c r="DM66" i="9" s="1"/>
  <c r="DO71" i="9"/>
  <c r="DQ71" i="9"/>
  <c r="DS71" i="9"/>
  <c r="DU71" i="9"/>
  <c r="DW71" i="9"/>
  <c r="C72" i="9"/>
  <c r="E72" i="9"/>
  <c r="G72" i="9"/>
  <c r="I72" i="9"/>
  <c r="K72" i="9"/>
  <c r="M72" i="9"/>
  <c r="O72" i="9"/>
  <c r="Q72" i="9"/>
  <c r="S72" i="9"/>
  <c r="U72" i="9"/>
  <c r="W72" i="9"/>
  <c r="Y72" i="9"/>
  <c r="AA72" i="9"/>
  <c r="AC72" i="9"/>
  <c r="AE72" i="9"/>
  <c r="AG72" i="9"/>
  <c r="AI72" i="9"/>
  <c r="AK72" i="9"/>
  <c r="AM72" i="9"/>
  <c r="AO72" i="9"/>
  <c r="AQ72" i="9"/>
  <c r="AS72" i="9"/>
  <c r="AU72" i="9"/>
  <c r="AW72" i="9"/>
  <c r="AY72" i="9"/>
  <c r="BA72" i="9"/>
  <c r="BC72" i="9"/>
  <c r="BE72" i="9"/>
  <c r="BG72" i="9"/>
  <c r="BI72" i="9"/>
  <c r="BK72" i="9"/>
  <c r="BK65" i="9" s="1"/>
  <c r="BM72" i="9"/>
  <c r="BO72" i="9"/>
  <c r="BQ72" i="9"/>
  <c r="BS72" i="9"/>
  <c r="BU72" i="9"/>
  <c r="BW72" i="9"/>
  <c r="BY72" i="9"/>
  <c r="CA72" i="9"/>
  <c r="CC72" i="9"/>
  <c r="CE72" i="9"/>
  <c r="CG72" i="9"/>
  <c r="CI72" i="9"/>
  <c r="CK72" i="9"/>
  <c r="CM72" i="9"/>
  <c r="CO72" i="9"/>
  <c r="CQ72" i="9"/>
  <c r="CS72" i="9"/>
  <c r="CU72" i="9"/>
  <c r="CW72" i="9"/>
  <c r="CY72" i="9"/>
  <c r="DA72" i="9"/>
  <c r="DC72" i="9"/>
  <c r="DE72" i="9"/>
  <c r="DG72" i="9"/>
  <c r="DI72" i="9"/>
  <c r="DK72" i="9"/>
  <c r="DM72" i="9"/>
  <c r="DO72" i="9"/>
  <c r="DQ72" i="9"/>
  <c r="DS72" i="9"/>
  <c r="DU72" i="9"/>
  <c r="DW72" i="9"/>
  <c r="C73" i="9"/>
  <c r="C64" i="9" s="1"/>
  <c r="E73" i="9"/>
  <c r="G73" i="9"/>
  <c r="I73" i="9"/>
  <c r="I64" i="9" s="1"/>
  <c r="K73" i="9"/>
  <c r="M73" i="9"/>
  <c r="O73" i="9"/>
  <c r="Q73" i="9"/>
  <c r="S73" i="9"/>
  <c r="U73" i="9"/>
  <c r="W73" i="9"/>
  <c r="Y73" i="9"/>
  <c r="AA73" i="9"/>
  <c r="AC73" i="9"/>
  <c r="AE73" i="9"/>
  <c r="AG73" i="9"/>
  <c r="AI73" i="9"/>
  <c r="AK73" i="9"/>
  <c r="AM73" i="9"/>
  <c r="AO73" i="9"/>
  <c r="AQ73" i="9"/>
  <c r="AS73" i="9"/>
  <c r="AU73" i="9"/>
  <c r="AW73" i="9"/>
  <c r="AY73" i="9"/>
  <c r="AY64" i="9" s="1"/>
  <c r="BA73" i="9"/>
  <c r="BC73" i="9"/>
  <c r="BE73" i="9"/>
  <c r="BE64" i="9" s="1"/>
  <c r="BG73" i="9"/>
  <c r="BI73" i="9"/>
  <c r="BK73" i="9"/>
  <c r="BM73" i="9"/>
  <c r="BO73" i="9"/>
  <c r="BQ73" i="9"/>
  <c r="BS73" i="9"/>
  <c r="BU73" i="9"/>
  <c r="BW73" i="9"/>
  <c r="BY73" i="9"/>
  <c r="CA73" i="9"/>
  <c r="CC73" i="9"/>
  <c r="CE73" i="9"/>
  <c r="CG73" i="9"/>
  <c r="CI73" i="9"/>
  <c r="CK73" i="9"/>
  <c r="CM73" i="9"/>
  <c r="CO73" i="9"/>
  <c r="CQ73" i="9"/>
  <c r="CS73" i="9"/>
  <c r="CU73" i="9"/>
  <c r="CW73" i="9"/>
  <c r="CY73" i="9"/>
  <c r="DA73" i="9"/>
  <c r="DC73" i="9"/>
  <c r="DE73" i="9"/>
  <c r="DG73" i="9"/>
  <c r="DI73" i="9"/>
  <c r="DK73" i="9"/>
  <c r="DM73" i="9"/>
  <c r="DO73" i="9"/>
  <c r="DQ73" i="9"/>
  <c r="DS73" i="9"/>
  <c r="DU73" i="9"/>
  <c r="DW73" i="9"/>
  <c r="C74" i="9"/>
  <c r="C66" i="9" s="1"/>
  <c r="E74" i="9"/>
  <c r="E66" i="9" s="1"/>
  <c r="G74" i="9"/>
  <c r="I74" i="9"/>
  <c r="K74" i="9"/>
  <c r="M74" i="9"/>
  <c r="O74" i="9"/>
  <c r="Q74" i="9"/>
  <c r="S74" i="9"/>
  <c r="U74" i="9"/>
  <c r="W74" i="9"/>
  <c r="Y74" i="9"/>
  <c r="AA74" i="9"/>
  <c r="AA66" i="9" s="1"/>
  <c r="AC74" i="9"/>
  <c r="AC66" i="9" s="1"/>
  <c r="AE74" i="9"/>
  <c r="AG74" i="9"/>
  <c r="AI74" i="9"/>
  <c r="AK74" i="9"/>
  <c r="AM74" i="9"/>
  <c r="AO74" i="9"/>
  <c r="AQ74" i="9"/>
  <c r="AS74" i="9"/>
  <c r="AU74" i="9"/>
  <c r="AW74" i="9"/>
  <c r="AY74" i="9"/>
  <c r="BA74" i="9"/>
  <c r="BA66" i="9" s="1"/>
  <c r="BC74" i="9"/>
  <c r="BE74" i="9"/>
  <c r="BG74" i="9"/>
  <c r="BI74" i="9"/>
  <c r="BK74" i="9"/>
  <c r="BM74" i="9"/>
  <c r="BO74" i="9"/>
  <c r="BQ74" i="9"/>
  <c r="BS74" i="9"/>
  <c r="BU74" i="9"/>
  <c r="BW74" i="9"/>
  <c r="BY74" i="9"/>
  <c r="BY66" i="9" s="1"/>
  <c r="CA74" i="9"/>
  <c r="CC74" i="9"/>
  <c r="CE74" i="9"/>
  <c r="CG74" i="9"/>
  <c r="CI74" i="9"/>
  <c r="CK74" i="9"/>
  <c r="CM74" i="9"/>
  <c r="CO74" i="9"/>
  <c r="CQ74" i="9"/>
  <c r="CS74" i="9"/>
  <c r="CU74" i="9"/>
  <c r="CW74" i="9"/>
  <c r="CY74" i="9"/>
  <c r="DA74" i="9"/>
  <c r="DC74" i="9"/>
  <c r="DE74" i="9"/>
  <c r="DG74" i="9"/>
  <c r="DI74" i="9"/>
  <c r="DK74" i="9"/>
  <c r="DM74" i="9"/>
  <c r="DO74" i="9"/>
  <c r="DQ74" i="9"/>
  <c r="DS74" i="9"/>
  <c r="DS66" i="9" s="1"/>
  <c r="DU74" i="9"/>
  <c r="DU66" i="9" s="1"/>
  <c r="DW74" i="9"/>
  <c r="C75" i="9"/>
  <c r="E75" i="9"/>
  <c r="G75" i="9"/>
  <c r="I75" i="9"/>
  <c r="K75" i="9"/>
  <c r="M75" i="9"/>
  <c r="O75" i="9"/>
  <c r="Q75" i="9"/>
  <c r="S75" i="9"/>
  <c r="U75" i="9"/>
  <c r="U65" i="9" s="1"/>
  <c r="W75" i="9"/>
  <c r="Y75" i="9"/>
  <c r="AA75" i="9"/>
  <c r="AC75" i="9"/>
  <c r="AE75" i="9"/>
  <c r="AG75" i="9"/>
  <c r="AI75" i="9"/>
  <c r="AK75" i="9"/>
  <c r="AM75" i="9"/>
  <c r="AO75" i="9"/>
  <c r="AQ75" i="9"/>
  <c r="AS75" i="9"/>
  <c r="AS65" i="9" s="1"/>
  <c r="AU75" i="9"/>
  <c r="AW75" i="9"/>
  <c r="AY75" i="9"/>
  <c r="BA75" i="9"/>
  <c r="BC75" i="9"/>
  <c r="BE75" i="9"/>
  <c r="BG75" i="9"/>
  <c r="BI75" i="9"/>
  <c r="BK75" i="9"/>
  <c r="BM75" i="9"/>
  <c r="BO75" i="9"/>
  <c r="BQ75" i="9"/>
  <c r="BQ65" i="9" s="1"/>
  <c r="BS75" i="9"/>
  <c r="BU75" i="9"/>
  <c r="BW75" i="9"/>
  <c r="BY75" i="9"/>
  <c r="CA75" i="9"/>
  <c r="CC75" i="9"/>
  <c r="CE75" i="9"/>
  <c r="CG75" i="9"/>
  <c r="CI75" i="9"/>
  <c r="CK75" i="9"/>
  <c r="CM75" i="9"/>
  <c r="CO75" i="9"/>
  <c r="CO65" i="9" s="1"/>
  <c r="CQ75" i="9"/>
  <c r="CS75" i="9"/>
  <c r="CU75" i="9"/>
  <c r="CW75" i="9"/>
  <c r="CY75" i="9"/>
  <c r="DA75" i="9"/>
  <c r="DC75" i="9"/>
  <c r="DE75" i="9"/>
  <c r="DG75" i="9"/>
  <c r="DI75" i="9"/>
  <c r="DK75" i="9"/>
  <c r="DM75" i="9"/>
  <c r="DO75" i="9"/>
  <c r="DQ75" i="9"/>
  <c r="DS75" i="9"/>
  <c r="DU75" i="9"/>
  <c r="DW75" i="9"/>
  <c r="C76" i="9"/>
  <c r="E76" i="9"/>
  <c r="G76" i="9"/>
  <c r="I76" i="9"/>
  <c r="K76" i="9"/>
  <c r="M76" i="9"/>
  <c r="O76" i="9"/>
  <c r="Q76" i="9"/>
  <c r="Q64" i="9" s="1"/>
  <c r="S76" i="9"/>
  <c r="U76" i="9"/>
  <c r="W76" i="9"/>
  <c r="Y76" i="9"/>
  <c r="AA76" i="9"/>
  <c r="AC76" i="9"/>
  <c r="AE76" i="9"/>
  <c r="AG76" i="9"/>
  <c r="AI76" i="9"/>
  <c r="AK76" i="9"/>
  <c r="AM76" i="9"/>
  <c r="AO76" i="9"/>
  <c r="AO64" i="9" s="1"/>
  <c r="AQ76" i="9"/>
  <c r="AS76" i="9"/>
  <c r="AU76" i="9"/>
  <c r="AW76" i="9"/>
  <c r="AY76" i="9"/>
  <c r="BA76" i="9"/>
  <c r="BC76" i="9"/>
  <c r="BE76" i="9"/>
  <c r="BG76" i="9"/>
  <c r="BI76" i="9"/>
  <c r="BK76" i="9"/>
  <c r="BK64" i="9" s="1"/>
  <c r="BM76" i="9"/>
  <c r="BM64" i="9" s="1"/>
  <c r="BO76" i="9"/>
  <c r="BQ76" i="9"/>
  <c r="BS76" i="9"/>
  <c r="BU76" i="9"/>
  <c r="BW76" i="9"/>
  <c r="BY76" i="9"/>
  <c r="CA76" i="9"/>
  <c r="CC76" i="9"/>
  <c r="CE76" i="9"/>
  <c r="CG76" i="9"/>
  <c r="CI76" i="9"/>
  <c r="CI64" i="9" s="1"/>
  <c r="CK76" i="9"/>
  <c r="CK64" i="9" s="1"/>
  <c r="CM76" i="9"/>
  <c r="CO76" i="9"/>
  <c r="CQ76" i="9"/>
  <c r="CS76" i="9"/>
  <c r="CU76" i="9"/>
  <c r="CW76" i="9"/>
  <c r="CY76" i="9"/>
  <c r="DA76" i="9"/>
  <c r="DC76" i="9"/>
  <c r="DE76" i="9"/>
  <c r="DG76" i="9"/>
  <c r="DI76" i="9"/>
  <c r="DK76" i="9"/>
  <c r="DM76" i="9"/>
  <c r="DO76" i="9"/>
  <c r="DQ76" i="9"/>
  <c r="DS76" i="9"/>
  <c r="DU76" i="9"/>
  <c r="DW76" i="9"/>
  <c r="C77" i="9"/>
  <c r="E77" i="9"/>
  <c r="G77" i="9"/>
  <c r="I77" i="9"/>
  <c r="I66" i="9" s="1"/>
  <c r="K77" i="9"/>
  <c r="M77" i="9"/>
  <c r="O77" i="9"/>
  <c r="Q77" i="9"/>
  <c r="S77" i="9"/>
  <c r="U77" i="9"/>
  <c r="W77" i="9"/>
  <c r="Y77" i="9"/>
  <c r="AA77" i="9"/>
  <c r="AC77" i="9"/>
  <c r="AE77" i="9"/>
  <c r="AG77" i="9"/>
  <c r="AI77" i="9"/>
  <c r="AK77" i="9"/>
  <c r="AK66" i="9" s="1"/>
  <c r="AM77" i="9"/>
  <c r="AO77" i="9"/>
  <c r="AQ77" i="9"/>
  <c r="AS77" i="9"/>
  <c r="AU77" i="9"/>
  <c r="AW77" i="9"/>
  <c r="AY77" i="9"/>
  <c r="BA77" i="9"/>
  <c r="BC77" i="9"/>
  <c r="BE77" i="9"/>
  <c r="BE66" i="9" s="1"/>
  <c r="BG77" i="9"/>
  <c r="BI77" i="9"/>
  <c r="BI66" i="9" s="1"/>
  <c r="BK77" i="9"/>
  <c r="BM77" i="9"/>
  <c r="BO77" i="9"/>
  <c r="BQ77" i="9"/>
  <c r="BS77" i="9"/>
  <c r="BU77" i="9"/>
  <c r="BW77" i="9"/>
  <c r="BY77" i="9"/>
  <c r="CA77" i="9"/>
  <c r="CC77" i="9"/>
  <c r="CE77" i="9"/>
  <c r="CG77" i="9"/>
  <c r="CI77" i="9"/>
  <c r="CK77" i="9"/>
  <c r="CM77" i="9"/>
  <c r="CO77" i="9"/>
  <c r="CQ77" i="9"/>
  <c r="CS77" i="9"/>
  <c r="CU77" i="9"/>
  <c r="CW77" i="9"/>
  <c r="CY77" i="9"/>
  <c r="DA77" i="9"/>
  <c r="DC77" i="9"/>
  <c r="DE77" i="9"/>
  <c r="DG77" i="9"/>
  <c r="DI77" i="9"/>
  <c r="DK77" i="9"/>
  <c r="DM77" i="9"/>
  <c r="DO77" i="9"/>
  <c r="DQ77" i="9"/>
  <c r="DS77" i="9"/>
  <c r="DU77" i="9"/>
  <c r="DW77" i="9"/>
  <c r="C78" i="9"/>
  <c r="E78" i="9"/>
  <c r="G78" i="9"/>
  <c r="G65" i="9" s="1"/>
  <c r="I78" i="9"/>
  <c r="K78" i="9"/>
  <c r="M78" i="9"/>
  <c r="O78" i="9"/>
  <c r="Q78" i="9"/>
  <c r="S78" i="9"/>
  <c r="U78" i="9"/>
  <c r="W78" i="9"/>
  <c r="Y78" i="9"/>
  <c r="AA78" i="9"/>
  <c r="AC78" i="9"/>
  <c r="AE78" i="9"/>
  <c r="AG78" i="9"/>
  <c r="AI78" i="9"/>
  <c r="AK78" i="9"/>
  <c r="AM78" i="9"/>
  <c r="AO78" i="9"/>
  <c r="AQ78" i="9"/>
  <c r="AS78" i="9"/>
  <c r="AU78" i="9"/>
  <c r="AW78" i="9"/>
  <c r="AY78" i="9"/>
  <c r="AY65" i="9" s="1"/>
  <c r="BA78" i="9"/>
  <c r="BC78" i="9"/>
  <c r="BC65" i="9" s="1"/>
  <c r="BE78" i="9"/>
  <c r="BG78" i="9"/>
  <c r="BI78" i="9"/>
  <c r="BK78" i="9"/>
  <c r="BM78" i="9"/>
  <c r="BO78" i="9"/>
  <c r="BQ78" i="9"/>
  <c r="BS78" i="9"/>
  <c r="BU78" i="9"/>
  <c r="BW78" i="9"/>
  <c r="BW65" i="9" s="1"/>
  <c r="BY78" i="9"/>
  <c r="CA78" i="9"/>
  <c r="CA65" i="9" s="1"/>
  <c r="CC78" i="9"/>
  <c r="CE78" i="9"/>
  <c r="CG78" i="9"/>
  <c r="CI78" i="9"/>
  <c r="CK78" i="9"/>
  <c r="CM78" i="9"/>
  <c r="CO78" i="9"/>
  <c r="CQ78" i="9"/>
  <c r="CS78" i="9"/>
  <c r="CU78" i="9"/>
  <c r="CW78" i="9"/>
  <c r="CY78" i="9"/>
  <c r="DA78" i="9"/>
  <c r="DC78" i="9"/>
  <c r="DE78" i="9"/>
  <c r="DG78" i="9"/>
  <c r="DI78" i="9"/>
  <c r="DK78" i="9"/>
  <c r="DM78" i="9"/>
  <c r="DO78" i="9"/>
  <c r="DQ78" i="9"/>
  <c r="DS78" i="9"/>
  <c r="DU78" i="9"/>
  <c r="DW78" i="9"/>
  <c r="C79" i="9"/>
  <c r="E79" i="9"/>
  <c r="G79" i="9"/>
  <c r="I79" i="9"/>
  <c r="K79" i="9"/>
  <c r="M79" i="9"/>
  <c r="O79" i="9"/>
  <c r="Q79" i="9"/>
  <c r="S79" i="9"/>
  <c r="U79" i="9"/>
  <c r="W79" i="9"/>
  <c r="Y79" i="9"/>
  <c r="AA79" i="9"/>
  <c r="AC79" i="9"/>
  <c r="AE79" i="9"/>
  <c r="AG79" i="9"/>
  <c r="AI79" i="9"/>
  <c r="AK79" i="9"/>
  <c r="AM79" i="9"/>
  <c r="AO79" i="9"/>
  <c r="AQ79" i="9"/>
  <c r="AS79" i="9"/>
  <c r="AS64" i="9" s="1"/>
  <c r="AU79" i="9"/>
  <c r="AW79" i="9"/>
  <c r="AW64" i="9" s="1"/>
  <c r="AY79" i="9"/>
  <c r="BA79" i="9"/>
  <c r="BC79" i="9"/>
  <c r="BE79" i="9"/>
  <c r="BG79" i="9"/>
  <c r="BI79" i="9"/>
  <c r="BK79" i="9"/>
  <c r="BM79" i="9"/>
  <c r="BO79" i="9"/>
  <c r="BQ79" i="9"/>
  <c r="BS79" i="9"/>
  <c r="BU79" i="9"/>
  <c r="BW79" i="9"/>
  <c r="BY79" i="9"/>
  <c r="CA79" i="9"/>
  <c r="CC79" i="9"/>
  <c r="CE79" i="9"/>
  <c r="CG79" i="9"/>
  <c r="CI79" i="9"/>
  <c r="CK79" i="9"/>
  <c r="CM79" i="9"/>
  <c r="CO79" i="9"/>
  <c r="CQ79" i="9"/>
  <c r="CS79" i="9"/>
  <c r="CS64" i="9" s="1"/>
  <c r="CU79" i="9"/>
  <c r="CW79" i="9"/>
  <c r="CY79" i="9"/>
  <c r="DA79" i="9"/>
  <c r="DC79" i="9"/>
  <c r="DE79" i="9"/>
  <c r="DG79" i="9"/>
  <c r="DI79" i="9"/>
  <c r="DK79" i="9"/>
  <c r="DM79" i="9"/>
  <c r="DM64" i="9" s="1"/>
  <c r="DO79" i="9"/>
  <c r="DQ79" i="9"/>
  <c r="DQ64" i="9" s="1"/>
  <c r="DS79" i="9"/>
  <c r="DU79" i="9"/>
  <c r="DW79" i="9"/>
  <c r="D67" i="9"/>
  <c r="F67" i="9"/>
  <c r="H67" i="9"/>
  <c r="J67" i="9"/>
  <c r="I6" i="9" s="1"/>
  <c r="L67" i="9"/>
  <c r="N67" i="9"/>
  <c r="M6" i="9" s="1"/>
  <c r="P67" i="9"/>
  <c r="R67" i="9"/>
  <c r="T67" i="9"/>
  <c r="V67" i="9"/>
  <c r="X67" i="9"/>
  <c r="Z67" i="9"/>
  <c r="AB67" i="9"/>
  <c r="AD67" i="9"/>
  <c r="AF67" i="9"/>
  <c r="AH67" i="9"/>
  <c r="AJ67" i="9"/>
  <c r="AL67" i="9"/>
  <c r="AN67" i="9"/>
  <c r="AP67" i="9"/>
  <c r="AR67" i="9"/>
  <c r="AT67" i="9"/>
  <c r="AS6" i="9" s="1"/>
  <c r="AV67" i="9"/>
  <c r="AX67" i="9"/>
  <c r="AZ67" i="9"/>
  <c r="BB67" i="9"/>
  <c r="BD67" i="9"/>
  <c r="BF67" i="9"/>
  <c r="BH67" i="9"/>
  <c r="BJ67" i="9"/>
  <c r="BL67" i="9"/>
  <c r="BN67" i="9"/>
  <c r="BP67" i="9"/>
  <c r="BR67" i="9"/>
  <c r="BT67" i="9"/>
  <c r="BV67" i="9"/>
  <c r="BX67" i="9"/>
  <c r="BZ67" i="9"/>
  <c r="CB67" i="9"/>
  <c r="CD67" i="9"/>
  <c r="CF67" i="9"/>
  <c r="CH67" i="9"/>
  <c r="CJ67" i="9"/>
  <c r="CL67" i="9"/>
  <c r="CN67" i="9"/>
  <c r="CP67" i="9"/>
  <c r="CR67" i="9"/>
  <c r="CT67" i="9"/>
  <c r="CS6" i="9" s="1"/>
  <c r="CV67" i="9"/>
  <c r="CX67" i="9"/>
  <c r="CW6" i="9" s="1"/>
  <c r="CZ67" i="9"/>
  <c r="DB67" i="9"/>
  <c r="DA6" i="9" s="1"/>
  <c r="DD67" i="9"/>
  <c r="DF67" i="9"/>
  <c r="DH67" i="9"/>
  <c r="DJ67" i="9"/>
  <c r="DL67" i="9"/>
  <c r="DN67" i="9"/>
  <c r="DP67" i="9"/>
  <c r="DR67" i="9"/>
  <c r="DT67" i="9"/>
  <c r="DV67" i="9"/>
  <c r="DX67" i="9"/>
  <c r="D47" i="9"/>
  <c r="DB47" i="9"/>
  <c r="DB51" i="9" s="1"/>
  <c r="DB55" i="9" s="1"/>
  <c r="DB4" i="9" s="1"/>
  <c r="DD47" i="9"/>
  <c r="DN47" i="9"/>
  <c r="DT47" i="9"/>
  <c r="AZ51" i="9"/>
  <c r="AZ55" i="9" s="1"/>
  <c r="AZ4" i="9" s="1"/>
  <c r="AL19" i="9"/>
  <c r="AN19" i="9"/>
  <c r="AP19" i="9"/>
  <c r="AR19" i="9"/>
  <c r="AR51" i="9" s="1"/>
  <c r="AR55" i="9" s="1"/>
  <c r="AR4" i="9" s="1"/>
  <c r="AT19" i="9"/>
  <c r="AT51" i="9" s="1"/>
  <c r="AT55" i="9" s="1"/>
  <c r="AT4" i="9" s="1"/>
  <c r="AV19" i="9"/>
  <c r="AX19" i="9"/>
  <c r="AZ19" i="9"/>
  <c r="BB19" i="9"/>
  <c r="BD19" i="9"/>
  <c r="BF19" i="9"/>
  <c r="BH19" i="9"/>
  <c r="BJ19" i="9"/>
  <c r="BL19" i="9"/>
  <c r="BN19" i="9"/>
  <c r="BP19" i="9"/>
  <c r="BR19" i="9"/>
  <c r="BT19" i="9"/>
  <c r="BV19" i="9"/>
  <c r="BX19" i="9"/>
  <c r="BZ19" i="9"/>
  <c r="CB19" i="9"/>
  <c r="CD19" i="9"/>
  <c r="CF19" i="9"/>
  <c r="CH19" i="9"/>
  <c r="CJ19" i="9"/>
  <c r="CL19" i="9"/>
  <c r="CN19" i="9"/>
  <c r="CN51" i="9" s="1"/>
  <c r="CN55" i="9" s="1"/>
  <c r="CN4" i="9" s="1"/>
  <c r="CP19" i="9"/>
  <c r="CP51" i="9" s="1"/>
  <c r="CP55" i="9" s="1"/>
  <c r="CP4" i="9" s="1"/>
  <c r="CR19" i="9"/>
  <c r="CT19" i="9"/>
  <c r="CV19" i="9"/>
  <c r="CX19" i="9"/>
  <c r="CZ19" i="9"/>
  <c r="DB19" i="9"/>
  <c r="DD19" i="9"/>
  <c r="DF19" i="9"/>
  <c r="DH19" i="9"/>
  <c r="DJ19" i="9"/>
  <c r="DL19" i="9"/>
  <c r="DN19" i="9"/>
  <c r="DP19" i="9"/>
  <c r="DR19" i="9"/>
  <c r="DT19" i="9"/>
  <c r="DV19" i="9"/>
  <c r="DX19" i="9"/>
  <c r="C80" i="8"/>
  <c r="E80" i="8"/>
  <c r="G80" i="8"/>
  <c r="I80" i="8"/>
  <c r="K80" i="8"/>
  <c r="M80" i="8"/>
  <c r="O80" i="8"/>
  <c r="Q80" i="8"/>
  <c r="S80" i="8"/>
  <c r="U80" i="8"/>
  <c r="W80" i="8"/>
  <c r="Y80" i="8"/>
  <c r="AA80" i="8"/>
  <c r="AC80" i="8"/>
  <c r="AE80" i="8"/>
  <c r="AG80" i="8"/>
  <c r="AI80" i="8"/>
  <c r="AK80" i="8"/>
  <c r="AM80" i="8"/>
  <c r="AO80" i="8"/>
  <c r="AQ80" i="8"/>
  <c r="AS80" i="8"/>
  <c r="AU80" i="8"/>
  <c r="AW80" i="8"/>
  <c r="AY80" i="8"/>
  <c r="BA80" i="8"/>
  <c r="BC80" i="8"/>
  <c r="BE80" i="8"/>
  <c r="BG80" i="8"/>
  <c r="BI80" i="8"/>
  <c r="BK80" i="8"/>
  <c r="BM80" i="8"/>
  <c r="BO80" i="8"/>
  <c r="BQ80" i="8"/>
  <c r="BS80" i="8"/>
  <c r="BU80" i="8"/>
  <c r="BW80" i="8"/>
  <c r="BY80" i="8"/>
  <c r="CA80" i="8"/>
  <c r="CC80" i="8"/>
  <c r="CE80" i="8"/>
  <c r="CG80" i="8"/>
  <c r="CI80" i="8"/>
  <c r="CK80" i="8"/>
  <c r="CM80" i="8"/>
  <c r="CO80" i="8"/>
  <c r="CQ80" i="8"/>
  <c r="CS80" i="8"/>
  <c r="CU80" i="8"/>
  <c r="CW80" i="8"/>
  <c r="CY80" i="8"/>
  <c r="DA80" i="8"/>
  <c r="DC80" i="8"/>
  <c r="DE80" i="8"/>
  <c r="DG80" i="8"/>
  <c r="DI80" i="8"/>
  <c r="DK80" i="8"/>
  <c r="DM80" i="8"/>
  <c r="DO80" i="8"/>
  <c r="DQ80" i="8"/>
  <c r="DS80" i="8"/>
  <c r="DU80" i="8"/>
  <c r="DW80" i="8"/>
  <c r="C81" i="8"/>
  <c r="E81" i="8"/>
  <c r="G81" i="8"/>
  <c r="I81" i="8"/>
  <c r="K81" i="8"/>
  <c r="M81" i="8"/>
  <c r="O81" i="8"/>
  <c r="Q81" i="8"/>
  <c r="S81" i="8"/>
  <c r="U81" i="8"/>
  <c r="W81" i="8"/>
  <c r="Y81" i="8"/>
  <c r="AA81" i="8"/>
  <c r="AC81" i="8"/>
  <c r="AE81" i="8"/>
  <c r="AG81" i="8"/>
  <c r="AI81" i="8"/>
  <c r="AK81" i="8"/>
  <c r="AM81" i="8"/>
  <c r="AO81" i="8"/>
  <c r="AQ81" i="8"/>
  <c r="AS81" i="8"/>
  <c r="AU81" i="8"/>
  <c r="AW81" i="8"/>
  <c r="AY81" i="8"/>
  <c r="BA81" i="8"/>
  <c r="BC81" i="8"/>
  <c r="BE81" i="8"/>
  <c r="BG81" i="8"/>
  <c r="BI81" i="8"/>
  <c r="BK81" i="8"/>
  <c r="BM81" i="8"/>
  <c r="BO81" i="8"/>
  <c r="BQ81" i="8"/>
  <c r="BS81" i="8"/>
  <c r="BU81" i="8"/>
  <c r="BW81" i="8"/>
  <c r="BY81" i="8"/>
  <c r="CA81" i="8"/>
  <c r="CC81" i="8"/>
  <c r="CE81" i="8"/>
  <c r="CE65" i="8" s="1"/>
  <c r="CG81" i="8"/>
  <c r="CI81" i="8"/>
  <c r="CK81" i="8"/>
  <c r="CM81" i="8"/>
  <c r="CO81" i="8"/>
  <c r="CQ81" i="8"/>
  <c r="CS81" i="8"/>
  <c r="CU81" i="8"/>
  <c r="CW81" i="8"/>
  <c r="CY81" i="8"/>
  <c r="DA81" i="8"/>
  <c r="DC81" i="8"/>
  <c r="DE81" i="8"/>
  <c r="DG81" i="8"/>
  <c r="DI81" i="8"/>
  <c r="DK81" i="8"/>
  <c r="DM81" i="8"/>
  <c r="DO81" i="8"/>
  <c r="DQ81" i="8"/>
  <c r="DS81" i="8"/>
  <c r="DU81" i="8"/>
  <c r="DW81" i="8"/>
  <c r="C82" i="8"/>
  <c r="E82" i="8"/>
  <c r="G82" i="8"/>
  <c r="I82" i="8"/>
  <c r="K82" i="8"/>
  <c r="M82" i="8"/>
  <c r="O82" i="8"/>
  <c r="Q82" i="8"/>
  <c r="S82" i="8"/>
  <c r="U82" i="8"/>
  <c r="W82" i="8"/>
  <c r="Y82" i="8"/>
  <c r="AA82" i="8"/>
  <c r="AC82" i="8"/>
  <c r="AE82" i="8"/>
  <c r="AG82" i="8"/>
  <c r="AI82" i="8"/>
  <c r="AK82" i="8"/>
  <c r="AM82" i="8"/>
  <c r="AO82" i="8"/>
  <c r="AQ82" i="8"/>
  <c r="AS82" i="8"/>
  <c r="AU82" i="8"/>
  <c r="AW82" i="8"/>
  <c r="AY82" i="8"/>
  <c r="BA82" i="8"/>
  <c r="BC82" i="8"/>
  <c r="BE82" i="8"/>
  <c r="BG82" i="8"/>
  <c r="BI82" i="8"/>
  <c r="BK82" i="8"/>
  <c r="BM82" i="8"/>
  <c r="BO82" i="8"/>
  <c r="BQ82" i="8"/>
  <c r="BS82" i="8"/>
  <c r="BU82" i="8"/>
  <c r="BW82" i="8"/>
  <c r="BY82" i="8"/>
  <c r="CA82" i="8"/>
  <c r="CC82" i="8"/>
  <c r="CE82" i="8"/>
  <c r="CG82" i="8"/>
  <c r="CI82" i="8"/>
  <c r="CK82" i="8"/>
  <c r="CM82" i="8"/>
  <c r="CO82" i="8"/>
  <c r="CQ82" i="8"/>
  <c r="CS82" i="8"/>
  <c r="CU82" i="8"/>
  <c r="CW82" i="8"/>
  <c r="CY82" i="8"/>
  <c r="DA82" i="8"/>
  <c r="DC82" i="8"/>
  <c r="DE82" i="8"/>
  <c r="DG82" i="8"/>
  <c r="DI82" i="8"/>
  <c r="DK82" i="8"/>
  <c r="DM82" i="8"/>
  <c r="DO82" i="8"/>
  <c r="DQ82" i="8"/>
  <c r="DS82" i="8"/>
  <c r="DU82" i="8"/>
  <c r="DW82" i="8"/>
  <c r="C83" i="8"/>
  <c r="E83" i="8"/>
  <c r="G83" i="8"/>
  <c r="I83" i="8"/>
  <c r="K83" i="8"/>
  <c r="M83" i="8"/>
  <c r="O83" i="8"/>
  <c r="Q83" i="8"/>
  <c r="S83" i="8"/>
  <c r="U83" i="8"/>
  <c r="W83" i="8"/>
  <c r="Y83" i="8"/>
  <c r="AA83" i="8"/>
  <c r="AC83" i="8"/>
  <c r="AE83" i="8"/>
  <c r="AG83" i="8"/>
  <c r="AI83" i="8"/>
  <c r="AK83" i="8"/>
  <c r="AM83" i="8"/>
  <c r="AO83" i="8"/>
  <c r="AQ83" i="8"/>
  <c r="AS83" i="8"/>
  <c r="AU83" i="8"/>
  <c r="AW83" i="8"/>
  <c r="AY83" i="8"/>
  <c r="BA83" i="8"/>
  <c r="BC83" i="8"/>
  <c r="BE83" i="8"/>
  <c r="BG83" i="8"/>
  <c r="BI83" i="8"/>
  <c r="BK83" i="8"/>
  <c r="BM83" i="8"/>
  <c r="BO83" i="8"/>
  <c r="BQ83" i="8"/>
  <c r="BS83" i="8"/>
  <c r="BU83" i="8"/>
  <c r="BW83" i="8"/>
  <c r="BY83" i="8"/>
  <c r="CA83" i="8"/>
  <c r="CC83" i="8"/>
  <c r="CE83" i="8"/>
  <c r="CG83" i="8"/>
  <c r="CI83" i="8"/>
  <c r="CK83" i="8"/>
  <c r="CM83" i="8"/>
  <c r="CO83" i="8"/>
  <c r="CQ83" i="8"/>
  <c r="CS83" i="8"/>
  <c r="CU83" i="8"/>
  <c r="CW83" i="8"/>
  <c r="CY83" i="8"/>
  <c r="DA83" i="8"/>
  <c r="DC83" i="8"/>
  <c r="DE83" i="8"/>
  <c r="DG83" i="8"/>
  <c r="DI83" i="8"/>
  <c r="DK83" i="8"/>
  <c r="DM83" i="8"/>
  <c r="DO83" i="8"/>
  <c r="DQ83" i="8"/>
  <c r="DS83" i="8"/>
  <c r="DU83" i="8"/>
  <c r="DW83" i="8"/>
  <c r="C84" i="8"/>
  <c r="E84" i="8"/>
  <c r="G84" i="8"/>
  <c r="I84" i="8"/>
  <c r="K84" i="8"/>
  <c r="M84" i="8"/>
  <c r="O84" i="8"/>
  <c r="Q84" i="8"/>
  <c r="S84" i="8"/>
  <c r="U84" i="8"/>
  <c r="W84" i="8"/>
  <c r="Y84" i="8"/>
  <c r="AA84" i="8"/>
  <c r="AC84" i="8"/>
  <c r="AE84" i="8"/>
  <c r="AG84" i="8"/>
  <c r="AI84" i="8"/>
  <c r="AK84" i="8"/>
  <c r="AM84" i="8"/>
  <c r="AO84" i="8"/>
  <c r="AQ84" i="8"/>
  <c r="AS84" i="8"/>
  <c r="AU84" i="8"/>
  <c r="AW84" i="8"/>
  <c r="AY84" i="8"/>
  <c r="BA84" i="8"/>
  <c r="BC84" i="8"/>
  <c r="BE84" i="8"/>
  <c r="BG84" i="8"/>
  <c r="BI84" i="8"/>
  <c r="BK84" i="8"/>
  <c r="BM84" i="8"/>
  <c r="BO84" i="8"/>
  <c r="BQ84" i="8"/>
  <c r="BS84" i="8"/>
  <c r="BU84" i="8"/>
  <c r="BW84" i="8"/>
  <c r="BY84" i="8"/>
  <c r="CA84" i="8"/>
  <c r="CC84" i="8"/>
  <c r="CE84" i="8"/>
  <c r="CG84" i="8"/>
  <c r="CI84" i="8"/>
  <c r="CK84" i="8"/>
  <c r="CM84" i="8"/>
  <c r="CO84" i="8"/>
  <c r="CQ84" i="8"/>
  <c r="CS84" i="8"/>
  <c r="CU84" i="8"/>
  <c r="CW84" i="8"/>
  <c r="CY84" i="8"/>
  <c r="DA84" i="8"/>
  <c r="DC84" i="8"/>
  <c r="DE84" i="8"/>
  <c r="DG84" i="8"/>
  <c r="DI84" i="8"/>
  <c r="DK84" i="8"/>
  <c r="DM84" i="8"/>
  <c r="DO84" i="8"/>
  <c r="DQ84" i="8"/>
  <c r="DS84" i="8"/>
  <c r="DU84" i="8"/>
  <c r="DW84" i="8"/>
  <c r="C85" i="8"/>
  <c r="E85" i="8"/>
  <c r="G85" i="8"/>
  <c r="I85" i="8"/>
  <c r="K85" i="8"/>
  <c r="M85" i="8"/>
  <c r="O85" i="8"/>
  <c r="Q85" i="8"/>
  <c r="S85" i="8"/>
  <c r="U85" i="8"/>
  <c r="W85" i="8"/>
  <c r="Y85" i="8"/>
  <c r="AA85" i="8"/>
  <c r="AC85" i="8"/>
  <c r="AE85" i="8"/>
  <c r="AG85" i="8"/>
  <c r="AI85" i="8"/>
  <c r="AK85" i="8"/>
  <c r="AM85" i="8"/>
  <c r="AO85" i="8"/>
  <c r="AQ85" i="8"/>
  <c r="AS85" i="8"/>
  <c r="AU85" i="8"/>
  <c r="AW85" i="8"/>
  <c r="AY85" i="8"/>
  <c r="BA85" i="8"/>
  <c r="BC85" i="8"/>
  <c r="BE85" i="8"/>
  <c r="BG85" i="8"/>
  <c r="BI85" i="8"/>
  <c r="BK85" i="8"/>
  <c r="BM85" i="8"/>
  <c r="BO85" i="8"/>
  <c r="BQ85" i="8"/>
  <c r="BS85" i="8"/>
  <c r="BU85" i="8"/>
  <c r="BW85" i="8"/>
  <c r="BY85" i="8"/>
  <c r="CA85" i="8"/>
  <c r="CC85" i="8"/>
  <c r="CE85" i="8"/>
  <c r="CG85" i="8"/>
  <c r="CI85" i="8"/>
  <c r="CK85" i="8"/>
  <c r="CM85" i="8"/>
  <c r="CO85" i="8"/>
  <c r="CQ85" i="8"/>
  <c r="CS85" i="8"/>
  <c r="CU85" i="8"/>
  <c r="CW85" i="8"/>
  <c r="CY85" i="8"/>
  <c r="DA85" i="8"/>
  <c r="DC85" i="8"/>
  <c r="DE85" i="8"/>
  <c r="DG85" i="8"/>
  <c r="DI85" i="8"/>
  <c r="DK85" i="8"/>
  <c r="DM85" i="8"/>
  <c r="DO85" i="8"/>
  <c r="DQ85" i="8"/>
  <c r="DS85" i="8"/>
  <c r="DU85" i="8"/>
  <c r="DW85" i="8"/>
  <c r="C86" i="8"/>
  <c r="E86" i="8"/>
  <c r="G86" i="8"/>
  <c r="I86" i="8"/>
  <c r="K86" i="8"/>
  <c r="M86" i="8"/>
  <c r="O86" i="8"/>
  <c r="Q86" i="8"/>
  <c r="S86" i="8"/>
  <c r="U86" i="8"/>
  <c r="W86" i="8"/>
  <c r="Y86" i="8"/>
  <c r="AA86" i="8"/>
  <c r="AC86" i="8"/>
  <c r="AC66" i="8" s="1"/>
  <c r="AE86" i="8"/>
  <c r="AG86" i="8"/>
  <c r="AI86" i="8"/>
  <c r="AK86" i="8"/>
  <c r="AM86" i="8"/>
  <c r="AO86" i="8"/>
  <c r="AQ86" i="8"/>
  <c r="AS86" i="8"/>
  <c r="AU86" i="8"/>
  <c r="AW86" i="8"/>
  <c r="AY86" i="8"/>
  <c r="BA86" i="8"/>
  <c r="BC86" i="8"/>
  <c r="BE86" i="8"/>
  <c r="BG86" i="8"/>
  <c r="BI86" i="8"/>
  <c r="BK86" i="8"/>
  <c r="BM86" i="8"/>
  <c r="BO86" i="8"/>
  <c r="BQ86" i="8"/>
  <c r="BS86" i="8"/>
  <c r="BU86" i="8"/>
  <c r="BW86" i="8"/>
  <c r="BY86" i="8"/>
  <c r="CA86" i="8"/>
  <c r="CC86" i="8"/>
  <c r="CE86" i="8"/>
  <c r="CG86" i="8"/>
  <c r="CI86" i="8"/>
  <c r="CK86" i="8"/>
  <c r="CM86" i="8"/>
  <c r="CO86" i="8"/>
  <c r="CQ86" i="8"/>
  <c r="CS86" i="8"/>
  <c r="CU86" i="8"/>
  <c r="CW86" i="8"/>
  <c r="CY86" i="8"/>
  <c r="DA86" i="8"/>
  <c r="DC86" i="8"/>
  <c r="DE86" i="8"/>
  <c r="DG86" i="8"/>
  <c r="DI86" i="8"/>
  <c r="DK86" i="8"/>
  <c r="DM86" i="8"/>
  <c r="DO86" i="8"/>
  <c r="DQ86" i="8"/>
  <c r="DS86" i="8"/>
  <c r="DU86" i="8"/>
  <c r="DW86" i="8"/>
  <c r="C87" i="8"/>
  <c r="E87" i="8"/>
  <c r="G87" i="8"/>
  <c r="I87" i="8"/>
  <c r="K87" i="8"/>
  <c r="M87" i="8"/>
  <c r="O87" i="8"/>
  <c r="Q87" i="8"/>
  <c r="S87" i="8"/>
  <c r="U87" i="8"/>
  <c r="W87" i="8"/>
  <c r="Y87" i="8"/>
  <c r="AA87" i="8"/>
  <c r="AC87" i="8"/>
  <c r="AE87" i="8"/>
  <c r="AG87" i="8"/>
  <c r="AI87" i="8"/>
  <c r="AK87" i="8"/>
  <c r="AM87" i="8"/>
  <c r="AO87" i="8"/>
  <c r="AQ87" i="8"/>
  <c r="AS87" i="8"/>
  <c r="AU87" i="8"/>
  <c r="AW87" i="8"/>
  <c r="AY87" i="8"/>
  <c r="BA87" i="8"/>
  <c r="BC87" i="8"/>
  <c r="BE87" i="8"/>
  <c r="BG87" i="8"/>
  <c r="BI87" i="8"/>
  <c r="BK87" i="8"/>
  <c r="BM87" i="8"/>
  <c r="BO87" i="8"/>
  <c r="BQ87" i="8"/>
  <c r="BS87" i="8"/>
  <c r="BU87" i="8"/>
  <c r="BW87" i="8"/>
  <c r="BY87" i="8"/>
  <c r="CA87" i="8"/>
  <c r="CC87" i="8"/>
  <c r="CE87" i="8"/>
  <c r="CG87" i="8"/>
  <c r="CI87" i="8"/>
  <c r="CK87" i="8"/>
  <c r="CM87" i="8"/>
  <c r="CO87" i="8"/>
  <c r="CQ87" i="8"/>
  <c r="CQ65" i="8" s="1"/>
  <c r="CS87" i="8"/>
  <c r="CU87" i="8"/>
  <c r="CW87" i="8"/>
  <c r="CY87" i="8"/>
  <c r="DA87" i="8"/>
  <c r="DC87" i="8"/>
  <c r="DE87" i="8"/>
  <c r="DG87" i="8"/>
  <c r="DI87" i="8"/>
  <c r="DK87" i="8"/>
  <c r="DM87" i="8"/>
  <c r="DO87" i="8"/>
  <c r="DO65" i="8" s="1"/>
  <c r="DQ87" i="8"/>
  <c r="DS87" i="8"/>
  <c r="DU87" i="8"/>
  <c r="DW87" i="8"/>
  <c r="C88" i="8"/>
  <c r="E88" i="8"/>
  <c r="G88" i="8"/>
  <c r="I88" i="8"/>
  <c r="K88" i="8"/>
  <c r="M88" i="8"/>
  <c r="O88" i="8"/>
  <c r="Q88" i="8"/>
  <c r="S88" i="8"/>
  <c r="U88" i="8"/>
  <c r="W88" i="8"/>
  <c r="Y88" i="8"/>
  <c r="AA88" i="8"/>
  <c r="AC88" i="8"/>
  <c r="AE88" i="8"/>
  <c r="AG88" i="8"/>
  <c r="AI88" i="8"/>
  <c r="AK88" i="8"/>
  <c r="AM88" i="8"/>
  <c r="AO88" i="8"/>
  <c r="AO64" i="8" s="1"/>
  <c r="AQ88" i="8"/>
  <c r="AS88" i="8"/>
  <c r="AU88" i="8"/>
  <c r="AW88" i="8"/>
  <c r="AY88" i="8"/>
  <c r="BA88" i="8"/>
  <c r="BC88" i="8"/>
  <c r="BE88" i="8"/>
  <c r="BG88" i="8"/>
  <c r="BI88" i="8"/>
  <c r="BK88" i="8"/>
  <c r="BM88" i="8"/>
  <c r="BO88" i="8"/>
  <c r="BQ88" i="8"/>
  <c r="BS88" i="8"/>
  <c r="BU88" i="8"/>
  <c r="BW88" i="8"/>
  <c r="BY88" i="8"/>
  <c r="CA88" i="8"/>
  <c r="CC88" i="8"/>
  <c r="CE88" i="8"/>
  <c r="CG88" i="8"/>
  <c r="CI88" i="8"/>
  <c r="CK88" i="8"/>
  <c r="CM88" i="8"/>
  <c r="CO88" i="8"/>
  <c r="CQ88" i="8"/>
  <c r="CS88" i="8"/>
  <c r="CU88" i="8"/>
  <c r="CW88" i="8"/>
  <c r="CY88" i="8"/>
  <c r="DA88" i="8"/>
  <c r="DC88" i="8"/>
  <c r="DE88" i="8"/>
  <c r="DG88" i="8"/>
  <c r="DI88" i="8"/>
  <c r="DI64" i="8" s="1"/>
  <c r="DK88" i="8"/>
  <c r="DM88" i="8"/>
  <c r="DO88" i="8"/>
  <c r="DQ88" i="8"/>
  <c r="DS88" i="8"/>
  <c r="DU88" i="8"/>
  <c r="DW88" i="8"/>
  <c r="U89" i="8"/>
  <c r="C71" i="8"/>
  <c r="C66" i="8" s="1"/>
  <c r="E71" i="8"/>
  <c r="E66" i="8" s="1"/>
  <c r="G71" i="8"/>
  <c r="I71" i="8"/>
  <c r="K71" i="8"/>
  <c r="M71" i="8"/>
  <c r="O71" i="8"/>
  <c r="Q71" i="8"/>
  <c r="S71" i="8"/>
  <c r="U71" i="8"/>
  <c r="W71" i="8"/>
  <c r="W66" i="8" s="1"/>
  <c r="Y71" i="8"/>
  <c r="Y66" i="8" s="1"/>
  <c r="AA71" i="8"/>
  <c r="AA66" i="8" s="1"/>
  <c r="AC71" i="8"/>
  <c r="AE71" i="8"/>
  <c r="AG71" i="8"/>
  <c r="AI71" i="8"/>
  <c r="AK71" i="8"/>
  <c r="AM71" i="8"/>
  <c r="AO71" i="8"/>
  <c r="AQ71" i="8"/>
  <c r="AS71" i="8"/>
  <c r="AU71" i="8"/>
  <c r="AW71" i="8"/>
  <c r="AY71" i="8"/>
  <c r="BA71" i="8"/>
  <c r="BC71" i="8"/>
  <c r="BE71" i="8"/>
  <c r="BG71" i="8"/>
  <c r="BI71" i="8"/>
  <c r="BK71" i="8"/>
  <c r="BM71" i="8"/>
  <c r="BO71" i="8"/>
  <c r="BQ71" i="8"/>
  <c r="BQ66" i="8" s="1"/>
  <c r="BS71" i="8"/>
  <c r="BS66" i="8" s="1"/>
  <c r="BU71" i="8"/>
  <c r="BU66" i="8" s="1"/>
  <c r="BW71" i="8"/>
  <c r="BW66" i="8" s="1"/>
  <c r="BY71" i="8"/>
  <c r="CA71" i="8"/>
  <c r="CC71" i="8"/>
  <c r="CE71" i="8"/>
  <c r="CG71" i="8"/>
  <c r="CI71" i="8"/>
  <c r="CK71" i="8"/>
  <c r="CM71" i="8"/>
  <c r="CO71" i="8"/>
  <c r="CQ71" i="8"/>
  <c r="CQ66" i="8" s="1"/>
  <c r="CS71" i="8"/>
  <c r="CS66" i="8" s="1"/>
  <c r="CU71" i="8"/>
  <c r="CU66" i="8" s="1"/>
  <c r="CW71" i="8"/>
  <c r="CY71" i="8"/>
  <c r="DA71" i="8"/>
  <c r="DC71" i="8"/>
  <c r="DE71" i="8"/>
  <c r="DG71" i="8"/>
  <c r="DI71" i="8"/>
  <c r="DK71" i="8"/>
  <c r="DM71" i="8"/>
  <c r="DO71" i="8"/>
  <c r="DQ71" i="8"/>
  <c r="DS71" i="8"/>
  <c r="DU71" i="8"/>
  <c r="DW71" i="8"/>
  <c r="C72" i="8"/>
  <c r="E72" i="8"/>
  <c r="G72" i="8"/>
  <c r="I72" i="8"/>
  <c r="K72" i="8"/>
  <c r="M72" i="8"/>
  <c r="O72" i="8"/>
  <c r="Q72" i="8"/>
  <c r="S72" i="8"/>
  <c r="U72" i="8"/>
  <c r="U65" i="8" s="1"/>
  <c r="W72" i="8"/>
  <c r="Y72" i="8"/>
  <c r="Y65" i="8" s="1"/>
  <c r="AA72" i="8"/>
  <c r="AA65" i="8" s="1"/>
  <c r="AC72" i="8"/>
  <c r="AE72" i="8"/>
  <c r="AG72" i="8"/>
  <c r="AI72" i="8"/>
  <c r="AK72" i="8"/>
  <c r="AM72" i="8"/>
  <c r="AO72" i="8"/>
  <c r="AQ72" i="8"/>
  <c r="AS72" i="8"/>
  <c r="AU72" i="8"/>
  <c r="AW72" i="8"/>
  <c r="AW65" i="8" s="1"/>
  <c r="AY72" i="8"/>
  <c r="AY65" i="8" s="1"/>
  <c r="BA72" i="8"/>
  <c r="BC72" i="8"/>
  <c r="BE72" i="8"/>
  <c r="BG72" i="8"/>
  <c r="BI72" i="8"/>
  <c r="BK72" i="8"/>
  <c r="BM72" i="8"/>
  <c r="BO72" i="8"/>
  <c r="BQ72" i="8"/>
  <c r="BQ65" i="8" s="1"/>
  <c r="BS72" i="8"/>
  <c r="BU72" i="8"/>
  <c r="BW72" i="8"/>
  <c r="BY72" i="8"/>
  <c r="CA72" i="8"/>
  <c r="CC72" i="8"/>
  <c r="CE72" i="8"/>
  <c r="CG72" i="8"/>
  <c r="CI72" i="8"/>
  <c r="CK72" i="8"/>
  <c r="CM72" i="8"/>
  <c r="CO72" i="8"/>
  <c r="CO65" i="8" s="1"/>
  <c r="CQ72" i="8"/>
  <c r="CS72" i="8"/>
  <c r="CU72" i="8"/>
  <c r="CU65" i="8" s="1"/>
  <c r="CW72" i="8"/>
  <c r="CY72" i="8"/>
  <c r="DA72" i="8"/>
  <c r="DC72" i="8"/>
  <c r="DE72" i="8"/>
  <c r="DG72" i="8"/>
  <c r="DI72" i="8"/>
  <c r="DK72" i="8"/>
  <c r="DM72" i="8"/>
  <c r="DO72" i="8"/>
  <c r="DQ72" i="8"/>
  <c r="DS72" i="8"/>
  <c r="DS65" i="8" s="1"/>
  <c r="DU72" i="8"/>
  <c r="DW72" i="8"/>
  <c r="C73" i="8"/>
  <c r="E73" i="8"/>
  <c r="G73" i="8"/>
  <c r="I73" i="8"/>
  <c r="I64" i="8" s="1"/>
  <c r="K73" i="8"/>
  <c r="M73" i="8"/>
  <c r="O73" i="8"/>
  <c r="Q73" i="8"/>
  <c r="S73" i="8"/>
  <c r="U73" i="8"/>
  <c r="W73" i="8"/>
  <c r="Y73" i="8"/>
  <c r="AA73" i="8"/>
  <c r="AC73" i="8"/>
  <c r="AE73" i="8"/>
  <c r="AE64" i="8" s="1"/>
  <c r="AG73" i="8"/>
  <c r="AG64" i="8" s="1"/>
  <c r="AI73" i="8"/>
  <c r="AI64" i="8" s="1"/>
  <c r="AK73" i="8"/>
  <c r="AK64" i="8" s="1"/>
  <c r="AM73" i="8"/>
  <c r="AM64" i="8" s="1"/>
  <c r="AO73" i="8"/>
  <c r="AQ73" i="8"/>
  <c r="AS73" i="8"/>
  <c r="AU73" i="8"/>
  <c r="AW73" i="8"/>
  <c r="AY73" i="8"/>
  <c r="BA73" i="8"/>
  <c r="BC73" i="8"/>
  <c r="BE73" i="8"/>
  <c r="BG73" i="8"/>
  <c r="BI73" i="8"/>
  <c r="BK73" i="8"/>
  <c r="BK64" i="8" s="1"/>
  <c r="BM73" i="8"/>
  <c r="BO73" i="8"/>
  <c r="BQ73" i="8"/>
  <c r="BS73" i="8"/>
  <c r="BU73" i="8"/>
  <c r="BW73" i="8"/>
  <c r="BY73" i="8"/>
  <c r="CA73" i="8"/>
  <c r="CC73" i="8"/>
  <c r="CE73" i="8"/>
  <c r="CG73" i="8"/>
  <c r="CI73" i="8"/>
  <c r="CK73" i="8"/>
  <c r="CM73" i="8"/>
  <c r="CO73" i="8"/>
  <c r="CQ73" i="8"/>
  <c r="CS73" i="8"/>
  <c r="CU73" i="8"/>
  <c r="CW73" i="8"/>
  <c r="CY73" i="8"/>
  <c r="CY64" i="8" s="1"/>
  <c r="DA73" i="8"/>
  <c r="DA64" i="8" s="1"/>
  <c r="DC73" i="8"/>
  <c r="DC64" i="8" s="1"/>
  <c r="DE73" i="8"/>
  <c r="DE64" i="8" s="1"/>
  <c r="DG73" i="8"/>
  <c r="DG64" i="8" s="1"/>
  <c r="DI73" i="8"/>
  <c r="DK73" i="8"/>
  <c r="DM73" i="8"/>
  <c r="DO73" i="8"/>
  <c r="DQ73" i="8"/>
  <c r="DS73" i="8"/>
  <c r="DU73" i="8"/>
  <c r="DW73" i="8"/>
  <c r="C74" i="8"/>
  <c r="E74" i="8"/>
  <c r="G74" i="8"/>
  <c r="I74" i="8"/>
  <c r="K74" i="8"/>
  <c r="M74" i="8"/>
  <c r="O74" i="8"/>
  <c r="Q74" i="8"/>
  <c r="S74" i="8"/>
  <c r="U74" i="8"/>
  <c r="W74" i="8"/>
  <c r="Y74" i="8"/>
  <c r="AA74" i="8"/>
  <c r="AC74" i="8"/>
  <c r="AE74" i="8"/>
  <c r="AG74" i="8"/>
  <c r="AI74" i="8"/>
  <c r="AK74" i="8"/>
  <c r="AM74" i="8"/>
  <c r="AM66" i="8" s="1"/>
  <c r="AO74" i="8"/>
  <c r="AQ74" i="8"/>
  <c r="AS74" i="8"/>
  <c r="AU74" i="8"/>
  <c r="AW74" i="8"/>
  <c r="AY74" i="8"/>
  <c r="BA74" i="8"/>
  <c r="BC74" i="8"/>
  <c r="BE74" i="8"/>
  <c r="BG74" i="8"/>
  <c r="BI74" i="8"/>
  <c r="BK74" i="8"/>
  <c r="BM74" i="8"/>
  <c r="BO74" i="8"/>
  <c r="BQ74" i="8"/>
  <c r="BS74" i="8"/>
  <c r="BU74" i="8"/>
  <c r="BW74" i="8"/>
  <c r="BY74" i="8"/>
  <c r="BY66" i="8" s="1"/>
  <c r="CA74" i="8"/>
  <c r="CC74" i="8"/>
  <c r="CE74" i="8"/>
  <c r="CG74" i="8"/>
  <c r="CI74" i="8"/>
  <c r="CK74" i="8"/>
  <c r="CM74" i="8"/>
  <c r="CO74" i="8"/>
  <c r="CQ74" i="8"/>
  <c r="CS74" i="8"/>
  <c r="CU74" i="8"/>
  <c r="CW74" i="8"/>
  <c r="CY74" i="8"/>
  <c r="DA74" i="8"/>
  <c r="DC74" i="8"/>
  <c r="DE74" i="8"/>
  <c r="DG74" i="8"/>
  <c r="DG66" i="8" s="1"/>
  <c r="DI74" i="8"/>
  <c r="DK74" i="8"/>
  <c r="DM74" i="8"/>
  <c r="DO74" i="8"/>
  <c r="DQ74" i="8"/>
  <c r="DS74" i="8"/>
  <c r="DU74" i="8"/>
  <c r="DW74" i="8"/>
  <c r="C75" i="8"/>
  <c r="E75" i="8"/>
  <c r="G75" i="8"/>
  <c r="I75" i="8"/>
  <c r="K75" i="8"/>
  <c r="M75" i="8"/>
  <c r="O75" i="8"/>
  <c r="Q75" i="8"/>
  <c r="S75" i="8"/>
  <c r="U75" i="8"/>
  <c r="W75" i="8"/>
  <c r="Y75" i="8"/>
  <c r="AA75" i="8"/>
  <c r="AC75" i="8"/>
  <c r="AE75" i="8"/>
  <c r="AG75" i="8"/>
  <c r="AI75" i="8"/>
  <c r="AK75" i="8"/>
  <c r="AM75" i="8"/>
  <c r="AO75" i="8"/>
  <c r="AQ75" i="8"/>
  <c r="AS75" i="8"/>
  <c r="AU75" i="8"/>
  <c r="AW75" i="8"/>
  <c r="AY75" i="8"/>
  <c r="BA75" i="8"/>
  <c r="BA65" i="8" s="1"/>
  <c r="BC75" i="8"/>
  <c r="BC65" i="8" s="1"/>
  <c r="BE75" i="8"/>
  <c r="BG75" i="8"/>
  <c r="BI75" i="8"/>
  <c r="BK75" i="8"/>
  <c r="BM75" i="8"/>
  <c r="BO75" i="8"/>
  <c r="BQ75" i="8"/>
  <c r="BS75" i="8"/>
  <c r="BU75" i="8"/>
  <c r="BW75" i="8"/>
  <c r="BY75" i="8"/>
  <c r="CA75" i="8"/>
  <c r="CC75" i="8"/>
  <c r="CC65" i="8" s="1"/>
  <c r="CE75" i="8"/>
  <c r="CG75" i="8"/>
  <c r="CI75" i="8"/>
  <c r="CK75" i="8"/>
  <c r="CM75" i="8"/>
  <c r="CO75" i="8"/>
  <c r="CQ75" i="8"/>
  <c r="CS75" i="8"/>
  <c r="CU75" i="8"/>
  <c r="CW75" i="8"/>
  <c r="CY75" i="8"/>
  <c r="DA75" i="8"/>
  <c r="DC75" i="8"/>
  <c r="DE75" i="8"/>
  <c r="DG75" i="8"/>
  <c r="DI75" i="8"/>
  <c r="DK75" i="8"/>
  <c r="DM75" i="8"/>
  <c r="DO75" i="8"/>
  <c r="DQ75" i="8"/>
  <c r="DS75" i="8"/>
  <c r="DU75" i="8"/>
  <c r="DW75" i="8"/>
  <c r="C76" i="8"/>
  <c r="C64" i="8" s="1"/>
  <c r="E76" i="8"/>
  <c r="G76" i="8"/>
  <c r="I76" i="8"/>
  <c r="K76" i="8"/>
  <c r="M76" i="8"/>
  <c r="O76" i="8"/>
  <c r="Q76" i="8"/>
  <c r="S76" i="8"/>
  <c r="U76" i="8"/>
  <c r="W76" i="8"/>
  <c r="Y76" i="8"/>
  <c r="AA76" i="8"/>
  <c r="AC76" i="8"/>
  <c r="AE76" i="8"/>
  <c r="AG76" i="8"/>
  <c r="AI76" i="8"/>
  <c r="AK76" i="8"/>
  <c r="AM76" i="8"/>
  <c r="AO76" i="8"/>
  <c r="AQ76" i="8"/>
  <c r="AS76" i="8"/>
  <c r="AU76" i="8"/>
  <c r="AW76" i="8"/>
  <c r="AY76" i="8"/>
  <c r="BA76" i="8"/>
  <c r="BC76" i="8"/>
  <c r="BE76" i="8"/>
  <c r="BG76" i="8"/>
  <c r="BI76" i="8"/>
  <c r="BK76" i="8"/>
  <c r="BM76" i="8"/>
  <c r="BO76" i="8"/>
  <c r="BQ76" i="8"/>
  <c r="BS76" i="8"/>
  <c r="BU76" i="8"/>
  <c r="BW76" i="8"/>
  <c r="BY76" i="8"/>
  <c r="CA76" i="8"/>
  <c r="CC76" i="8"/>
  <c r="CE76" i="8"/>
  <c r="CG76" i="8"/>
  <c r="CI76" i="8"/>
  <c r="CK76" i="8"/>
  <c r="CM76" i="8"/>
  <c r="CO76" i="8"/>
  <c r="CQ76" i="8"/>
  <c r="CS76" i="8"/>
  <c r="CU76" i="8"/>
  <c r="CW76" i="8"/>
  <c r="CY76" i="8"/>
  <c r="DA76" i="8"/>
  <c r="DC76" i="8"/>
  <c r="DE76" i="8"/>
  <c r="DG76" i="8"/>
  <c r="DI76" i="8"/>
  <c r="DK76" i="8"/>
  <c r="DM76" i="8"/>
  <c r="DO76" i="8"/>
  <c r="DQ76" i="8"/>
  <c r="DS76" i="8"/>
  <c r="DU76" i="8"/>
  <c r="DW76" i="8"/>
  <c r="C77" i="8"/>
  <c r="E77" i="8"/>
  <c r="G77" i="8"/>
  <c r="I77" i="8"/>
  <c r="K77" i="8"/>
  <c r="M77" i="8"/>
  <c r="O77" i="8"/>
  <c r="Q77" i="8"/>
  <c r="S77" i="8"/>
  <c r="U77" i="8"/>
  <c r="W77" i="8"/>
  <c r="Y77" i="8"/>
  <c r="AA77" i="8"/>
  <c r="AC77" i="8"/>
  <c r="AE77" i="8"/>
  <c r="AG77" i="8"/>
  <c r="AI77" i="8"/>
  <c r="AK77" i="8"/>
  <c r="AM77" i="8"/>
  <c r="AO77" i="8"/>
  <c r="AQ77" i="8"/>
  <c r="AQ66" i="8" s="1"/>
  <c r="AS77" i="8"/>
  <c r="AS66" i="8" s="1"/>
  <c r="AU77" i="8"/>
  <c r="AW77" i="8"/>
  <c r="AY77" i="8"/>
  <c r="BA77" i="8"/>
  <c r="BC77" i="8"/>
  <c r="BE77" i="8"/>
  <c r="BG77" i="8"/>
  <c r="BI77" i="8"/>
  <c r="BK77" i="8"/>
  <c r="BM77" i="8"/>
  <c r="BO77" i="8"/>
  <c r="BQ77" i="8"/>
  <c r="BS77" i="8"/>
  <c r="BU77" i="8"/>
  <c r="BW77" i="8"/>
  <c r="BY77" i="8"/>
  <c r="CA77" i="8"/>
  <c r="CC77" i="8"/>
  <c r="CE77" i="8"/>
  <c r="CG77" i="8"/>
  <c r="CI77" i="8"/>
  <c r="CK77" i="8"/>
  <c r="CM77" i="8"/>
  <c r="CO77" i="8"/>
  <c r="CQ77" i="8"/>
  <c r="CS77" i="8"/>
  <c r="CU77" i="8"/>
  <c r="CW77" i="8"/>
  <c r="CY77" i="8"/>
  <c r="DA77" i="8"/>
  <c r="DC77" i="8"/>
  <c r="DE77" i="8"/>
  <c r="DG77" i="8"/>
  <c r="DI77" i="8"/>
  <c r="DK77" i="8"/>
  <c r="DM77" i="8"/>
  <c r="DO77" i="8"/>
  <c r="DQ77" i="8"/>
  <c r="DS77" i="8"/>
  <c r="DU77" i="8"/>
  <c r="DW77" i="8"/>
  <c r="C78" i="8"/>
  <c r="E78" i="8"/>
  <c r="G78" i="8"/>
  <c r="I78" i="8"/>
  <c r="K78" i="8"/>
  <c r="M78" i="8"/>
  <c r="O78" i="8"/>
  <c r="Q78" i="8"/>
  <c r="S78" i="8"/>
  <c r="U78" i="8"/>
  <c r="W78" i="8"/>
  <c r="Y78" i="8"/>
  <c r="AA78" i="8"/>
  <c r="AC78" i="8"/>
  <c r="AE78" i="8"/>
  <c r="AG78" i="8"/>
  <c r="AI78" i="8"/>
  <c r="AK78" i="8"/>
  <c r="AM78" i="8"/>
  <c r="AO78" i="8"/>
  <c r="AQ78" i="8"/>
  <c r="AS78" i="8"/>
  <c r="AU78" i="8"/>
  <c r="AW78" i="8"/>
  <c r="AY78" i="8"/>
  <c r="BA78" i="8"/>
  <c r="BC78" i="8"/>
  <c r="BE78" i="8"/>
  <c r="BG78" i="8"/>
  <c r="BI78" i="8"/>
  <c r="BK78" i="8"/>
  <c r="BM78" i="8"/>
  <c r="BO78" i="8"/>
  <c r="BQ78" i="8"/>
  <c r="BS78" i="8"/>
  <c r="BU78" i="8"/>
  <c r="BW78" i="8"/>
  <c r="BY78" i="8"/>
  <c r="CA78" i="8"/>
  <c r="CC78" i="8"/>
  <c r="CE78" i="8"/>
  <c r="CG78" i="8"/>
  <c r="CI78" i="8"/>
  <c r="CK78" i="8"/>
  <c r="CM78" i="8"/>
  <c r="CO78" i="8"/>
  <c r="CQ78" i="8"/>
  <c r="CS78" i="8"/>
  <c r="CU78" i="8"/>
  <c r="CW78" i="8"/>
  <c r="CY78" i="8"/>
  <c r="DA78" i="8"/>
  <c r="DC78" i="8"/>
  <c r="DE78" i="8"/>
  <c r="DG78" i="8"/>
  <c r="DI78" i="8"/>
  <c r="DK78" i="8"/>
  <c r="DM78" i="8"/>
  <c r="DO78" i="8"/>
  <c r="DQ78" i="8"/>
  <c r="DS78" i="8"/>
  <c r="DU78" i="8"/>
  <c r="DW78" i="8"/>
  <c r="C79" i="8"/>
  <c r="E79" i="8"/>
  <c r="G79" i="8"/>
  <c r="I79" i="8"/>
  <c r="K79" i="8"/>
  <c r="M79" i="8"/>
  <c r="O79" i="8"/>
  <c r="Q79" i="8"/>
  <c r="S79" i="8"/>
  <c r="U79" i="8"/>
  <c r="W79" i="8"/>
  <c r="Y79" i="8"/>
  <c r="AA79" i="8"/>
  <c r="AC79" i="8"/>
  <c r="AC64" i="8" s="1"/>
  <c r="AE79" i="8"/>
  <c r="AG79" i="8"/>
  <c r="AI79" i="8"/>
  <c r="AK79" i="8"/>
  <c r="AM79" i="8"/>
  <c r="AO79" i="8"/>
  <c r="AQ79" i="8"/>
  <c r="AS79" i="8"/>
  <c r="AU79" i="8"/>
  <c r="AW79" i="8"/>
  <c r="AY79" i="8"/>
  <c r="BA79" i="8"/>
  <c r="BC79" i="8"/>
  <c r="BE79" i="8"/>
  <c r="BG79" i="8"/>
  <c r="BI79" i="8"/>
  <c r="BK79" i="8"/>
  <c r="BM79" i="8"/>
  <c r="BO79" i="8"/>
  <c r="BQ79" i="8"/>
  <c r="BS79" i="8"/>
  <c r="BU79" i="8"/>
  <c r="BW79" i="8"/>
  <c r="BY79" i="8"/>
  <c r="CA79" i="8"/>
  <c r="CC79" i="8"/>
  <c r="CE79" i="8"/>
  <c r="CG79" i="8"/>
  <c r="CI79" i="8"/>
  <c r="CK79" i="8"/>
  <c r="CM79" i="8"/>
  <c r="CO79" i="8"/>
  <c r="CQ79" i="8"/>
  <c r="CS79" i="8"/>
  <c r="CU79" i="8"/>
  <c r="CW79" i="8"/>
  <c r="CW64" i="8" s="1"/>
  <c r="CY79" i="8"/>
  <c r="DA79" i="8"/>
  <c r="DC79" i="8"/>
  <c r="DE79" i="8"/>
  <c r="DG79" i="8"/>
  <c r="DI79" i="8"/>
  <c r="DK79" i="8"/>
  <c r="DM79" i="8"/>
  <c r="DO79" i="8"/>
  <c r="DQ79" i="8"/>
  <c r="DS79" i="8"/>
  <c r="DU79" i="8"/>
  <c r="DW79" i="8"/>
  <c r="D67" i="8"/>
  <c r="F67" i="8"/>
  <c r="H67" i="8"/>
  <c r="J67" i="8"/>
  <c r="L67" i="8"/>
  <c r="N67" i="8"/>
  <c r="P67" i="8"/>
  <c r="M6" i="8" s="1"/>
  <c r="R67" i="8"/>
  <c r="T67" i="8"/>
  <c r="V67" i="8"/>
  <c r="X67" i="8"/>
  <c r="Z67" i="8"/>
  <c r="Y6" i="8" s="1"/>
  <c r="AB67" i="8"/>
  <c r="AD67" i="8"/>
  <c r="AF67" i="8"/>
  <c r="AH67" i="8"/>
  <c r="AJ67" i="8"/>
  <c r="AL67" i="8"/>
  <c r="AK6" i="8" s="1"/>
  <c r="AN67" i="8"/>
  <c r="AP67" i="8"/>
  <c r="AO6" i="8" s="1"/>
  <c r="AR67" i="8"/>
  <c r="AT67" i="8"/>
  <c r="AV67" i="8"/>
  <c r="AX67" i="8"/>
  <c r="AZ67" i="8"/>
  <c r="BB67" i="8"/>
  <c r="BD67" i="8"/>
  <c r="BF67" i="8"/>
  <c r="BH67" i="8"/>
  <c r="BE6" i="8" s="1"/>
  <c r="BJ67" i="8"/>
  <c r="BL67" i="8"/>
  <c r="BN67" i="8"/>
  <c r="BP67" i="8"/>
  <c r="BR67" i="8"/>
  <c r="BT67" i="8"/>
  <c r="BV67" i="8"/>
  <c r="BX67" i="8"/>
  <c r="BZ67" i="8"/>
  <c r="BY6" i="8" s="1"/>
  <c r="CB67" i="8"/>
  <c r="CD67" i="8"/>
  <c r="CF67" i="8"/>
  <c r="CH67" i="8"/>
  <c r="CJ67" i="8"/>
  <c r="CG6" i="8" s="1"/>
  <c r="CL67" i="8"/>
  <c r="CK6" i="8" s="1"/>
  <c r="CN67" i="8"/>
  <c r="CP67" i="8"/>
  <c r="CR67" i="8"/>
  <c r="CO6" i="8" s="1"/>
  <c r="CT67" i="8"/>
  <c r="CV67" i="8"/>
  <c r="CX67" i="8"/>
  <c r="CZ67" i="8"/>
  <c r="DB67" i="8"/>
  <c r="DD67" i="8"/>
  <c r="DA6" i="8" s="1"/>
  <c r="DF67" i="8"/>
  <c r="DH67" i="8"/>
  <c r="DE6" i="8" s="1"/>
  <c r="DJ67" i="8"/>
  <c r="DL67" i="8"/>
  <c r="DN67" i="8"/>
  <c r="DP67" i="8"/>
  <c r="DR67" i="8"/>
  <c r="DT67" i="8"/>
  <c r="DV67" i="8"/>
  <c r="DX67" i="8"/>
  <c r="AL19" i="8"/>
  <c r="AN19" i="8"/>
  <c r="AP19" i="8"/>
  <c r="AR19" i="8"/>
  <c r="AT19" i="8"/>
  <c r="AV19" i="8"/>
  <c r="AX19" i="8"/>
  <c r="AZ19" i="8"/>
  <c r="BB19" i="8"/>
  <c r="BD19" i="8"/>
  <c r="BF19" i="8"/>
  <c r="BH19" i="8"/>
  <c r="BJ19" i="8"/>
  <c r="BL19" i="8"/>
  <c r="BN19" i="8"/>
  <c r="BP19" i="8"/>
  <c r="BR19" i="8"/>
  <c r="BT19" i="8"/>
  <c r="BV19" i="8"/>
  <c r="BX19" i="8"/>
  <c r="BZ19" i="8"/>
  <c r="CB19" i="8"/>
  <c r="CD19" i="8"/>
  <c r="CF19" i="8"/>
  <c r="CH19" i="8"/>
  <c r="CJ19" i="8"/>
  <c r="CL19" i="8"/>
  <c r="CN19" i="8"/>
  <c r="CP19" i="8"/>
  <c r="CR19" i="8"/>
  <c r="CT19" i="8"/>
  <c r="CV19" i="8"/>
  <c r="CX19" i="8"/>
  <c r="CZ19" i="8"/>
  <c r="DB19" i="8"/>
  <c r="DD19" i="8"/>
  <c r="DF19" i="8"/>
  <c r="DH19" i="8"/>
  <c r="DJ19" i="8"/>
  <c r="DL19" i="8"/>
  <c r="DN19" i="8"/>
  <c r="DP19" i="8"/>
  <c r="DR19" i="8"/>
  <c r="DT19" i="8"/>
  <c r="DV19" i="8"/>
  <c r="DX19" i="8"/>
  <c r="C80" i="7"/>
  <c r="E80" i="7"/>
  <c r="G80" i="7"/>
  <c r="I80" i="7"/>
  <c r="K80" i="7"/>
  <c r="M80" i="7"/>
  <c r="O80" i="7"/>
  <c r="O66" i="7" s="1"/>
  <c r="Q80" i="7"/>
  <c r="S80" i="7"/>
  <c r="U80" i="7"/>
  <c r="W80" i="7"/>
  <c r="Y80" i="7"/>
  <c r="AA80" i="7"/>
  <c r="AC80" i="7"/>
  <c r="AE80" i="7"/>
  <c r="AG80" i="7"/>
  <c r="AI80" i="7"/>
  <c r="AK80" i="7"/>
  <c r="AM80" i="7"/>
  <c r="AO80" i="7"/>
  <c r="AQ80" i="7"/>
  <c r="AS80" i="7"/>
  <c r="AU80" i="7"/>
  <c r="AW80" i="7"/>
  <c r="AY80" i="7"/>
  <c r="BA80" i="7"/>
  <c r="BC80" i="7"/>
  <c r="BE80" i="7"/>
  <c r="BG80" i="7"/>
  <c r="BI80" i="7"/>
  <c r="BK80" i="7"/>
  <c r="BM80" i="7"/>
  <c r="BO80" i="7"/>
  <c r="BQ80" i="7"/>
  <c r="BS80" i="7"/>
  <c r="BU80" i="7"/>
  <c r="BW80" i="7"/>
  <c r="BY80" i="7"/>
  <c r="CA80" i="7"/>
  <c r="CC80" i="7"/>
  <c r="CE80" i="7"/>
  <c r="CG80" i="7"/>
  <c r="CI80" i="7"/>
  <c r="CK80" i="7"/>
  <c r="CM80" i="7"/>
  <c r="CO80" i="7"/>
  <c r="CQ80" i="7"/>
  <c r="CS80" i="7"/>
  <c r="CU80" i="7"/>
  <c r="CW80" i="7"/>
  <c r="CY80" i="7"/>
  <c r="DA80" i="7"/>
  <c r="DC80" i="7"/>
  <c r="DE80" i="7"/>
  <c r="DG80" i="7"/>
  <c r="DG66" i="7" s="1"/>
  <c r="DI80" i="7"/>
  <c r="DK80" i="7"/>
  <c r="DM80" i="7"/>
  <c r="DO80" i="7"/>
  <c r="DQ80" i="7"/>
  <c r="DS80" i="7"/>
  <c r="DU80" i="7"/>
  <c r="DW80" i="7"/>
  <c r="C81" i="7"/>
  <c r="E81" i="7"/>
  <c r="G81" i="7"/>
  <c r="I81" i="7"/>
  <c r="K81" i="7"/>
  <c r="M81" i="7"/>
  <c r="O81" i="7"/>
  <c r="Q81" i="7"/>
  <c r="S81" i="7"/>
  <c r="U81" i="7"/>
  <c r="W81" i="7"/>
  <c r="Y81" i="7"/>
  <c r="AA81" i="7"/>
  <c r="AC81" i="7"/>
  <c r="AE81" i="7"/>
  <c r="AG81" i="7"/>
  <c r="AI81" i="7"/>
  <c r="AK81" i="7"/>
  <c r="AM81" i="7"/>
  <c r="AO81" i="7"/>
  <c r="AQ81" i="7"/>
  <c r="AS81" i="7"/>
  <c r="AU81" i="7"/>
  <c r="AW81" i="7"/>
  <c r="AY81" i="7"/>
  <c r="BA81" i="7"/>
  <c r="BC81" i="7"/>
  <c r="BE81" i="7"/>
  <c r="BG81" i="7"/>
  <c r="BI81" i="7"/>
  <c r="BK81" i="7"/>
  <c r="BM81" i="7"/>
  <c r="BO81" i="7"/>
  <c r="BQ81" i="7"/>
  <c r="BS81" i="7"/>
  <c r="BU81" i="7"/>
  <c r="BW81" i="7"/>
  <c r="BY81" i="7"/>
  <c r="CA81" i="7"/>
  <c r="CC81" i="7"/>
  <c r="CE81" i="7"/>
  <c r="CG81" i="7"/>
  <c r="CI81" i="7"/>
  <c r="CK81" i="7"/>
  <c r="CM81" i="7"/>
  <c r="CO81" i="7"/>
  <c r="CQ81" i="7"/>
  <c r="CS81" i="7"/>
  <c r="CU81" i="7"/>
  <c r="CW81" i="7"/>
  <c r="CY81" i="7"/>
  <c r="DA81" i="7"/>
  <c r="DA65" i="7" s="1"/>
  <c r="DC81" i="7"/>
  <c r="DE81" i="7"/>
  <c r="DG81" i="7"/>
  <c r="DI81" i="7"/>
  <c r="DK81" i="7"/>
  <c r="DM81" i="7"/>
  <c r="DO81" i="7"/>
  <c r="DQ81" i="7"/>
  <c r="DS81" i="7"/>
  <c r="DU81" i="7"/>
  <c r="DW81" i="7"/>
  <c r="C82" i="7"/>
  <c r="E82" i="7"/>
  <c r="G82" i="7"/>
  <c r="I82" i="7"/>
  <c r="K82" i="7"/>
  <c r="M82" i="7"/>
  <c r="O82" i="7"/>
  <c r="Q82" i="7"/>
  <c r="S82" i="7"/>
  <c r="U82" i="7"/>
  <c r="W82" i="7"/>
  <c r="Y82" i="7"/>
  <c r="AA82" i="7"/>
  <c r="AC82" i="7"/>
  <c r="AE82" i="7"/>
  <c r="AG82" i="7"/>
  <c r="AI82" i="7"/>
  <c r="AK82" i="7"/>
  <c r="AM82" i="7"/>
  <c r="AO82" i="7"/>
  <c r="AQ82" i="7"/>
  <c r="AS82" i="7"/>
  <c r="AU82" i="7"/>
  <c r="AW82" i="7"/>
  <c r="AY82" i="7"/>
  <c r="BA82" i="7"/>
  <c r="BC82" i="7"/>
  <c r="BE82" i="7"/>
  <c r="BG82" i="7"/>
  <c r="BI82" i="7"/>
  <c r="BK82" i="7"/>
  <c r="BM82" i="7"/>
  <c r="BO82" i="7"/>
  <c r="BQ82" i="7"/>
  <c r="BS82" i="7"/>
  <c r="BU82" i="7"/>
  <c r="BW82" i="7"/>
  <c r="BY82" i="7"/>
  <c r="CA82" i="7"/>
  <c r="CC82" i="7"/>
  <c r="CE82" i="7"/>
  <c r="CG82" i="7"/>
  <c r="CI82" i="7"/>
  <c r="CK82" i="7"/>
  <c r="CM82" i="7"/>
  <c r="CO82" i="7"/>
  <c r="CQ82" i="7"/>
  <c r="CS82" i="7"/>
  <c r="CU82" i="7"/>
  <c r="CW82" i="7"/>
  <c r="CY82" i="7"/>
  <c r="DA82" i="7"/>
  <c r="DC82" i="7"/>
  <c r="DE82" i="7"/>
  <c r="DG82" i="7"/>
  <c r="DI82" i="7"/>
  <c r="DK82" i="7"/>
  <c r="DM82" i="7"/>
  <c r="DO82" i="7"/>
  <c r="DQ82" i="7"/>
  <c r="DS82" i="7"/>
  <c r="DS64" i="7" s="1"/>
  <c r="DU82" i="7"/>
  <c r="DW82" i="7"/>
  <c r="C83" i="7"/>
  <c r="E83" i="7"/>
  <c r="G83" i="7"/>
  <c r="I83" i="7"/>
  <c r="K83" i="7"/>
  <c r="M83" i="7"/>
  <c r="O83" i="7"/>
  <c r="Q83" i="7"/>
  <c r="S83" i="7"/>
  <c r="U83" i="7"/>
  <c r="W83" i="7"/>
  <c r="Y83" i="7"/>
  <c r="AA83" i="7"/>
  <c r="AC83" i="7"/>
  <c r="AE83" i="7"/>
  <c r="AG83" i="7"/>
  <c r="AI83" i="7"/>
  <c r="AK83" i="7"/>
  <c r="AM83" i="7"/>
  <c r="AO83" i="7"/>
  <c r="AQ83" i="7"/>
  <c r="AS83" i="7"/>
  <c r="AU83" i="7"/>
  <c r="AW83" i="7"/>
  <c r="AY83" i="7"/>
  <c r="BA83" i="7"/>
  <c r="BC83" i="7"/>
  <c r="BE83" i="7"/>
  <c r="BG83" i="7"/>
  <c r="BI83" i="7"/>
  <c r="BK83" i="7"/>
  <c r="BM83" i="7"/>
  <c r="BO83" i="7"/>
  <c r="BQ83" i="7"/>
  <c r="BS83" i="7"/>
  <c r="BU83" i="7"/>
  <c r="BW83" i="7"/>
  <c r="BY83" i="7"/>
  <c r="CA83" i="7"/>
  <c r="CC83" i="7"/>
  <c r="CE83" i="7"/>
  <c r="CG83" i="7"/>
  <c r="CI83" i="7"/>
  <c r="CK83" i="7"/>
  <c r="CM83" i="7"/>
  <c r="CO83" i="7"/>
  <c r="CQ83" i="7"/>
  <c r="CS83" i="7"/>
  <c r="CU83" i="7"/>
  <c r="CW83" i="7"/>
  <c r="CY83" i="7"/>
  <c r="DA83" i="7"/>
  <c r="DC83" i="7"/>
  <c r="DE83" i="7"/>
  <c r="DG83" i="7"/>
  <c r="DI83" i="7"/>
  <c r="DK83" i="7"/>
  <c r="DM83" i="7"/>
  <c r="DO83" i="7"/>
  <c r="DQ83" i="7"/>
  <c r="DS83" i="7"/>
  <c r="DU83" i="7"/>
  <c r="DW83" i="7"/>
  <c r="C84" i="7"/>
  <c r="E84" i="7"/>
  <c r="G84" i="7"/>
  <c r="I84" i="7"/>
  <c r="K84" i="7"/>
  <c r="M84" i="7"/>
  <c r="O84" i="7"/>
  <c r="Q84" i="7"/>
  <c r="S84" i="7"/>
  <c r="U84" i="7"/>
  <c r="W84" i="7"/>
  <c r="Y84" i="7"/>
  <c r="AA84" i="7"/>
  <c r="AC84" i="7"/>
  <c r="AE84" i="7"/>
  <c r="AG84" i="7"/>
  <c r="AI84" i="7"/>
  <c r="AK84" i="7"/>
  <c r="AM84" i="7"/>
  <c r="AO84" i="7"/>
  <c r="AQ84" i="7"/>
  <c r="AS84" i="7"/>
  <c r="AU84" i="7"/>
  <c r="AW84" i="7"/>
  <c r="AY84" i="7"/>
  <c r="BA84" i="7"/>
  <c r="BC84" i="7"/>
  <c r="BE84" i="7"/>
  <c r="BG84" i="7"/>
  <c r="BI84" i="7"/>
  <c r="BK84" i="7"/>
  <c r="BM84" i="7"/>
  <c r="BO84" i="7"/>
  <c r="BQ84" i="7"/>
  <c r="BS84" i="7"/>
  <c r="BU84" i="7"/>
  <c r="BW84" i="7"/>
  <c r="BY84" i="7"/>
  <c r="CA84" i="7"/>
  <c r="CC84" i="7"/>
  <c r="CE84" i="7"/>
  <c r="CG84" i="7"/>
  <c r="CI84" i="7"/>
  <c r="CK84" i="7"/>
  <c r="CM84" i="7"/>
  <c r="CO84" i="7"/>
  <c r="CQ84" i="7"/>
  <c r="CS84" i="7"/>
  <c r="CU84" i="7"/>
  <c r="CW84" i="7"/>
  <c r="CY84" i="7"/>
  <c r="DA84" i="7"/>
  <c r="DC84" i="7"/>
  <c r="DE84" i="7"/>
  <c r="DG84" i="7"/>
  <c r="DI84" i="7"/>
  <c r="DK84" i="7"/>
  <c r="DM84" i="7"/>
  <c r="DO84" i="7"/>
  <c r="DQ84" i="7"/>
  <c r="DS84" i="7"/>
  <c r="DU84" i="7"/>
  <c r="DW84" i="7"/>
  <c r="C85" i="7"/>
  <c r="E85" i="7"/>
  <c r="G85" i="7"/>
  <c r="I85" i="7"/>
  <c r="K85" i="7"/>
  <c r="M85" i="7"/>
  <c r="O85" i="7"/>
  <c r="Q85" i="7"/>
  <c r="S85" i="7"/>
  <c r="U85" i="7"/>
  <c r="W85" i="7"/>
  <c r="Y85" i="7"/>
  <c r="AA85" i="7"/>
  <c r="AC85" i="7"/>
  <c r="AE85" i="7"/>
  <c r="AG85" i="7"/>
  <c r="AI85" i="7"/>
  <c r="AK85" i="7"/>
  <c r="AM85" i="7"/>
  <c r="AO85" i="7"/>
  <c r="AQ85" i="7"/>
  <c r="AS85" i="7"/>
  <c r="AU85" i="7"/>
  <c r="AW85" i="7"/>
  <c r="AY85" i="7"/>
  <c r="BA85" i="7"/>
  <c r="BC85" i="7"/>
  <c r="BE85" i="7"/>
  <c r="BG85" i="7"/>
  <c r="BI85" i="7"/>
  <c r="BK85" i="7"/>
  <c r="BM85" i="7"/>
  <c r="BO85" i="7"/>
  <c r="BQ85" i="7"/>
  <c r="BS85" i="7"/>
  <c r="BU85" i="7"/>
  <c r="BW85" i="7"/>
  <c r="BY85" i="7"/>
  <c r="CA85" i="7"/>
  <c r="CC85" i="7"/>
  <c r="CE85" i="7"/>
  <c r="CG85" i="7"/>
  <c r="CI85" i="7"/>
  <c r="CK85" i="7"/>
  <c r="CM85" i="7"/>
  <c r="CO85" i="7"/>
  <c r="CQ85" i="7"/>
  <c r="CS85" i="7"/>
  <c r="CU85" i="7"/>
  <c r="CW85" i="7"/>
  <c r="CY85" i="7"/>
  <c r="DA85" i="7"/>
  <c r="DA64" i="7" s="1"/>
  <c r="DA67" i="7" s="1"/>
  <c r="DC85" i="7"/>
  <c r="DE85" i="7"/>
  <c r="DG85" i="7"/>
  <c r="DI85" i="7"/>
  <c r="DK85" i="7"/>
  <c r="DM85" i="7"/>
  <c r="DO85" i="7"/>
  <c r="DQ85" i="7"/>
  <c r="DS85" i="7"/>
  <c r="DU85" i="7"/>
  <c r="DW85" i="7"/>
  <c r="C86" i="7"/>
  <c r="E86" i="7"/>
  <c r="G86" i="7"/>
  <c r="I86" i="7"/>
  <c r="K86" i="7"/>
  <c r="M86" i="7"/>
  <c r="O86" i="7"/>
  <c r="Q86" i="7"/>
  <c r="S86" i="7"/>
  <c r="U86" i="7"/>
  <c r="W86" i="7"/>
  <c r="Y86" i="7"/>
  <c r="AA86" i="7"/>
  <c r="AC86" i="7"/>
  <c r="AE86" i="7"/>
  <c r="AG86" i="7"/>
  <c r="AI86" i="7"/>
  <c r="AK86" i="7"/>
  <c r="AM86" i="7"/>
  <c r="AO86" i="7"/>
  <c r="AQ86" i="7"/>
  <c r="AS86" i="7"/>
  <c r="AU86" i="7"/>
  <c r="AW86" i="7"/>
  <c r="AY86" i="7"/>
  <c r="BA86" i="7"/>
  <c r="BC86" i="7"/>
  <c r="BE86" i="7"/>
  <c r="BG86" i="7"/>
  <c r="BI86" i="7"/>
  <c r="BK86" i="7"/>
  <c r="BM86" i="7"/>
  <c r="BO86" i="7"/>
  <c r="BQ86" i="7"/>
  <c r="BS86" i="7"/>
  <c r="BU86" i="7"/>
  <c r="BW86" i="7"/>
  <c r="BY86" i="7"/>
  <c r="CA86" i="7"/>
  <c r="CC86" i="7"/>
  <c r="CE86" i="7"/>
  <c r="CG86" i="7"/>
  <c r="CI86" i="7"/>
  <c r="CK86" i="7"/>
  <c r="CM86" i="7"/>
  <c r="CO86" i="7"/>
  <c r="CQ86" i="7"/>
  <c r="CS86" i="7"/>
  <c r="CU86" i="7"/>
  <c r="CW86" i="7"/>
  <c r="CY86" i="7"/>
  <c r="DA86" i="7"/>
  <c r="DC86" i="7"/>
  <c r="DE86" i="7"/>
  <c r="DG86" i="7"/>
  <c r="DI86" i="7"/>
  <c r="DK86" i="7"/>
  <c r="DM86" i="7"/>
  <c r="DO86" i="7"/>
  <c r="DQ86" i="7"/>
  <c r="DS86" i="7"/>
  <c r="DU86" i="7"/>
  <c r="DW86" i="7"/>
  <c r="C87" i="7"/>
  <c r="E87" i="7"/>
  <c r="G87" i="7"/>
  <c r="I87" i="7"/>
  <c r="K87" i="7"/>
  <c r="M87" i="7"/>
  <c r="O87" i="7"/>
  <c r="Q87" i="7"/>
  <c r="S87" i="7"/>
  <c r="U87" i="7"/>
  <c r="W87" i="7"/>
  <c r="Y87" i="7"/>
  <c r="AA87" i="7"/>
  <c r="AC87" i="7"/>
  <c r="AE87" i="7"/>
  <c r="AG87" i="7"/>
  <c r="AI87" i="7"/>
  <c r="AK87" i="7"/>
  <c r="AM87" i="7"/>
  <c r="AO87" i="7"/>
  <c r="AQ87" i="7"/>
  <c r="AS87" i="7"/>
  <c r="AU87" i="7"/>
  <c r="AW87" i="7"/>
  <c r="AY87" i="7"/>
  <c r="BA87" i="7"/>
  <c r="BC87" i="7"/>
  <c r="BE87" i="7"/>
  <c r="BG87" i="7"/>
  <c r="BI87" i="7"/>
  <c r="BK87" i="7"/>
  <c r="BM87" i="7"/>
  <c r="BO87" i="7"/>
  <c r="BO65" i="7" s="1"/>
  <c r="BQ87" i="7"/>
  <c r="BS87" i="7"/>
  <c r="BU87" i="7"/>
  <c r="BW87" i="7"/>
  <c r="BY87" i="7"/>
  <c r="CA87" i="7"/>
  <c r="CC87" i="7"/>
  <c r="CE87" i="7"/>
  <c r="CG87" i="7"/>
  <c r="CI87" i="7"/>
  <c r="CK87" i="7"/>
  <c r="CM87" i="7"/>
  <c r="CO87" i="7"/>
  <c r="CO65" i="7" s="1"/>
  <c r="CQ87" i="7"/>
  <c r="CS87" i="7"/>
  <c r="CU87" i="7"/>
  <c r="CW87" i="7"/>
  <c r="CY87" i="7"/>
  <c r="DA87" i="7"/>
  <c r="DC87" i="7"/>
  <c r="DE87" i="7"/>
  <c r="DG87" i="7"/>
  <c r="DI87" i="7"/>
  <c r="DK87" i="7"/>
  <c r="DM87" i="7"/>
  <c r="DO87" i="7"/>
  <c r="DQ87" i="7"/>
  <c r="DS87" i="7"/>
  <c r="DU87" i="7"/>
  <c r="DW87" i="7"/>
  <c r="C88" i="7"/>
  <c r="E88" i="7"/>
  <c r="G88" i="7"/>
  <c r="I88" i="7"/>
  <c r="K88" i="7"/>
  <c r="M88" i="7"/>
  <c r="O88" i="7"/>
  <c r="Q88" i="7"/>
  <c r="S88" i="7"/>
  <c r="U88" i="7"/>
  <c r="W88" i="7"/>
  <c r="Y88" i="7"/>
  <c r="AA88" i="7"/>
  <c r="AC88" i="7"/>
  <c r="AE88" i="7"/>
  <c r="AG88" i="7"/>
  <c r="AI88" i="7"/>
  <c r="AK88" i="7"/>
  <c r="AM88" i="7"/>
  <c r="AO88" i="7"/>
  <c r="AQ88" i="7"/>
  <c r="AS88" i="7"/>
  <c r="AU88" i="7"/>
  <c r="AW88" i="7"/>
  <c r="AY88" i="7"/>
  <c r="BA88" i="7"/>
  <c r="BC88" i="7"/>
  <c r="BE88" i="7"/>
  <c r="BG88" i="7"/>
  <c r="BI88" i="7"/>
  <c r="BK88" i="7"/>
  <c r="BM88" i="7"/>
  <c r="BO88" i="7"/>
  <c r="BQ88" i="7"/>
  <c r="BS88" i="7"/>
  <c r="BU88" i="7"/>
  <c r="BW88" i="7"/>
  <c r="BY88" i="7"/>
  <c r="CA88" i="7"/>
  <c r="CC88" i="7"/>
  <c r="CE88" i="7"/>
  <c r="CG88" i="7"/>
  <c r="CI88" i="7"/>
  <c r="CK88" i="7"/>
  <c r="CM88" i="7"/>
  <c r="CO88" i="7"/>
  <c r="CQ88" i="7"/>
  <c r="CS88" i="7"/>
  <c r="CU88" i="7"/>
  <c r="CW88" i="7"/>
  <c r="CY88" i="7"/>
  <c r="DA88" i="7"/>
  <c r="DC88" i="7"/>
  <c r="DE88" i="7"/>
  <c r="DG88" i="7"/>
  <c r="DI88" i="7"/>
  <c r="DK88" i="7"/>
  <c r="DM88" i="7"/>
  <c r="DO88" i="7"/>
  <c r="DQ88" i="7"/>
  <c r="DS88" i="7"/>
  <c r="DU88" i="7"/>
  <c r="DW88" i="7"/>
  <c r="U89" i="7"/>
  <c r="C71" i="7"/>
  <c r="E71" i="7"/>
  <c r="G71" i="7"/>
  <c r="G66" i="7" s="1"/>
  <c r="I71" i="7"/>
  <c r="K71" i="7"/>
  <c r="M71" i="7"/>
  <c r="O71" i="7"/>
  <c r="Q71" i="7"/>
  <c r="S71" i="7"/>
  <c r="U71" i="7"/>
  <c r="W71" i="7"/>
  <c r="Y71" i="7"/>
  <c r="AA71" i="7"/>
  <c r="AC71" i="7"/>
  <c r="AE71" i="7"/>
  <c r="AG71" i="7"/>
  <c r="AI71" i="7"/>
  <c r="AK71" i="7"/>
  <c r="AM71" i="7"/>
  <c r="AO71" i="7"/>
  <c r="AQ71" i="7"/>
  <c r="AS71" i="7"/>
  <c r="AU71" i="7"/>
  <c r="AW71" i="7"/>
  <c r="AY71" i="7"/>
  <c r="BA71" i="7"/>
  <c r="BC71" i="7"/>
  <c r="BE71" i="7"/>
  <c r="BG71" i="7"/>
  <c r="BI71" i="7"/>
  <c r="BK71" i="7"/>
  <c r="BM71" i="7"/>
  <c r="BO71" i="7"/>
  <c r="BQ71" i="7"/>
  <c r="BS71" i="7"/>
  <c r="BU71" i="7"/>
  <c r="BW71" i="7"/>
  <c r="BY71" i="7"/>
  <c r="CA71" i="7"/>
  <c r="CA66" i="7" s="1"/>
  <c r="CC71" i="7"/>
  <c r="CE71" i="7"/>
  <c r="CG71" i="7"/>
  <c r="CI71" i="7"/>
  <c r="CK71" i="7"/>
  <c r="CM71" i="7"/>
  <c r="CO71" i="7"/>
  <c r="CQ71" i="7"/>
  <c r="CQ66" i="7" s="1"/>
  <c r="CS71" i="7"/>
  <c r="CU71" i="7"/>
  <c r="CW71" i="7"/>
  <c r="CY71" i="7"/>
  <c r="DA71" i="7"/>
  <c r="DC71" i="7"/>
  <c r="DE71" i="7"/>
  <c r="DG71" i="7"/>
  <c r="DI71" i="7"/>
  <c r="DK71" i="7"/>
  <c r="DM71" i="7"/>
  <c r="DO71" i="7"/>
  <c r="DO66" i="7" s="1"/>
  <c r="DQ71" i="7"/>
  <c r="DS71" i="7"/>
  <c r="DU71" i="7"/>
  <c r="DW71" i="7"/>
  <c r="DW66" i="7" s="1"/>
  <c r="C72" i="7"/>
  <c r="E72" i="7"/>
  <c r="G72" i="7"/>
  <c r="I72" i="7"/>
  <c r="K72" i="7"/>
  <c r="M72" i="7"/>
  <c r="O72" i="7"/>
  <c r="Q72" i="7"/>
  <c r="S72" i="7"/>
  <c r="U72" i="7"/>
  <c r="W72" i="7"/>
  <c r="Y72" i="7"/>
  <c r="AA72" i="7"/>
  <c r="AC72" i="7"/>
  <c r="AE72" i="7"/>
  <c r="AG72" i="7"/>
  <c r="AI72" i="7"/>
  <c r="AK72" i="7"/>
  <c r="AM72" i="7"/>
  <c r="AO72" i="7"/>
  <c r="AQ72" i="7"/>
  <c r="AS72" i="7"/>
  <c r="AU72" i="7"/>
  <c r="AW72" i="7"/>
  <c r="AW65" i="7" s="1"/>
  <c r="AY72" i="7"/>
  <c r="BA72" i="7"/>
  <c r="BC72" i="7"/>
  <c r="BE72" i="7"/>
  <c r="BG72" i="7"/>
  <c r="BI72" i="7"/>
  <c r="BI65" i="7" s="1"/>
  <c r="BK72" i="7"/>
  <c r="BM72" i="7"/>
  <c r="BM65" i="7" s="1"/>
  <c r="BO72" i="7"/>
  <c r="BQ72" i="7"/>
  <c r="BS72" i="7"/>
  <c r="BU72" i="7"/>
  <c r="BU65" i="7" s="1"/>
  <c r="BW72" i="7"/>
  <c r="BY72" i="7"/>
  <c r="CA72" i="7"/>
  <c r="CC72" i="7"/>
  <c r="CE72" i="7"/>
  <c r="CG72" i="7"/>
  <c r="CI72" i="7"/>
  <c r="CK72" i="7"/>
  <c r="CK65" i="7" s="1"/>
  <c r="CM72" i="7"/>
  <c r="CO72" i="7"/>
  <c r="CQ72" i="7"/>
  <c r="CS72" i="7"/>
  <c r="CU72" i="7"/>
  <c r="CW72" i="7"/>
  <c r="CY72" i="7"/>
  <c r="DA72" i="7"/>
  <c r="DC72" i="7"/>
  <c r="DE72" i="7"/>
  <c r="DG72" i="7"/>
  <c r="DI72" i="7"/>
  <c r="DK72" i="7"/>
  <c r="DM72" i="7"/>
  <c r="DO72" i="7"/>
  <c r="DQ72" i="7"/>
  <c r="DQ65" i="7" s="1"/>
  <c r="DS72" i="7"/>
  <c r="DU72" i="7"/>
  <c r="DW72" i="7"/>
  <c r="C73" i="7"/>
  <c r="E73" i="7"/>
  <c r="G73" i="7"/>
  <c r="I73" i="7"/>
  <c r="K73" i="7"/>
  <c r="M73" i="7"/>
  <c r="O73" i="7"/>
  <c r="Q73" i="7"/>
  <c r="S73" i="7"/>
  <c r="S64" i="7" s="1"/>
  <c r="U73" i="7"/>
  <c r="W73" i="7"/>
  <c r="Y73" i="7"/>
  <c r="AA73" i="7"/>
  <c r="AC73" i="7"/>
  <c r="AE73" i="7"/>
  <c r="AG73" i="7"/>
  <c r="AI73" i="7"/>
  <c r="AI64" i="7" s="1"/>
  <c r="AK73" i="7"/>
  <c r="AM73" i="7"/>
  <c r="AO73" i="7"/>
  <c r="AQ73" i="7"/>
  <c r="AQ64" i="7" s="1"/>
  <c r="AS73" i="7"/>
  <c r="AU73" i="7"/>
  <c r="AW73" i="7"/>
  <c r="AY73" i="7"/>
  <c r="BA73" i="7"/>
  <c r="BC73" i="7"/>
  <c r="BE73" i="7"/>
  <c r="BG73" i="7"/>
  <c r="BI73" i="7"/>
  <c r="BK73" i="7"/>
  <c r="BM73" i="7"/>
  <c r="BO73" i="7"/>
  <c r="BQ73" i="7"/>
  <c r="BS73" i="7"/>
  <c r="BU73" i="7"/>
  <c r="BW73" i="7"/>
  <c r="BY73" i="7"/>
  <c r="CA73" i="7"/>
  <c r="CC73" i="7"/>
  <c r="CE73" i="7"/>
  <c r="CG73" i="7"/>
  <c r="CI73" i="7"/>
  <c r="CK73" i="7"/>
  <c r="CM73" i="7"/>
  <c r="CO73" i="7"/>
  <c r="CQ73" i="7"/>
  <c r="CS73" i="7"/>
  <c r="CU73" i="7"/>
  <c r="CW73" i="7"/>
  <c r="CY73" i="7"/>
  <c r="DA73" i="7"/>
  <c r="DC73" i="7"/>
  <c r="DC64" i="7" s="1"/>
  <c r="DE73" i="7"/>
  <c r="DG73" i="7"/>
  <c r="DI73" i="7"/>
  <c r="DK73" i="7"/>
  <c r="DM73" i="7"/>
  <c r="DO73" i="7"/>
  <c r="DQ73" i="7"/>
  <c r="DS73" i="7"/>
  <c r="DU73" i="7"/>
  <c r="DW73" i="7"/>
  <c r="C74" i="7"/>
  <c r="E74" i="7"/>
  <c r="G74" i="7"/>
  <c r="I74" i="7"/>
  <c r="K74" i="7"/>
  <c r="M74" i="7"/>
  <c r="M66" i="7" s="1"/>
  <c r="O74" i="7"/>
  <c r="Q74" i="7"/>
  <c r="S74" i="7"/>
  <c r="U74" i="7"/>
  <c r="W74" i="7"/>
  <c r="Y74" i="7"/>
  <c r="AA74" i="7"/>
  <c r="AC74" i="7"/>
  <c r="AE74" i="7"/>
  <c r="AG74" i="7"/>
  <c r="AI74" i="7"/>
  <c r="AI66" i="7" s="1"/>
  <c r="AK74" i="7"/>
  <c r="AK66" i="7" s="1"/>
  <c r="AM74" i="7"/>
  <c r="AO74" i="7"/>
  <c r="AQ74" i="7"/>
  <c r="AS74" i="7"/>
  <c r="AU74" i="7"/>
  <c r="AW74" i="7"/>
  <c r="AY74" i="7"/>
  <c r="BA74" i="7"/>
  <c r="BC74" i="7"/>
  <c r="BE74" i="7"/>
  <c r="BG74" i="7"/>
  <c r="BI74" i="7"/>
  <c r="BI66" i="7" s="1"/>
  <c r="BK74" i="7"/>
  <c r="BM74" i="7"/>
  <c r="BO74" i="7"/>
  <c r="BQ74" i="7"/>
  <c r="BS74" i="7"/>
  <c r="BU74" i="7"/>
  <c r="BW74" i="7"/>
  <c r="BY74" i="7"/>
  <c r="CA74" i="7"/>
  <c r="CC74" i="7"/>
  <c r="CE74" i="7"/>
  <c r="CG74" i="7"/>
  <c r="CG66" i="7" s="1"/>
  <c r="CI74" i="7"/>
  <c r="CK74" i="7"/>
  <c r="CM74" i="7"/>
  <c r="CO74" i="7"/>
  <c r="CQ74" i="7"/>
  <c r="CS74" i="7"/>
  <c r="CU74" i="7"/>
  <c r="CW74" i="7"/>
  <c r="CY74" i="7"/>
  <c r="DA74" i="7"/>
  <c r="DC74" i="7"/>
  <c r="DE74" i="7"/>
  <c r="DG74" i="7"/>
  <c r="DI74" i="7"/>
  <c r="DK74" i="7"/>
  <c r="DM74" i="7"/>
  <c r="DO74" i="7"/>
  <c r="DQ74" i="7"/>
  <c r="DS74" i="7"/>
  <c r="DU74" i="7"/>
  <c r="DW74" i="7"/>
  <c r="C75" i="7"/>
  <c r="E75" i="7"/>
  <c r="E65" i="7" s="1"/>
  <c r="G75" i="7"/>
  <c r="I75" i="7"/>
  <c r="K75" i="7"/>
  <c r="M75" i="7"/>
  <c r="O75" i="7"/>
  <c r="Q75" i="7"/>
  <c r="S75" i="7"/>
  <c r="U75" i="7"/>
  <c r="W75" i="7"/>
  <c r="Y75" i="7"/>
  <c r="AA75" i="7"/>
  <c r="AC75" i="7"/>
  <c r="AE75" i="7"/>
  <c r="AG75" i="7"/>
  <c r="AI75" i="7"/>
  <c r="AK75" i="7"/>
  <c r="AM75" i="7"/>
  <c r="AO75" i="7"/>
  <c r="AQ75" i="7"/>
  <c r="AQ65" i="7" s="1"/>
  <c r="AS75" i="7"/>
  <c r="AU75" i="7"/>
  <c r="AW75" i="7"/>
  <c r="AY75" i="7"/>
  <c r="BA75" i="7"/>
  <c r="BA65" i="7" s="1"/>
  <c r="BC75" i="7"/>
  <c r="BE75" i="7"/>
  <c r="BG75" i="7"/>
  <c r="BI75" i="7"/>
  <c r="BK75" i="7"/>
  <c r="BM75" i="7"/>
  <c r="BO75" i="7"/>
  <c r="BQ75" i="7"/>
  <c r="BS75" i="7"/>
  <c r="BU75" i="7"/>
  <c r="BW75" i="7"/>
  <c r="BY75" i="7"/>
  <c r="CA75" i="7"/>
  <c r="CC75" i="7"/>
  <c r="CE75" i="7"/>
  <c r="CG75" i="7"/>
  <c r="CI75" i="7"/>
  <c r="CK75" i="7"/>
  <c r="CM75" i="7"/>
  <c r="CM65" i="7" s="1"/>
  <c r="CO75" i="7"/>
  <c r="CQ75" i="7"/>
  <c r="CS75" i="7"/>
  <c r="CU75" i="7"/>
  <c r="CW75" i="7"/>
  <c r="CY75" i="7"/>
  <c r="DA75" i="7"/>
  <c r="DC75" i="7"/>
  <c r="DE75" i="7"/>
  <c r="DG75" i="7"/>
  <c r="DI75" i="7"/>
  <c r="DK75" i="7"/>
  <c r="DM75" i="7"/>
  <c r="DM65" i="7" s="1"/>
  <c r="DO75" i="7"/>
  <c r="DQ75" i="7"/>
  <c r="DS75" i="7"/>
  <c r="DU75" i="7"/>
  <c r="DW75" i="7"/>
  <c r="C76" i="7"/>
  <c r="E76" i="7"/>
  <c r="G76" i="7"/>
  <c r="I76" i="7"/>
  <c r="K76" i="7"/>
  <c r="M76" i="7"/>
  <c r="O76" i="7"/>
  <c r="O64" i="7" s="1"/>
  <c r="Q76" i="7"/>
  <c r="S76" i="7"/>
  <c r="U76" i="7"/>
  <c r="W76" i="7"/>
  <c r="Y76" i="7"/>
  <c r="Y64" i="7" s="1"/>
  <c r="AA76" i="7"/>
  <c r="AC76" i="7"/>
  <c r="AE76" i="7"/>
  <c r="AG76" i="7"/>
  <c r="AI76" i="7"/>
  <c r="AK76" i="7"/>
  <c r="AM76" i="7"/>
  <c r="AO76" i="7"/>
  <c r="AQ76" i="7"/>
  <c r="AS76" i="7"/>
  <c r="AU76" i="7"/>
  <c r="AW76" i="7"/>
  <c r="AW64" i="7" s="1"/>
  <c r="AY76" i="7"/>
  <c r="BA76" i="7"/>
  <c r="BC76" i="7"/>
  <c r="BE76" i="7"/>
  <c r="BG76" i="7"/>
  <c r="BI76" i="7"/>
  <c r="BK76" i="7"/>
  <c r="BM76" i="7"/>
  <c r="BO76" i="7"/>
  <c r="BQ76" i="7"/>
  <c r="BS76" i="7"/>
  <c r="BU76" i="7"/>
  <c r="BU64" i="7" s="1"/>
  <c r="BW76" i="7"/>
  <c r="BY76" i="7"/>
  <c r="CA76" i="7"/>
  <c r="CC76" i="7"/>
  <c r="CE76" i="7"/>
  <c r="CG76" i="7"/>
  <c r="CI76" i="7"/>
  <c r="CK76" i="7"/>
  <c r="CM76" i="7"/>
  <c r="CO76" i="7"/>
  <c r="CQ76" i="7"/>
  <c r="CQ64" i="7" s="1"/>
  <c r="CS76" i="7"/>
  <c r="CS64" i="7" s="1"/>
  <c r="CU76" i="7"/>
  <c r="CW76" i="7"/>
  <c r="CY76" i="7"/>
  <c r="DA76" i="7"/>
  <c r="DC76" i="7"/>
  <c r="DE76" i="7"/>
  <c r="DG76" i="7"/>
  <c r="DI76" i="7"/>
  <c r="DK76" i="7"/>
  <c r="DM76" i="7"/>
  <c r="DO76" i="7"/>
  <c r="DQ76" i="7"/>
  <c r="DQ64" i="7" s="1"/>
  <c r="DS76" i="7"/>
  <c r="DU76" i="7"/>
  <c r="DW76" i="7"/>
  <c r="C77" i="7"/>
  <c r="E77" i="7"/>
  <c r="G77" i="7"/>
  <c r="I77" i="7"/>
  <c r="K77" i="7"/>
  <c r="M77" i="7"/>
  <c r="O77" i="7"/>
  <c r="Q77" i="7"/>
  <c r="S77" i="7"/>
  <c r="U77" i="7"/>
  <c r="W77" i="7"/>
  <c r="Y77" i="7"/>
  <c r="AA77" i="7"/>
  <c r="AC77" i="7"/>
  <c r="AE77" i="7"/>
  <c r="AG77" i="7"/>
  <c r="AI77" i="7"/>
  <c r="AK77" i="7"/>
  <c r="AM77" i="7"/>
  <c r="AO77" i="7"/>
  <c r="AQ77" i="7"/>
  <c r="AS77" i="7"/>
  <c r="AU77" i="7"/>
  <c r="AW77" i="7"/>
  <c r="AY77" i="7"/>
  <c r="BA77" i="7"/>
  <c r="BC77" i="7"/>
  <c r="BE77" i="7"/>
  <c r="BG77" i="7"/>
  <c r="BI77" i="7"/>
  <c r="BK77" i="7"/>
  <c r="BM77" i="7"/>
  <c r="BO77" i="7"/>
  <c r="BQ77" i="7"/>
  <c r="BS77" i="7"/>
  <c r="BU77" i="7"/>
  <c r="BW77" i="7"/>
  <c r="BY77" i="7"/>
  <c r="CA77" i="7"/>
  <c r="CC77" i="7"/>
  <c r="CE77" i="7"/>
  <c r="CG77" i="7"/>
  <c r="CI77" i="7"/>
  <c r="CK77" i="7"/>
  <c r="CM77" i="7"/>
  <c r="CO77" i="7"/>
  <c r="CQ77" i="7"/>
  <c r="CS77" i="7"/>
  <c r="CU77" i="7"/>
  <c r="CW77" i="7"/>
  <c r="CY77" i="7"/>
  <c r="DA77" i="7"/>
  <c r="DC77" i="7"/>
  <c r="DE77" i="7"/>
  <c r="DG77" i="7"/>
  <c r="DI77" i="7"/>
  <c r="DI66" i="7" s="1"/>
  <c r="DK77" i="7"/>
  <c r="DK66" i="7" s="1"/>
  <c r="DM77" i="7"/>
  <c r="DO77" i="7"/>
  <c r="DQ77" i="7"/>
  <c r="DS77" i="7"/>
  <c r="DU77" i="7"/>
  <c r="DW77" i="7"/>
  <c r="C78" i="7"/>
  <c r="E78" i="7"/>
  <c r="G78" i="7"/>
  <c r="I78" i="7"/>
  <c r="K78" i="7"/>
  <c r="M78" i="7"/>
  <c r="O78" i="7"/>
  <c r="Q78" i="7"/>
  <c r="S78" i="7"/>
  <c r="U78" i="7"/>
  <c r="W78" i="7"/>
  <c r="Y78" i="7"/>
  <c r="AA78" i="7"/>
  <c r="AC78" i="7"/>
  <c r="AE78" i="7"/>
  <c r="AG78" i="7"/>
  <c r="AI78" i="7"/>
  <c r="AK78" i="7"/>
  <c r="AM78" i="7"/>
  <c r="AO78" i="7"/>
  <c r="AQ78" i="7"/>
  <c r="AS78" i="7"/>
  <c r="AU78" i="7"/>
  <c r="AW78" i="7"/>
  <c r="AY78" i="7"/>
  <c r="BA78" i="7"/>
  <c r="BC78" i="7"/>
  <c r="BE78" i="7"/>
  <c r="BG78" i="7"/>
  <c r="BI78" i="7"/>
  <c r="BK78" i="7"/>
  <c r="BM78" i="7"/>
  <c r="BO78" i="7"/>
  <c r="BQ78" i="7"/>
  <c r="BS78" i="7"/>
  <c r="BU78" i="7"/>
  <c r="BW78" i="7"/>
  <c r="BW65" i="7" s="1"/>
  <c r="BY78" i="7"/>
  <c r="CA78" i="7"/>
  <c r="CC78" i="7"/>
  <c r="CE78" i="7"/>
  <c r="CG78" i="7"/>
  <c r="CI78" i="7"/>
  <c r="CK78" i="7"/>
  <c r="CM78" i="7"/>
  <c r="CO78" i="7"/>
  <c r="CQ78" i="7"/>
  <c r="CS78" i="7"/>
  <c r="CU78" i="7"/>
  <c r="CW78" i="7"/>
  <c r="CY78" i="7"/>
  <c r="DA78" i="7"/>
  <c r="DC78" i="7"/>
  <c r="DE78" i="7"/>
  <c r="DG78" i="7"/>
  <c r="DI78" i="7"/>
  <c r="DK78" i="7"/>
  <c r="DM78" i="7"/>
  <c r="DO78" i="7"/>
  <c r="DQ78" i="7"/>
  <c r="DS78" i="7"/>
  <c r="DS65" i="7" s="1"/>
  <c r="DU78" i="7"/>
  <c r="DW78" i="7"/>
  <c r="C79" i="7"/>
  <c r="E79" i="7"/>
  <c r="G79" i="7"/>
  <c r="I79" i="7"/>
  <c r="K79" i="7"/>
  <c r="M79" i="7"/>
  <c r="O79" i="7"/>
  <c r="Q79" i="7"/>
  <c r="S79" i="7"/>
  <c r="U79" i="7"/>
  <c r="W79" i="7"/>
  <c r="Y79" i="7"/>
  <c r="AA79" i="7"/>
  <c r="AC79" i="7"/>
  <c r="AE79" i="7"/>
  <c r="AG79" i="7"/>
  <c r="AI79" i="7"/>
  <c r="AK79" i="7"/>
  <c r="AM79" i="7"/>
  <c r="AO79" i="7"/>
  <c r="AQ79" i="7"/>
  <c r="AS79" i="7"/>
  <c r="AU79" i="7"/>
  <c r="AW79" i="7"/>
  <c r="AY79" i="7"/>
  <c r="BA79" i="7"/>
  <c r="BC79" i="7"/>
  <c r="BE79" i="7"/>
  <c r="BG79" i="7"/>
  <c r="BI79" i="7"/>
  <c r="BK79" i="7"/>
  <c r="BM79" i="7"/>
  <c r="BO79" i="7"/>
  <c r="BQ79" i="7"/>
  <c r="BS79" i="7"/>
  <c r="BU79" i="7"/>
  <c r="BW79" i="7"/>
  <c r="BY79" i="7"/>
  <c r="CA79" i="7"/>
  <c r="CC79" i="7"/>
  <c r="CE79" i="7"/>
  <c r="CG79" i="7"/>
  <c r="CI79" i="7"/>
  <c r="CK79" i="7"/>
  <c r="CM79" i="7"/>
  <c r="CO79" i="7"/>
  <c r="CQ79" i="7"/>
  <c r="CS79" i="7"/>
  <c r="CU79" i="7"/>
  <c r="CW79" i="7"/>
  <c r="CY79" i="7"/>
  <c r="DA79" i="7"/>
  <c r="DC79" i="7"/>
  <c r="DE79" i="7"/>
  <c r="DG79" i="7"/>
  <c r="DI79" i="7"/>
  <c r="DK79" i="7"/>
  <c r="DM79" i="7"/>
  <c r="DO79" i="7"/>
  <c r="DQ79" i="7"/>
  <c r="DS79" i="7"/>
  <c r="DU79" i="7"/>
  <c r="DW79" i="7"/>
  <c r="D67" i="7"/>
  <c r="F67" i="7"/>
  <c r="H67" i="7"/>
  <c r="J67" i="7"/>
  <c r="L67" i="7"/>
  <c r="I6" i="7" s="1"/>
  <c r="N67" i="7"/>
  <c r="P67" i="7"/>
  <c r="R67" i="7"/>
  <c r="T67" i="7"/>
  <c r="V67" i="7"/>
  <c r="X67" i="7"/>
  <c r="Z67" i="7"/>
  <c r="Y6" i="7" s="1"/>
  <c r="AB67" i="7"/>
  <c r="AD67" i="7"/>
  <c r="AF67" i="7"/>
  <c r="AH67" i="7"/>
  <c r="AJ67" i="7"/>
  <c r="AG6" i="7" s="1"/>
  <c r="AL67" i="7"/>
  <c r="AN67" i="7"/>
  <c r="AP67" i="7"/>
  <c r="AR67" i="7"/>
  <c r="AT67" i="7"/>
  <c r="AV67" i="7"/>
  <c r="AX67" i="7"/>
  <c r="AZ67" i="7"/>
  <c r="BB67" i="7"/>
  <c r="BD67" i="7"/>
  <c r="BF67" i="7"/>
  <c r="BH67" i="7"/>
  <c r="BJ67" i="7"/>
  <c r="BL67" i="7"/>
  <c r="BN67" i="7"/>
  <c r="BP67" i="7"/>
  <c r="BR67" i="7"/>
  <c r="BT67" i="7"/>
  <c r="BV67" i="7"/>
  <c r="BX67" i="7"/>
  <c r="BZ67" i="7"/>
  <c r="CB67" i="7"/>
  <c r="CD67" i="7"/>
  <c r="CC6" i="7" s="1"/>
  <c r="CF67" i="7"/>
  <c r="CH67" i="7"/>
  <c r="CJ67" i="7"/>
  <c r="CL67" i="7"/>
  <c r="CK6" i="7" s="1"/>
  <c r="CN67" i="7"/>
  <c r="CP67" i="7"/>
  <c r="CR67" i="7"/>
  <c r="CT67" i="7"/>
  <c r="CV67" i="7"/>
  <c r="CX67" i="7"/>
  <c r="CZ67" i="7"/>
  <c r="DB67" i="7"/>
  <c r="DD67" i="7"/>
  <c r="DF67" i="7"/>
  <c r="DH67" i="7"/>
  <c r="DJ67" i="7"/>
  <c r="DL67" i="7"/>
  <c r="DN67" i="7"/>
  <c r="DP67" i="7"/>
  <c r="DR67" i="7"/>
  <c r="DT67" i="7"/>
  <c r="DV67" i="7"/>
  <c r="DX67" i="7"/>
  <c r="AX47" i="7"/>
  <c r="BV47" i="7"/>
  <c r="DV47" i="7"/>
  <c r="BD51" i="7"/>
  <c r="J19" i="7"/>
  <c r="N19" i="7"/>
  <c r="P19" i="7"/>
  <c r="T19" i="7"/>
  <c r="Z19" i="7"/>
  <c r="AL19" i="7"/>
  <c r="AN19" i="7"/>
  <c r="AP19" i="7"/>
  <c r="AR19" i="7"/>
  <c r="AT19" i="7"/>
  <c r="AV19" i="7"/>
  <c r="AX19" i="7"/>
  <c r="AZ19" i="7"/>
  <c r="AZ51" i="7" s="1"/>
  <c r="BB19" i="7"/>
  <c r="BD19" i="7"/>
  <c r="BF19" i="7"/>
  <c r="BH19" i="7"/>
  <c r="BJ19" i="7"/>
  <c r="BL19" i="7"/>
  <c r="BN19" i="7"/>
  <c r="BP19" i="7"/>
  <c r="BR19" i="7"/>
  <c r="BT19" i="7"/>
  <c r="BV19" i="7"/>
  <c r="BX19" i="7"/>
  <c r="BX51" i="7" s="1"/>
  <c r="BX55" i="7" s="1"/>
  <c r="BX4" i="7" s="1"/>
  <c r="BZ19" i="7"/>
  <c r="CB19" i="7"/>
  <c r="CD19" i="7"/>
  <c r="CF19" i="7"/>
  <c r="CH19" i="7"/>
  <c r="CJ19" i="7"/>
  <c r="CL19" i="7"/>
  <c r="CN19" i="7"/>
  <c r="CP19" i="7"/>
  <c r="CR19" i="7"/>
  <c r="CT19" i="7"/>
  <c r="CV19" i="7"/>
  <c r="CV51" i="7" s="1"/>
  <c r="CV55" i="7" s="1"/>
  <c r="CV4" i="7" s="1"/>
  <c r="CX19" i="7"/>
  <c r="CZ19" i="7"/>
  <c r="DB19" i="7"/>
  <c r="DD19" i="7"/>
  <c r="DF19" i="7"/>
  <c r="DH19" i="7"/>
  <c r="DJ19" i="7"/>
  <c r="DL19" i="7"/>
  <c r="DN19" i="7"/>
  <c r="DP19" i="7"/>
  <c r="DR19" i="7"/>
  <c r="DT19" i="7"/>
  <c r="DV19" i="7"/>
  <c r="DX19" i="7"/>
  <c r="C59" i="17"/>
  <c r="E59" i="17"/>
  <c r="G59" i="17"/>
  <c r="I59" i="17"/>
  <c r="K59" i="17"/>
  <c r="M59" i="17"/>
  <c r="O59" i="17"/>
  <c r="Q59" i="17"/>
  <c r="S59" i="17"/>
  <c r="U59" i="17"/>
  <c r="W59" i="17"/>
  <c r="Y59" i="17"/>
  <c r="AA59" i="17"/>
  <c r="AC59" i="17"/>
  <c r="AE59" i="17"/>
  <c r="AG59" i="17"/>
  <c r="AI59" i="17"/>
  <c r="AK59" i="17"/>
  <c r="AM59" i="17"/>
  <c r="AO59" i="17"/>
  <c r="AQ59" i="17"/>
  <c r="AS59" i="17"/>
  <c r="AU59" i="17"/>
  <c r="AW59" i="17"/>
  <c r="AY59" i="17"/>
  <c r="BA59" i="17"/>
  <c r="BC59" i="17"/>
  <c r="BE59" i="17"/>
  <c r="BG59" i="17"/>
  <c r="BG63" i="17" s="1"/>
  <c r="BI59" i="17"/>
  <c r="BK59" i="17"/>
  <c r="BM59" i="17"/>
  <c r="BO59" i="17"/>
  <c r="BQ59" i="17"/>
  <c r="BS59" i="17"/>
  <c r="BS63" i="17" s="1"/>
  <c r="BT58" i="17" s="1"/>
  <c r="BT5" i="17" s="1"/>
  <c r="BU59" i="17"/>
  <c r="BW59" i="17"/>
  <c r="BY59" i="17"/>
  <c r="CA59" i="17"/>
  <c r="CC59" i="17"/>
  <c r="CE59" i="17"/>
  <c r="CG59" i="17"/>
  <c r="CI59" i="17"/>
  <c r="CK59" i="17"/>
  <c r="CK63" i="17" s="1"/>
  <c r="CL58" i="17" s="1"/>
  <c r="CL5" i="17" s="1"/>
  <c r="CM59" i="17"/>
  <c r="CO59" i="17"/>
  <c r="CQ59" i="17"/>
  <c r="CQ63" i="17" s="1"/>
  <c r="CR58" i="17" s="1"/>
  <c r="CR5" i="17" s="1"/>
  <c r="CS59" i="17"/>
  <c r="CS63" i="17" s="1"/>
  <c r="CT58" i="17" s="1"/>
  <c r="CT5" i="17" s="1"/>
  <c r="CU59" i="17"/>
  <c r="CW59" i="17"/>
  <c r="CY59" i="17"/>
  <c r="DA59" i="17"/>
  <c r="DC59" i="17"/>
  <c r="DE59" i="17"/>
  <c r="DG59" i="17"/>
  <c r="DI59" i="17"/>
  <c r="DK59" i="17"/>
  <c r="DM59" i="17"/>
  <c r="DO59" i="17"/>
  <c r="DO63" i="17" s="1"/>
  <c r="DQ59" i="17"/>
  <c r="DS59" i="17"/>
  <c r="DU59" i="17"/>
  <c r="DW59" i="17"/>
  <c r="C60" i="17"/>
  <c r="E60" i="17"/>
  <c r="G60" i="17"/>
  <c r="I60" i="17"/>
  <c r="K60" i="17"/>
  <c r="M60" i="17"/>
  <c r="O60" i="17"/>
  <c r="Q60" i="17"/>
  <c r="S60" i="17"/>
  <c r="U60" i="17"/>
  <c r="W60" i="17"/>
  <c r="Y60" i="17"/>
  <c r="AA60" i="17"/>
  <c r="AC60" i="17"/>
  <c r="AE60" i="17"/>
  <c r="AG60" i="17"/>
  <c r="AI60" i="17"/>
  <c r="AK60" i="17"/>
  <c r="AM60" i="17"/>
  <c r="AO60" i="17"/>
  <c r="AQ60" i="17"/>
  <c r="AS60" i="17"/>
  <c r="AU60" i="17"/>
  <c r="AW60" i="17"/>
  <c r="AY60" i="17"/>
  <c r="BA60" i="17"/>
  <c r="BA63" i="17" s="1"/>
  <c r="BB58" i="17" s="1"/>
  <c r="BB5" i="17" s="1"/>
  <c r="BC60" i="17"/>
  <c r="BE60" i="17"/>
  <c r="BG60" i="17"/>
  <c r="BI60" i="17"/>
  <c r="BK60" i="17"/>
  <c r="BM60" i="17"/>
  <c r="BO60" i="17"/>
  <c r="BQ60" i="17"/>
  <c r="BS60" i="17"/>
  <c r="BU60" i="17"/>
  <c r="BW60" i="17"/>
  <c r="BY60" i="17"/>
  <c r="CA60" i="17"/>
  <c r="CC60" i="17"/>
  <c r="CE60" i="17"/>
  <c r="CG60" i="17"/>
  <c r="CI60" i="17"/>
  <c r="CK60" i="17"/>
  <c r="CM60" i="17"/>
  <c r="CO60" i="17"/>
  <c r="CQ60" i="17"/>
  <c r="CS60" i="17"/>
  <c r="CU60" i="17"/>
  <c r="CW60" i="17"/>
  <c r="CY60" i="17"/>
  <c r="DA60" i="17"/>
  <c r="DC60" i="17"/>
  <c r="DE60" i="17"/>
  <c r="DG60" i="17"/>
  <c r="DI60" i="17"/>
  <c r="DI63" i="17" s="1"/>
  <c r="DJ58" i="17" s="1"/>
  <c r="DJ5" i="17" s="1"/>
  <c r="DK60" i="17"/>
  <c r="DM60" i="17"/>
  <c r="DO60" i="17"/>
  <c r="DQ60" i="17"/>
  <c r="DS60" i="17"/>
  <c r="DU60" i="17"/>
  <c r="DW60" i="17"/>
  <c r="C61" i="17"/>
  <c r="E61" i="17"/>
  <c r="G61" i="17"/>
  <c r="I61" i="17"/>
  <c r="K61" i="17"/>
  <c r="M61" i="17"/>
  <c r="O61" i="17"/>
  <c r="Q61" i="17"/>
  <c r="S61" i="17"/>
  <c r="U61" i="17"/>
  <c r="W61" i="17"/>
  <c r="Y61" i="17"/>
  <c r="AA61" i="17"/>
  <c r="AC61" i="17"/>
  <c r="AE61" i="17"/>
  <c r="AG61" i="17"/>
  <c r="AI61" i="17"/>
  <c r="AK61" i="17"/>
  <c r="AM61" i="17"/>
  <c r="AO61" i="17"/>
  <c r="AQ61" i="17"/>
  <c r="AS61" i="17"/>
  <c r="AU61" i="17"/>
  <c r="AW61" i="17"/>
  <c r="AY61" i="17"/>
  <c r="BA61" i="17"/>
  <c r="BC61" i="17"/>
  <c r="BE61" i="17"/>
  <c r="BG61" i="17"/>
  <c r="BI61" i="17"/>
  <c r="BK61" i="17"/>
  <c r="BM61" i="17"/>
  <c r="BO61" i="17"/>
  <c r="BQ61" i="17"/>
  <c r="BS61" i="17"/>
  <c r="BU61" i="17"/>
  <c r="BW61" i="17"/>
  <c r="BY61" i="17"/>
  <c r="CA61" i="17"/>
  <c r="CC61" i="17"/>
  <c r="CE61" i="17"/>
  <c r="CG61" i="17"/>
  <c r="CI61" i="17"/>
  <c r="CK61" i="17"/>
  <c r="CM61" i="17"/>
  <c r="CO61" i="17"/>
  <c r="CQ61" i="17"/>
  <c r="CS61" i="17"/>
  <c r="CU61" i="17"/>
  <c r="CW61" i="17"/>
  <c r="CY61" i="17"/>
  <c r="DA61" i="17"/>
  <c r="DC61" i="17"/>
  <c r="DE61" i="17"/>
  <c r="DG61" i="17"/>
  <c r="DI61" i="17"/>
  <c r="DK61" i="17"/>
  <c r="DM61" i="17"/>
  <c r="DO61" i="17"/>
  <c r="DQ61" i="17"/>
  <c r="DS61" i="17"/>
  <c r="DU61" i="17"/>
  <c r="DW61" i="17"/>
  <c r="C62" i="17"/>
  <c r="E62" i="17"/>
  <c r="G62" i="17"/>
  <c r="I62" i="17"/>
  <c r="K62" i="17"/>
  <c r="M62" i="17"/>
  <c r="O62" i="17"/>
  <c r="Q62" i="17"/>
  <c r="S62" i="17"/>
  <c r="U62" i="17"/>
  <c r="W62" i="17"/>
  <c r="Y62" i="17"/>
  <c r="AA62" i="17"/>
  <c r="AC62" i="17"/>
  <c r="AE62" i="17"/>
  <c r="AG62" i="17"/>
  <c r="AI62" i="17"/>
  <c r="AK62" i="17"/>
  <c r="AM62" i="17"/>
  <c r="AO62" i="17"/>
  <c r="AQ62" i="17"/>
  <c r="AS62" i="17"/>
  <c r="AU62" i="17"/>
  <c r="AW62" i="17"/>
  <c r="AY62" i="17"/>
  <c r="BA62" i="17"/>
  <c r="BC62" i="17"/>
  <c r="BE62" i="17"/>
  <c r="BG62" i="17"/>
  <c r="BI62" i="17"/>
  <c r="BK62" i="17"/>
  <c r="BM62" i="17"/>
  <c r="BO62" i="17"/>
  <c r="BQ62" i="17"/>
  <c r="BS62" i="17"/>
  <c r="BU62" i="17"/>
  <c r="BW62" i="17"/>
  <c r="BY62" i="17"/>
  <c r="CA62" i="17"/>
  <c r="CC62" i="17"/>
  <c r="CE62" i="17"/>
  <c r="CG62" i="17"/>
  <c r="CI62" i="17"/>
  <c r="CK62" i="17"/>
  <c r="CM62" i="17"/>
  <c r="CO62" i="17"/>
  <c r="CQ62" i="17"/>
  <c r="CS62" i="17"/>
  <c r="CU62" i="17"/>
  <c r="CW62" i="17"/>
  <c r="CY62" i="17"/>
  <c r="DA62" i="17"/>
  <c r="DC62" i="17"/>
  <c r="DE62" i="17"/>
  <c r="DG62" i="17"/>
  <c r="DI62" i="17"/>
  <c r="DK62" i="17"/>
  <c r="DM62" i="17"/>
  <c r="DO62" i="17"/>
  <c r="DQ62" i="17"/>
  <c r="DS62" i="17"/>
  <c r="DU62" i="17"/>
  <c r="DW62" i="17"/>
  <c r="Q63" i="17"/>
  <c r="R58" i="17" s="1"/>
  <c r="R5" i="17" s="1"/>
  <c r="AW65" i="17"/>
  <c r="V69" i="17"/>
  <c r="X69" i="17"/>
  <c r="Z69" i="17"/>
  <c r="AB69" i="17"/>
  <c r="AN69" i="17"/>
  <c r="AT69" i="17"/>
  <c r="AS7" i="17" s="1"/>
  <c r="AX69" i="17"/>
  <c r="BN69" i="17"/>
  <c r="CJ69" i="17"/>
  <c r="CL69" i="17"/>
  <c r="CP69" i="17"/>
  <c r="CR69" i="17"/>
  <c r="CT69" i="17"/>
  <c r="CV69" i="17"/>
  <c r="CS7" i="17" s="1"/>
  <c r="H33" i="17"/>
  <c r="H39" i="17" s="1"/>
  <c r="L33" i="17"/>
  <c r="P33" i="17"/>
  <c r="T33" i="17"/>
  <c r="X33" i="17"/>
  <c r="AB33" i="17"/>
  <c r="AB39" i="17" s="1"/>
  <c r="AB47" i="17" s="1"/>
  <c r="AF33" i="17"/>
  <c r="AJ33" i="17"/>
  <c r="AJ39" i="17" s="1"/>
  <c r="AJ47" i="17" s="1"/>
  <c r="L34" i="17"/>
  <c r="P34" i="17"/>
  <c r="T34" i="17"/>
  <c r="X34" i="17"/>
  <c r="Z34" i="17"/>
  <c r="F37" i="17"/>
  <c r="F39" i="17" s="1"/>
  <c r="L37" i="17"/>
  <c r="P37" i="17"/>
  <c r="T37" i="17"/>
  <c r="T39" i="17" s="1"/>
  <c r="X37" i="17"/>
  <c r="AB37" i="17"/>
  <c r="AF37" i="17"/>
  <c r="AF39" i="17" s="1"/>
  <c r="D39" i="17"/>
  <c r="J39" i="17"/>
  <c r="N39" i="17"/>
  <c r="R39" i="17"/>
  <c r="V39" i="17"/>
  <c r="Z39" i="17"/>
  <c r="Z47" i="17" s="1"/>
  <c r="AD39" i="17"/>
  <c r="AD47" i="17" s="1"/>
  <c r="AH39" i="17"/>
  <c r="AL39" i="17"/>
  <c r="AL47" i="17" s="1"/>
  <c r="AL51" i="17" s="1"/>
  <c r="AL55" i="17" s="1"/>
  <c r="AL4" i="17" s="1"/>
  <c r="AN39" i="17"/>
  <c r="AP39" i="17"/>
  <c r="AR39" i="17"/>
  <c r="AT39" i="17"/>
  <c r="AV39" i="17"/>
  <c r="AX39" i="17"/>
  <c r="AX47" i="17" s="1"/>
  <c r="AZ39" i="17"/>
  <c r="BB39" i="17"/>
  <c r="BD39" i="17"/>
  <c r="BF39" i="17"/>
  <c r="BH39" i="17"/>
  <c r="BJ39" i="17"/>
  <c r="BL39" i="17"/>
  <c r="BN39" i="17"/>
  <c r="BP39" i="17"/>
  <c r="BR39" i="17"/>
  <c r="BT39" i="17"/>
  <c r="BV39" i="17"/>
  <c r="BV47" i="17" s="1"/>
  <c r="BX39" i="17"/>
  <c r="BZ39" i="17"/>
  <c r="BZ47" i="17" s="1"/>
  <c r="BZ51" i="17" s="1"/>
  <c r="BZ55" i="17" s="1"/>
  <c r="BZ4" i="17" s="1"/>
  <c r="CB39" i="17"/>
  <c r="CB47" i="17" s="1"/>
  <c r="CD39" i="17"/>
  <c r="CD47" i="17" s="1"/>
  <c r="CD51" i="17" s="1"/>
  <c r="CD55" i="17" s="1"/>
  <c r="CD4" i="17" s="1"/>
  <c r="CF39" i="17"/>
  <c r="CH39" i="17"/>
  <c r="CJ39" i="17"/>
  <c r="CL39" i="17"/>
  <c r="CN39" i="17"/>
  <c r="CP39" i="17"/>
  <c r="CR39" i="17"/>
  <c r="CT39" i="17"/>
  <c r="CT47" i="17" s="1"/>
  <c r="CV39" i="17"/>
  <c r="CX39" i="17"/>
  <c r="CZ39" i="17"/>
  <c r="DB39" i="17"/>
  <c r="DD39" i="17"/>
  <c r="DF39" i="17"/>
  <c r="DH39" i="17"/>
  <c r="DJ39" i="17"/>
  <c r="DL39" i="17"/>
  <c r="DN39" i="17"/>
  <c r="DP39" i="17"/>
  <c r="DR39" i="17"/>
  <c r="DR47" i="17" s="1"/>
  <c r="DT39" i="17"/>
  <c r="DV39" i="17"/>
  <c r="DX39" i="17"/>
  <c r="AH41" i="17"/>
  <c r="AH46" i="17" s="1"/>
  <c r="J44" i="17"/>
  <c r="J46" i="17" s="1"/>
  <c r="J47" i="17" s="1"/>
  <c r="F45" i="17"/>
  <c r="D46" i="17"/>
  <c r="F46" i="17"/>
  <c r="H46" i="17"/>
  <c r="L46" i="17"/>
  <c r="N46" i="17"/>
  <c r="P46" i="17"/>
  <c r="R46" i="17"/>
  <c r="T46" i="17"/>
  <c r="V46" i="17"/>
  <c r="X46" i="17"/>
  <c r="Z46" i="17"/>
  <c r="AB46" i="17"/>
  <c r="AD46" i="17"/>
  <c r="AF46" i="17"/>
  <c r="AJ46" i="17"/>
  <c r="AL46" i="17"/>
  <c r="AN46" i="17"/>
  <c r="AP46" i="17"/>
  <c r="AR46" i="17"/>
  <c r="AT46" i="17"/>
  <c r="AV46" i="17"/>
  <c r="AX46" i="17"/>
  <c r="AZ46" i="17"/>
  <c r="BB46" i="17"/>
  <c r="BD46" i="17"/>
  <c r="BF46" i="17"/>
  <c r="BH46" i="17"/>
  <c r="BJ46" i="17"/>
  <c r="BJ47" i="17" s="1"/>
  <c r="BL46" i="17"/>
  <c r="BN46" i="17"/>
  <c r="BP46" i="17"/>
  <c r="BR46" i="17"/>
  <c r="BT46" i="17"/>
  <c r="BV46" i="17"/>
  <c r="BX46" i="17"/>
  <c r="BZ46" i="17"/>
  <c r="CB46" i="17"/>
  <c r="CD46" i="17"/>
  <c r="CF46" i="17"/>
  <c r="CH46" i="17"/>
  <c r="CJ46" i="17"/>
  <c r="CL46" i="17"/>
  <c r="CN46" i="17"/>
  <c r="CP46" i="17"/>
  <c r="CR46" i="17"/>
  <c r="CT46" i="17"/>
  <c r="CV46" i="17"/>
  <c r="CX46" i="17"/>
  <c r="CZ46" i="17"/>
  <c r="DB46" i="17"/>
  <c r="DD46" i="17"/>
  <c r="DF46" i="17"/>
  <c r="DH46" i="17"/>
  <c r="DJ46" i="17"/>
  <c r="DL46" i="17"/>
  <c r="DN46" i="17"/>
  <c r="DP46" i="17"/>
  <c r="DR46" i="17"/>
  <c r="DT46" i="17"/>
  <c r="DV46" i="17"/>
  <c r="DX46" i="17"/>
  <c r="F53" i="17"/>
  <c r="F54" i="17" s="1"/>
  <c r="F69" i="17" s="1"/>
  <c r="J53" i="17"/>
  <c r="N53" i="17"/>
  <c r="N54" i="17" s="1"/>
  <c r="N69" i="17" s="1"/>
  <c r="M7" i="17" s="1"/>
  <c r="AB53" i="17"/>
  <c r="D54" i="17"/>
  <c r="D69" i="17" s="1"/>
  <c r="H54" i="17"/>
  <c r="H69" i="17" s="1"/>
  <c r="J54" i="17"/>
  <c r="J69" i="17" s="1"/>
  <c r="L54" i="17"/>
  <c r="L69" i="17" s="1"/>
  <c r="P54" i="17"/>
  <c r="P69" i="17" s="1"/>
  <c r="R54" i="17"/>
  <c r="R69" i="17" s="1"/>
  <c r="T54" i="17"/>
  <c r="T69" i="17" s="1"/>
  <c r="V54" i="17"/>
  <c r="X54" i="17"/>
  <c r="Z54" i="17"/>
  <c r="AB54" i="17"/>
  <c r="AD54" i="17"/>
  <c r="AD69" i="17" s="1"/>
  <c r="AF54" i="17"/>
  <c r="AF69" i="17" s="1"/>
  <c r="AH54" i="17"/>
  <c r="AH69" i="17" s="1"/>
  <c r="AJ54" i="17"/>
  <c r="AJ69" i="17" s="1"/>
  <c r="AL54" i="17"/>
  <c r="AL69" i="17" s="1"/>
  <c r="AN54" i="17"/>
  <c r="AP54" i="17"/>
  <c r="AP69" i="17" s="1"/>
  <c r="AR54" i="17"/>
  <c r="AR69" i="17" s="1"/>
  <c r="AT54" i="17"/>
  <c r="AV54" i="17"/>
  <c r="AV69" i="17" s="1"/>
  <c r="AX54" i="17"/>
  <c r="AZ54" i="17"/>
  <c r="AZ69" i="17" s="1"/>
  <c r="AW7" i="17" s="1"/>
  <c r="BB54" i="17"/>
  <c r="BB69" i="17" s="1"/>
  <c r="BD54" i="17"/>
  <c r="BD69" i="17" s="1"/>
  <c r="BF54" i="17"/>
  <c r="BF69" i="17" s="1"/>
  <c r="BH54" i="17"/>
  <c r="BH69" i="17" s="1"/>
  <c r="BJ54" i="17"/>
  <c r="BJ69" i="17" s="1"/>
  <c r="BL54" i="17"/>
  <c r="BL69" i="17" s="1"/>
  <c r="BI7" i="17" s="1"/>
  <c r="BN54" i="17"/>
  <c r="BP54" i="17"/>
  <c r="BP69" i="17" s="1"/>
  <c r="BM7" i="17" s="1"/>
  <c r="BR54" i="17"/>
  <c r="BR69" i="17" s="1"/>
  <c r="BT54" i="17"/>
  <c r="BT69" i="17" s="1"/>
  <c r="BV54" i="17"/>
  <c r="BV69" i="17" s="1"/>
  <c r="BX54" i="17"/>
  <c r="BX69" i="17" s="1"/>
  <c r="BZ54" i="17"/>
  <c r="BZ69" i="17" s="1"/>
  <c r="CB54" i="17"/>
  <c r="CB69" i="17" s="1"/>
  <c r="BY7" i="17" s="1"/>
  <c r="CD54" i="17"/>
  <c r="CD69" i="17" s="1"/>
  <c r="CC7" i="17" s="1"/>
  <c r="CF54" i="17"/>
  <c r="CF69" i="17" s="1"/>
  <c r="CH54" i="17"/>
  <c r="CH69" i="17" s="1"/>
  <c r="CJ54" i="17"/>
  <c r="CL54" i="17"/>
  <c r="CN54" i="17"/>
  <c r="CN69" i="17" s="1"/>
  <c r="CP54" i="17"/>
  <c r="CR54" i="17"/>
  <c r="CT54" i="17"/>
  <c r="CV54" i="17"/>
  <c r="CX54" i="17"/>
  <c r="CX69" i="17" s="1"/>
  <c r="CZ54" i="17"/>
  <c r="CZ69" i="17" s="1"/>
  <c r="DB54" i="17"/>
  <c r="DB69" i="17" s="1"/>
  <c r="DD54" i="17"/>
  <c r="DD69" i="17" s="1"/>
  <c r="DF54" i="17"/>
  <c r="DF69" i="17" s="1"/>
  <c r="DH54" i="17"/>
  <c r="DH69" i="17" s="1"/>
  <c r="DJ54" i="17"/>
  <c r="DJ69" i="17" s="1"/>
  <c r="DL54" i="17"/>
  <c r="DL69" i="17" s="1"/>
  <c r="DN54" i="17"/>
  <c r="DN69" i="17" s="1"/>
  <c r="DP54" i="17"/>
  <c r="DP69" i="17" s="1"/>
  <c r="DM7" i="17" s="1"/>
  <c r="DR54" i="17"/>
  <c r="DR69" i="17" s="1"/>
  <c r="DQ7" i="17" s="1"/>
  <c r="DT54" i="17"/>
  <c r="DT69" i="17" s="1"/>
  <c r="DV54" i="17"/>
  <c r="DV69" i="17" s="1"/>
  <c r="DX54" i="17"/>
  <c r="DX69" i="17" s="1"/>
  <c r="D56" i="17"/>
  <c r="D3" i="17" s="1"/>
  <c r="F56" i="17"/>
  <c r="F3" i="17" s="1"/>
  <c r="H56" i="17"/>
  <c r="H3" i="17" s="1"/>
  <c r="J56" i="17"/>
  <c r="J3" i="17" s="1"/>
  <c r="L56" i="17"/>
  <c r="L3" i="17" s="1"/>
  <c r="N56" i="17"/>
  <c r="P56" i="17"/>
  <c r="R56" i="17"/>
  <c r="T56" i="17"/>
  <c r="T3" i="17" s="1"/>
  <c r="V56" i="17"/>
  <c r="V3" i="17" s="1"/>
  <c r="X56" i="17"/>
  <c r="X3" i="17" s="1"/>
  <c r="Z56" i="17"/>
  <c r="Z3" i="17" s="1"/>
  <c r="AB56" i="17"/>
  <c r="AB3" i="17" s="1"/>
  <c r="AD56" i="17"/>
  <c r="AD3" i="17" s="1"/>
  <c r="AF56" i="17"/>
  <c r="AF3" i="17" s="1"/>
  <c r="AH56" i="17"/>
  <c r="AH3" i="17" s="1"/>
  <c r="AJ56" i="17"/>
  <c r="AJ3" i="17" s="1"/>
  <c r="AL56" i="17"/>
  <c r="AL3" i="17" s="1"/>
  <c r="AN56" i="17"/>
  <c r="AN3" i="17" s="1"/>
  <c r="AP56" i="17"/>
  <c r="AP3" i="17" s="1"/>
  <c r="AR56" i="17"/>
  <c r="AR3" i="17" s="1"/>
  <c r="AT56" i="17"/>
  <c r="AT3" i="17" s="1"/>
  <c r="AV56" i="17"/>
  <c r="AV3" i="17" s="1"/>
  <c r="AX56" i="17"/>
  <c r="AX3" i="17" s="1"/>
  <c r="AZ56" i="17"/>
  <c r="AZ3" i="17" s="1"/>
  <c r="BB56" i="17"/>
  <c r="BB3" i="17" s="1"/>
  <c r="BD56" i="17"/>
  <c r="BD3" i="17" s="1"/>
  <c r="BF56" i="17"/>
  <c r="BF3" i="17" s="1"/>
  <c r="BH56" i="17"/>
  <c r="BH3" i="17" s="1"/>
  <c r="BJ56" i="17"/>
  <c r="BL56" i="17"/>
  <c r="BN56" i="17"/>
  <c r="BP56" i="17"/>
  <c r="BP3" i="17" s="1"/>
  <c r="BR56" i="17"/>
  <c r="BT56" i="17"/>
  <c r="BV56" i="17"/>
  <c r="BV3" i="17" s="1"/>
  <c r="BX56" i="17"/>
  <c r="BX3" i="17" s="1"/>
  <c r="BZ56" i="17"/>
  <c r="CB56" i="17"/>
  <c r="CB3" i="17" s="1"/>
  <c r="CD56" i="17"/>
  <c r="CD3" i="17" s="1"/>
  <c r="CF56" i="17"/>
  <c r="CF3" i="17" s="1"/>
  <c r="CH56" i="17"/>
  <c r="CJ56" i="17"/>
  <c r="CJ3" i="17" s="1"/>
  <c r="CL56" i="17"/>
  <c r="CL3" i="17" s="1"/>
  <c r="CN56" i="17"/>
  <c r="CN3" i="17" s="1"/>
  <c r="CP56" i="17"/>
  <c r="CP3" i="17" s="1"/>
  <c r="CR56" i="17"/>
  <c r="CR3" i="17" s="1"/>
  <c r="CT56" i="17"/>
  <c r="CT3" i="17" s="1"/>
  <c r="CV56" i="17"/>
  <c r="CV3" i="17" s="1"/>
  <c r="CX56" i="17"/>
  <c r="CX3" i="17" s="1"/>
  <c r="CZ56" i="17"/>
  <c r="CZ3" i="17" s="1"/>
  <c r="DB56" i="17"/>
  <c r="DB3" i="17" s="1"/>
  <c r="DD56" i="17"/>
  <c r="DD3" i="17" s="1"/>
  <c r="DF56" i="17"/>
  <c r="DH56" i="17"/>
  <c r="DJ56" i="17"/>
  <c r="DL56" i="17"/>
  <c r="DN56" i="17"/>
  <c r="DN3" i="17" s="1"/>
  <c r="DP56" i="17"/>
  <c r="DP3" i="17" s="1"/>
  <c r="DR56" i="17"/>
  <c r="DR3" i="17" s="1"/>
  <c r="DT56" i="17"/>
  <c r="DT3" i="17" s="1"/>
  <c r="DV56" i="17"/>
  <c r="DV3" i="17" s="1"/>
  <c r="DX56" i="17"/>
  <c r="DX3" i="17" s="1"/>
  <c r="D18" i="17"/>
  <c r="D19" i="17" s="1"/>
  <c r="F18" i="17"/>
  <c r="F19" i="17" s="1"/>
  <c r="H18" i="17"/>
  <c r="H19" i="17" s="1"/>
  <c r="J18" i="17"/>
  <c r="J19" i="17" s="1"/>
  <c r="L18" i="17"/>
  <c r="L19" i="17" s="1"/>
  <c r="N18" i="17"/>
  <c r="N19" i="17" s="1"/>
  <c r="P18" i="17"/>
  <c r="P19" i="17" s="1"/>
  <c r="R18" i="17"/>
  <c r="R19" i="17" s="1"/>
  <c r="T18" i="17"/>
  <c r="T19" i="17" s="1"/>
  <c r="V18" i="17"/>
  <c r="V19" i="17" s="1"/>
  <c r="X18" i="17"/>
  <c r="X19" i="17" s="1"/>
  <c r="Z18" i="17"/>
  <c r="Z19" i="17" s="1"/>
  <c r="AB18" i="17"/>
  <c r="AB19" i="17" s="1"/>
  <c r="AD18" i="17"/>
  <c r="AF18" i="17"/>
  <c r="AF19" i="17" s="1"/>
  <c r="AG18" i="17"/>
  <c r="AH18" i="17"/>
  <c r="AH19" i="17" s="1"/>
  <c r="AJ18" i="17"/>
  <c r="AJ19" i="17" s="1"/>
  <c r="F20" i="17"/>
  <c r="J20" i="17"/>
  <c r="N20" i="17"/>
  <c r="R20" i="17"/>
  <c r="V20" i="17"/>
  <c r="Z20" i="17"/>
  <c r="AB20" i="17"/>
  <c r="AD20" i="17"/>
  <c r="AF20" i="17"/>
  <c r="AH20" i="17"/>
  <c r="D27" i="17"/>
  <c r="F27" i="17"/>
  <c r="H27" i="17"/>
  <c r="H28" i="17" s="1"/>
  <c r="J27" i="17"/>
  <c r="J28" i="17" s="1"/>
  <c r="L27" i="17"/>
  <c r="L28" i="17" s="1"/>
  <c r="N27" i="17"/>
  <c r="N28" i="17" s="1"/>
  <c r="P27" i="17"/>
  <c r="P28" i="17" s="1"/>
  <c r="R27" i="17"/>
  <c r="T27" i="17"/>
  <c r="T28" i="17" s="1"/>
  <c r="V27" i="17"/>
  <c r="X27" i="17"/>
  <c r="X28" i="17" s="1"/>
  <c r="Z27" i="17"/>
  <c r="Z28" i="17" s="1"/>
  <c r="AB27" i="17"/>
  <c r="AB28" i="17" s="1"/>
  <c r="AD27" i="17"/>
  <c r="AD28" i="17" s="1"/>
  <c r="AF27" i="17"/>
  <c r="AF28" i="17" s="1"/>
  <c r="AH27" i="17"/>
  <c r="AH28" i="17" s="1"/>
  <c r="AJ27" i="17"/>
  <c r="AJ28" i="17" s="1"/>
  <c r="AL27" i="17"/>
  <c r="AL28" i="17" s="1"/>
  <c r="AN27" i="17"/>
  <c r="AN28" i="17" s="1"/>
  <c r="AP27" i="17"/>
  <c r="AP28" i="17" s="1"/>
  <c r="AR27" i="17"/>
  <c r="AR28" i="17" s="1"/>
  <c r="AT27" i="17"/>
  <c r="AV27" i="17"/>
  <c r="AX27" i="17"/>
  <c r="AZ27" i="17"/>
  <c r="BB27" i="17"/>
  <c r="BB28" i="17" s="1"/>
  <c r="BD27" i="17"/>
  <c r="BD28" i="17" s="1"/>
  <c r="BF27" i="17"/>
  <c r="BF28" i="17" s="1"/>
  <c r="BH27" i="17"/>
  <c r="BH28" i="17" s="1"/>
  <c r="BJ27" i="17"/>
  <c r="BJ28" i="17" s="1"/>
  <c r="BL27" i="17"/>
  <c r="BL28" i="17" s="1"/>
  <c r="BN27" i="17"/>
  <c r="BP27" i="17"/>
  <c r="BR27" i="17"/>
  <c r="BT27" i="17"/>
  <c r="BT28" i="17" s="1"/>
  <c r="BV27" i="17"/>
  <c r="BV28" i="17" s="1"/>
  <c r="BX27" i="17"/>
  <c r="BX28" i="17" s="1"/>
  <c r="BZ27" i="17"/>
  <c r="BZ28" i="17" s="1"/>
  <c r="CB27" i="17"/>
  <c r="CB28" i="17" s="1"/>
  <c r="CD27" i="17"/>
  <c r="CD28" i="17" s="1"/>
  <c r="CF27" i="17"/>
  <c r="CF28" i="17" s="1"/>
  <c r="CH27" i="17"/>
  <c r="CH28" i="17" s="1"/>
  <c r="CJ27" i="17"/>
  <c r="CJ28" i="17" s="1"/>
  <c r="CL27" i="17"/>
  <c r="CN27" i="17"/>
  <c r="CP27" i="17"/>
  <c r="CR27" i="17"/>
  <c r="CT27" i="17"/>
  <c r="CT28" i="17" s="1"/>
  <c r="CV27" i="17"/>
  <c r="CV28" i="17" s="1"/>
  <c r="CX27" i="17"/>
  <c r="CX28" i="17" s="1"/>
  <c r="CZ27" i="17"/>
  <c r="CZ28" i="17" s="1"/>
  <c r="DB27" i="17"/>
  <c r="DB28" i="17" s="1"/>
  <c r="DD27" i="17"/>
  <c r="DD28" i="17" s="1"/>
  <c r="DF27" i="17"/>
  <c r="DF28" i="17" s="1"/>
  <c r="DH27" i="17"/>
  <c r="DH28" i="17" s="1"/>
  <c r="DJ27" i="17"/>
  <c r="DL27" i="17"/>
  <c r="DN27" i="17"/>
  <c r="DP27" i="17"/>
  <c r="DP28" i="17" s="1"/>
  <c r="DR27" i="17"/>
  <c r="DR28" i="17" s="1"/>
  <c r="DT27" i="17"/>
  <c r="DT28" i="17" s="1"/>
  <c r="DV27" i="17"/>
  <c r="DV28" i="17" s="1"/>
  <c r="DX27" i="17"/>
  <c r="DX28" i="17" s="1"/>
  <c r="D28" i="17"/>
  <c r="F28" i="17"/>
  <c r="R28" i="17"/>
  <c r="V28" i="17"/>
  <c r="AT28" i="17"/>
  <c r="AV28" i="17"/>
  <c r="AX28" i="17"/>
  <c r="AZ28" i="17"/>
  <c r="BN28" i="17"/>
  <c r="BP28" i="17"/>
  <c r="BR28" i="17"/>
  <c r="CL28" i="17"/>
  <c r="CN28" i="17"/>
  <c r="CP28" i="17"/>
  <c r="CR28" i="17"/>
  <c r="DJ28" i="17"/>
  <c r="DL28" i="17"/>
  <c r="DN28" i="17"/>
  <c r="E29" i="17"/>
  <c r="F29" i="17"/>
  <c r="H29" i="17"/>
  <c r="J29" i="17"/>
  <c r="N29" i="17"/>
  <c r="P29" i="17"/>
  <c r="X29" i="17"/>
  <c r="AD29" i="17"/>
  <c r="AH29" i="17"/>
  <c r="AJ29" i="17"/>
  <c r="F31" i="17"/>
  <c r="J31" i="17"/>
  <c r="N31" i="17"/>
  <c r="P31" i="17"/>
  <c r="T31" i="17"/>
  <c r="V31" i="17"/>
  <c r="Z31" i="17"/>
  <c r="AB31" i="17"/>
  <c r="AD31" i="17"/>
  <c r="AF31" i="17"/>
  <c r="AH31" i="17"/>
  <c r="AJ31" i="17"/>
  <c r="A1" i="17"/>
  <c r="N3" i="17"/>
  <c r="P3" i="17"/>
  <c r="R3" i="17"/>
  <c r="BJ3" i="17"/>
  <c r="BL3" i="17"/>
  <c r="BN3" i="17"/>
  <c r="BR3" i="17"/>
  <c r="BT3" i="17"/>
  <c r="BZ3" i="17"/>
  <c r="CH3" i="17"/>
  <c r="DF3" i="17"/>
  <c r="DH3" i="17"/>
  <c r="DJ3" i="17"/>
  <c r="DL3" i="17"/>
  <c r="AK6" i="17"/>
  <c r="AO6" i="17"/>
  <c r="BI6" i="17"/>
  <c r="BM6" i="17"/>
  <c r="BQ6" i="17"/>
  <c r="CC6" i="17"/>
  <c r="CK6" i="17"/>
  <c r="DI6" i="17"/>
  <c r="CG7" i="17"/>
  <c r="C59" i="16"/>
  <c r="E59" i="16"/>
  <c r="G59" i="16"/>
  <c r="I59" i="16"/>
  <c r="K59" i="16"/>
  <c r="M59" i="16"/>
  <c r="O59" i="16"/>
  <c r="Q59" i="16"/>
  <c r="S59" i="16"/>
  <c r="U59" i="16"/>
  <c r="W59" i="16"/>
  <c r="Y59" i="16"/>
  <c r="AA59" i="16"/>
  <c r="AC59" i="16"/>
  <c r="AE59" i="16"/>
  <c r="AG59" i="16"/>
  <c r="AI59" i="16"/>
  <c r="AK59" i="16"/>
  <c r="AM59" i="16"/>
  <c r="AO59" i="16"/>
  <c r="AQ59" i="16"/>
  <c r="AS59" i="16"/>
  <c r="AU59" i="16"/>
  <c r="AU63" i="16" s="1"/>
  <c r="AW59" i="16"/>
  <c r="AY59" i="16"/>
  <c r="BA59" i="16"/>
  <c r="BA63" i="16" s="1"/>
  <c r="BB58" i="16" s="1"/>
  <c r="BB5" i="16" s="1"/>
  <c r="BC59" i="16"/>
  <c r="BE59" i="16"/>
  <c r="BG59" i="16"/>
  <c r="BI59" i="16"/>
  <c r="BK59" i="16"/>
  <c r="BM59" i="16"/>
  <c r="BO59" i="16"/>
  <c r="BQ59" i="16"/>
  <c r="BS59" i="16"/>
  <c r="BU59" i="16"/>
  <c r="BW59" i="16"/>
  <c r="BY59" i="16"/>
  <c r="CA59" i="16"/>
  <c r="CC59" i="16"/>
  <c r="CE59" i="16"/>
  <c r="CG59" i="16"/>
  <c r="CI59" i="16"/>
  <c r="CK59" i="16"/>
  <c r="CM59" i="16"/>
  <c r="CO59" i="16"/>
  <c r="CQ59" i="16"/>
  <c r="CS59" i="16"/>
  <c r="CU59" i="16"/>
  <c r="CW59" i="16"/>
  <c r="CY59" i="16"/>
  <c r="DA59" i="16"/>
  <c r="DC59" i="16"/>
  <c r="DE59" i="16"/>
  <c r="DG59" i="16"/>
  <c r="DI59" i="16"/>
  <c r="DK59" i="16"/>
  <c r="DM59" i="16"/>
  <c r="DO59" i="16"/>
  <c r="DQ59" i="16"/>
  <c r="DS59" i="16"/>
  <c r="DU59" i="16"/>
  <c r="DW59" i="16"/>
  <c r="C60" i="16"/>
  <c r="C63" i="16" s="1"/>
  <c r="D58" i="16" s="1"/>
  <c r="D5" i="16" s="1"/>
  <c r="E60" i="16"/>
  <c r="G60" i="16"/>
  <c r="I60" i="16"/>
  <c r="K60" i="16"/>
  <c r="M60" i="16"/>
  <c r="O60" i="16"/>
  <c r="Q60" i="16"/>
  <c r="S60" i="16"/>
  <c r="U60" i="16"/>
  <c r="W60" i="16"/>
  <c r="Y60" i="16"/>
  <c r="AA60" i="16"/>
  <c r="AC60" i="16"/>
  <c r="AE60" i="16"/>
  <c r="AG60" i="16"/>
  <c r="AI60" i="16"/>
  <c r="AK60" i="16"/>
  <c r="AM60" i="16"/>
  <c r="AO60" i="16"/>
  <c r="AQ60" i="16"/>
  <c r="AS60" i="16"/>
  <c r="AU60" i="16"/>
  <c r="AW60" i="16"/>
  <c r="AW63" i="16" s="1"/>
  <c r="AY60" i="16"/>
  <c r="BA60" i="16"/>
  <c r="BC60" i="16"/>
  <c r="BE60" i="16"/>
  <c r="BG60" i="16"/>
  <c r="BI60" i="16"/>
  <c r="BK60" i="16"/>
  <c r="BM60" i="16"/>
  <c r="BO60" i="16"/>
  <c r="BQ60" i="16"/>
  <c r="BS60" i="16"/>
  <c r="BU60" i="16"/>
  <c r="BU63" i="16" s="1"/>
  <c r="BW60" i="16"/>
  <c r="BY60" i="16"/>
  <c r="CA60" i="16"/>
  <c r="CC60" i="16"/>
  <c r="CE60" i="16"/>
  <c r="CG60" i="16"/>
  <c r="CI60" i="16"/>
  <c r="CK60" i="16"/>
  <c r="CM60" i="16"/>
  <c r="CO60" i="16"/>
  <c r="CQ60" i="16"/>
  <c r="CQ63" i="16" s="1"/>
  <c r="CS60" i="16"/>
  <c r="CU60" i="16"/>
  <c r="CW60" i="16"/>
  <c r="CY60" i="16"/>
  <c r="DA60" i="16"/>
  <c r="DC60" i="16"/>
  <c r="DE60" i="16"/>
  <c r="DG60" i="16"/>
  <c r="DI60" i="16"/>
  <c r="DK60" i="16"/>
  <c r="DM60" i="16"/>
  <c r="DO60" i="16"/>
  <c r="DO63" i="16" s="1"/>
  <c r="DQ60" i="16"/>
  <c r="DS60" i="16"/>
  <c r="DU60" i="16"/>
  <c r="DW60" i="16"/>
  <c r="C61" i="16"/>
  <c r="E61" i="16"/>
  <c r="G61" i="16"/>
  <c r="I61" i="16"/>
  <c r="K61" i="16"/>
  <c r="M61" i="16"/>
  <c r="O61" i="16"/>
  <c r="Q61" i="16"/>
  <c r="S61" i="16"/>
  <c r="U61" i="16"/>
  <c r="W61" i="16"/>
  <c r="Y61" i="16"/>
  <c r="AA61" i="16"/>
  <c r="AC61" i="16"/>
  <c r="AE61" i="16"/>
  <c r="AG61" i="16"/>
  <c r="AI61" i="16"/>
  <c r="AK61" i="16"/>
  <c r="AM61" i="16"/>
  <c r="AO61" i="16"/>
  <c r="AQ61" i="16"/>
  <c r="AS61" i="16"/>
  <c r="AU61" i="16"/>
  <c r="AW61" i="16"/>
  <c r="AY61" i="16"/>
  <c r="BA61" i="16"/>
  <c r="BC61" i="16"/>
  <c r="BE61" i="16"/>
  <c r="BG61" i="16"/>
  <c r="BI61" i="16"/>
  <c r="BK61" i="16"/>
  <c r="BM61" i="16"/>
  <c r="BM63" i="16" s="1"/>
  <c r="BO61" i="16"/>
  <c r="BQ61" i="16"/>
  <c r="BS61" i="16"/>
  <c r="BU61" i="16"/>
  <c r="BW61" i="16"/>
  <c r="BY61" i="16"/>
  <c r="CA61" i="16"/>
  <c r="CC61" i="16"/>
  <c r="CE61" i="16"/>
  <c r="CG61" i="16"/>
  <c r="CI61" i="16"/>
  <c r="CK61" i="16"/>
  <c r="CM61" i="16"/>
  <c r="CO61" i="16"/>
  <c r="CQ61" i="16"/>
  <c r="CS61" i="16"/>
  <c r="CU61" i="16"/>
  <c r="CW61" i="16"/>
  <c r="CY61" i="16"/>
  <c r="DA61" i="16"/>
  <c r="DC61" i="16"/>
  <c r="DE61" i="16"/>
  <c r="DG61" i="16"/>
  <c r="DI61" i="16"/>
  <c r="DK61" i="16"/>
  <c r="DK63" i="16" s="1"/>
  <c r="DM61" i="16"/>
  <c r="DO61" i="16"/>
  <c r="DQ61" i="16"/>
  <c r="DS61" i="16"/>
  <c r="DU61" i="16"/>
  <c r="DW61" i="16"/>
  <c r="C62" i="16"/>
  <c r="E62" i="16"/>
  <c r="G62" i="16"/>
  <c r="I62" i="16"/>
  <c r="K62" i="16"/>
  <c r="K63" i="16" s="1"/>
  <c r="L58" i="16" s="1"/>
  <c r="L5" i="16" s="1"/>
  <c r="M62" i="16"/>
  <c r="O62" i="16"/>
  <c r="O63" i="16" s="1"/>
  <c r="Q62" i="16"/>
  <c r="S62" i="16"/>
  <c r="U62" i="16"/>
  <c r="W62" i="16"/>
  <c r="Y62" i="16"/>
  <c r="AA62" i="16"/>
  <c r="AC62" i="16"/>
  <c r="AE62" i="16"/>
  <c r="AG62" i="16"/>
  <c r="AI62" i="16"/>
  <c r="AK62" i="16"/>
  <c r="AM62" i="16"/>
  <c r="AO62" i="16"/>
  <c r="AQ62" i="16"/>
  <c r="AS62" i="16"/>
  <c r="AU62" i="16"/>
  <c r="AW62" i="16"/>
  <c r="AY62" i="16"/>
  <c r="BA62" i="16"/>
  <c r="BC62" i="16"/>
  <c r="BE62" i="16"/>
  <c r="BG62" i="16"/>
  <c r="BI62" i="16"/>
  <c r="BK62" i="16"/>
  <c r="BM62" i="16"/>
  <c r="BO62" i="16"/>
  <c r="BQ62" i="16"/>
  <c r="BS62" i="16"/>
  <c r="BU62" i="16"/>
  <c r="BW62" i="16"/>
  <c r="BY62" i="16"/>
  <c r="CA62" i="16"/>
  <c r="CC62" i="16"/>
  <c r="CE62" i="16"/>
  <c r="CG62" i="16"/>
  <c r="CI62" i="16"/>
  <c r="CI63" i="16" s="1"/>
  <c r="CK62" i="16"/>
  <c r="CM62" i="16"/>
  <c r="CO62" i="16"/>
  <c r="CQ62" i="16"/>
  <c r="CS62" i="16"/>
  <c r="CU62" i="16"/>
  <c r="CW62" i="16"/>
  <c r="CY62" i="16"/>
  <c r="DA62" i="16"/>
  <c r="DC62" i="16"/>
  <c r="DE62" i="16"/>
  <c r="DG62" i="16"/>
  <c r="DG63" i="16" s="1"/>
  <c r="DI62" i="16"/>
  <c r="DK62" i="16"/>
  <c r="DM62" i="16"/>
  <c r="DO62" i="16"/>
  <c r="DQ62" i="16"/>
  <c r="DS62" i="16"/>
  <c r="DU62" i="16"/>
  <c r="DW62" i="16"/>
  <c r="Y63" i="16"/>
  <c r="AC63" i="16"/>
  <c r="AD58" i="16" s="1"/>
  <c r="AD5" i="16" s="1"/>
  <c r="AU64" i="16"/>
  <c r="I66" i="16"/>
  <c r="K66" i="16"/>
  <c r="AC66" i="16"/>
  <c r="D69" i="16"/>
  <c r="H69" i="16"/>
  <c r="R69" i="16"/>
  <c r="Z69" i="16"/>
  <c r="Y7" i="16" s="1"/>
  <c r="AR69" i="16"/>
  <c r="AX69" i="16"/>
  <c r="AZ69" i="16"/>
  <c r="BV69" i="16"/>
  <c r="BX69" i="16"/>
  <c r="CT69" i="16"/>
  <c r="CS7" i="16" s="1"/>
  <c r="CV69" i="16"/>
  <c r="CX69" i="16"/>
  <c r="CZ69" i="16"/>
  <c r="DL69" i="16"/>
  <c r="H33" i="16"/>
  <c r="H39" i="16" s="1"/>
  <c r="L33" i="16"/>
  <c r="P33" i="16"/>
  <c r="T33" i="16"/>
  <c r="X33" i="16"/>
  <c r="AB33" i="16"/>
  <c r="AF33" i="16"/>
  <c r="AJ33" i="16"/>
  <c r="AJ39" i="16" s="1"/>
  <c r="AJ47" i="16" s="1"/>
  <c r="L34" i="16"/>
  <c r="P34" i="16"/>
  <c r="T34" i="16"/>
  <c r="X34" i="16"/>
  <c r="Z34" i="16"/>
  <c r="Z39" i="16" s="1"/>
  <c r="F37" i="16"/>
  <c r="L37" i="16"/>
  <c r="P37" i="16"/>
  <c r="T37" i="16"/>
  <c r="X37" i="16"/>
  <c r="X39" i="16" s="1"/>
  <c r="X47" i="16" s="1"/>
  <c r="AB37" i="16"/>
  <c r="AB39" i="16" s="1"/>
  <c r="AB47" i="16" s="1"/>
  <c r="AB51" i="16" s="1"/>
  <c r="AF37" i="16"/>
  <c r="D39" i="16"/>
  <c r="D47" i="16" s="1"/>
  <c r="D51" i="16" s="1"/>
  <c r="D55" i="16" s="1"/>
  <c r="D4" i="16" s="1"/>
  <c r="F39" i="16"/>
  <c r="F47" i="16" s="1"/>
  <c r="J39" i="16"/>
  <c r="N39" i="16"/>
  <c r="R39" i="16"/>
  <c r="V39" i="16"/>
  <c r="AD39" i="16"/>
  <c r="AH39" i="16"/>
  <c r="AL39" i="16"/>
  <c r="AN39" i="16"/>
  <c r="AP39" i="16"/>
  <c r="AR39" i="16"/>
  <c r="AT39" i="16"/>
  <c r="AV39" i="16"/>
  <c r="AX39" i="16"/>
  <c r="AX47" i="16" s="1"/>
  <c r="AZ39" i="16"/>
  <c r="BB39" i="16"/>
  <c r="BD39" i="16"/>
  <c r="BF39" i="16"/>
  <c r="BH39" i="16"/>
  <c r="BJ39" i="16"/>
  <c r="BJ47" i="16" s="1"/>
  <c r="BL39" i="16"/>
  <c r="BN39" i="16"/>
  <c r="BP39" i="16"/>
  <c r="BR39" i="16"/>
  <c r="BT39" i="16"/>
  <c r="BV39" i="16"/>
  <c r="BV47" i="16" s="1"/>
  <c r="BV51" i="16" s="1"/>
  <c r="BX39" i="16"/>
  <c r="BZ39" i="16"/>
  <c r="CB39" i="16"/>
  <c r="CD39" i="16"/>
  <c r="CF39" i="16"/>
  <c r="CH39" i="16"/>
  <c r="CJ39" i="16"/>
  <c r="CL39" i="16"/>
  <c r="CN39" i="16"/>
  <c r="CN47" i="16" s="1"/>
  <c r="CP39" i="16"/>
  <c r="CR39" i="16"/>
  <c r="CT39" i="16"/>
  <c r="CT47" i="16" s="1"/>
  <c r="CV39" i="16"/>
  <c r="CX39" i="16"/>
  <c r="CZ39" i="16"/>
  <c r="DB39" i="16"/>
  <c r="DD39" i="16"/>
  <c r="DF39" i="16"/>
  <c r="DH39" i="16"/>
  <c r="DJ39" i="16"/>
  <c r="DL39" i="16"/>
  <c r="DN39" i="16"/>
  <c r="DP39" i="16"/>
  <c r="DR39" i="16"/>
  <c r="DR47" i="16" s="1"/>
  <c r="DT39" i="16"/>
  <c r="DV39" i="16"/>
  <c r="DX39" i="16"/>
  <c r="AH41" i="16"/>
  <c r="AH46" i="16" s="1"/>
  <c r="J44" i="16"/>
  <c r="J46" i="16" s="1"/>
  <c r="F45" i="16"/>
  <c r="D46" i="16"/>
  <c r="F46" i="16"/>
  <c r="H46" i="16"/>
  <c r="L46" i="16"/>
  <c r="N46" i="16"/>
  <c r="N47" i="16" s="1"/>
  <c r="P46" i="16"/>
  <c r="R46" i="16"/>
  <c r="T46" i="16"/>
  <c r="V46" i="16"/>
  <c r="V47" i="16" s="1"/>
  <c r="X46" i="16"/>
  <c r="Z46" i="16"/>
  <c r="AB46" i="16"/>
  <c r="AD46" i="16"/>
  <c r="AF46" i="16"/>
  <c r="AJ46" i="16"/>
  <c r="AL46" i="16"/>
  <c r="AN46" i="16"/>
  <c r="AP46" i="16"/>
  <c r="AR46" i="16"/>
  <c r="AT46" i="16"/>
  <c r="AV46" i="16"/>
  <c r="AX46" i="16"/>
  <c r="AZ46" i="16"/>
  <c r="BB46" i="16"/>
  <c r="BD46" i="16"/>
  <c r="BF46" i="16"/>
  <c r="BH46" i="16"/>
  <c r="BJ46" i="16"/>
  <c r="BL46" i="16"/>
  <c r="BN46" i="16"/>
  <c r="BP46" i="16"/>
  <c r="BR46" i="16"/>
  <c r="BT46" i="16"/>
  <c r="BV46" i="16"/>
  <c r="BX46" i="16"/>
  <c r="BZ46" i="16"/>
  <c r="CB46" i="16"/>
  <c r="CD46" i="16"/>
  <c r="CF46" i="16"/>
  <c r="CH46" i="16"/>
  <c r="CJ46" i="16"/>
  <c r="CL46" i="16"/>
  <c r="CN46" i="16"/>
  <c r="CP46" i="16"/>
  <c r="CP47" i="16" s="1"/>
  <c r="CR46" i="16"/>
  <c r="CR47" i="16" s="1"/>
  <c r="CR51" i="16" s="1"/>
  <c r="CT46" i="16"/>
  <c r="CV46" i="16"/>
  <c r="CX46" i="16"/>
  <c r="CZ46" i="16"/>
  <c r="DB46" i="16"/>
  <c r="DD46" i="16"/>
  <c r="DF46" i="16"/>
  <c r="DH46" i="16"/>
  <c r="DJ46" i="16"/>
  <c r="DL46" i="16"/>
  <c r="DN46" i="16"/>
  <c r="DN47" i="16" s="1"/>
  <c r="DP46" i="16"/>
  <c r="DP47" i="16" s="1"/>
  <c r="DR46" i="16"/>
  <c r="DT46" i="16"/>
  <c r="DV46" i="16"/>
  <c r="DX46" i="16"/>
  <c r="F53" i="16"/>
  <c r="F54" i="16" s="1"/>
  <c r="F69" i="16" s="1"/>
  <c r="J53" i="16"/>
  <c r="J54" i="16" s="1"/>
  <c r="J69" i="16" s="1"/>
  <c r="N53" i="16"/>
  <c r="N54" i="16" s="1"/>
  <c r="N69" i="16" s="1"/>
  <c r="AB53" i="16"/>
  <c r="AB54" i="16" s="1"/>
  <c r="AB69" i="16" s="1"/>
  <c r="D54" i="16"/>
  <c r="H54" i="16"/>
  <c r="L54" i="16"/>
  <c r="L69" i="16" s="1"/>
  <c r="P54" i="16"/>
  <c r="P69" i="16" s="1"/>
  <c r="R54" i="16"/>
  <c r="T54" i="16"/>
  <c r="T69" i="16" s="1"/>
  <c r="V54" i="16"/>
  <c r="V69" i="16" s="1"/>
  <c r="X54" i="16"/>
  <c r="X69" i="16" s="1"/>
  <c r="Z54" i="16"/>
  <c r="AD54" i="16"/>
  <c r="AD69" i="16" s="1"/>
  <c r="AF54" i="16"/>
  <c r="AF69" i="16" s="1"/>
  <c r="AH54" i="16"/>
  <c r="AH69" i="16" s="1"/>
  <c r="AJ54" i="16"/>
  <c r="AJ69" i="16" s="1"/>
  <c r="AL54" i="16"/>
  <c r="AL69" i="16" s="1"/>
  <c r="AN54" i="16"/>
  <c r="AN69" i="16" s="1"/>
  <c r="AK7" i="16" s="1"/>
  <c r="AP54" i="16"/>
  <c r="AP69" i="16" s="1"/>
  <c r="AO7" i="16" s="1"/>
  <c r="AR54" i="16"/>
  <c r="AT54" i="16"/>
  <c r="AT69" i="16" s="1"/>
  <c r="AV54" i="16"/>
  <c r="AV69" i="16" s="1"/>
  <c r="AX54" i="16"/>
  <c r="AZ54" i="16"/>
  <c r="BB54" i="16"/>
  <c r="BB69" i="16" s="1"/>
  <c r="BD54" i="16"/>
  <c r="BD69" i="16" s="1"/>
  <c r="BF54" i="16"/>
  <c r="BF69" i="16" s="1"/>
  <c r="BH54" i="16"/>
  <c r="BH69" i="16" s="1"/>
  <c r="BJ54" i="16"/>
  <c r="BJ69" i="16" s="1"/>
  <c r="BI7" i="16" s="1"/>
  <c r="BL54" i="16"/>
  <c r="BL69" i="16" s="1"/>
  <c r="BN54" i="16"/>
  <c r="BN69" i="16" s="1"/>
  <c r="BM7" i="16" s="1"/>
  <c r="BP54" i="16"/>
  <c r="BP69" i="16" s="1"/>
  <c r="BR54" i="16"/>
  <c r="BR69" i="16" s="1"/>
  <c r="BT54" i="16"/>
  <c r="BT69" i="16" s="1"/>
  <c r="BV54" i="16"/>
  <c r="BX54" i="16"/>
  <c r="BZ54" i="16"/>
  <c r="BZ69" i="16" s="1"/>
  <c r="CB54" i="16"/>
  <c r="CB69" i="16" s="1"/>
  <c r="CD54" i="16"/>
  <c r="CD69" i="16" s="1"/>
  <c r="CF54" i="16"/>
  <c r="CF69" i="16" s="1"/>
  <c r="CH54" i="16"/>
  <c r="CH69" i="16" s="1"/>
  <c r="CJ54" i="16"/>
  <c r="CJ69" i="16" s="1"/>
  <c r="CL54" i="16"/>
  <c r="CL69" i="16" s="1"/>
  <c r="CK7" i="16" s="1"/>
  <c r="CN54" i="16"/>
  <c r="CN69" i="16" s="1"/>
  <c r="CP54" i="16"/>
  <c r="CP69" i="16" s="1"/>
  <c r="CR54" i="16"/>
  <c r="CR69" i="16" s="1"/>
  <c r="CT54" i="16"/>
  <c r="CV54" i="16"/>
  <c r="CX54" i="16"/>
  <c r="CZ54" i="16"/>
  <c r="DB54" i="16"/>
  <c r="DB69" i="16" s="1"/>
  <c r="DD54" i="16"/>
  <c r="DD69" i="16" s="1"/>
  <c r="DF54" i="16"/>
  <c r="DF69" i="16" s="1"/>
  <c r="DE7" i="16" s="1"/>
  <c r="DH54" i="16"/>
  <c r="DH69" i="16" s="1"/>
  <c r="DJ54" i="16"/>
  <c r="DJ69" i="16" s="1"/>
  <c r="DL54" i="16"/>
  <c r="DN54" i="16"/>
  <c r="DN69" i="16" s="1"/>
  <c r="DP54" i="16"/>
  <c r="DP69" i="16" s="1"/>
  <c r="DR54" i="16"/>
  <c r="DR69" i="16" s="1"/>
  <c r="DT54" i="16"/>
  <c r="DT69" i="16" s="1"/>
  <c r="DV54" i="16"/>
  <c r="DV69" i="16" s="1"/>
  <c r="DX54" i="16"/>
  <c r="DX69" i="16" s="1"/>
  <c r="BV55" i="16"/>
  <c r="BV4" i="16" s="1"/>
  <c r="D56" i="16"/>
  <c r="D3" i="16" s="1"/>
  <c r="F56" i="16"/>
  <c r="F3" i="16" s="1"/>
  <c r="H56" i="16"/>
  <c r="H3" i="16" s="1"/>
  <c r="J56" i="16"/>
  <c r="J3" i="16" s="1"/>
  <c r="L56" i="16"/>
  <c r="L3" i="16" s="1"/>
  <c r="N56" i="16"/>
  <c r="N3" i="16" s="1"/>
  <c r="P56" i="16"/>
  <c r="R56" i="16"/>
  <c r="R3" i="16" s="1"/>
  <c r="T56" i="16"/>
  <c r="V56" i="16"/>
  <c r="V3" i="16" s="1"/>
  <c r="X56" i="16"/>
  <c r="X3" i="16" s="1"/>
  <c r="Z56" i="16"/>
  <c r="Z3" i="16" s="1"/>
  <c r="AB56" i="16"/>
  <c r="AB3" i="16" s="1"/>
  <c r="AD56" i="16"/>
  <c r="AD3" i="16" s="1"/>
  <c r="AF56" i="16"/>
  <c r="AF3" i="16" s="1"/>
  <c r="AH56" i="16"/>
  <c r="AH3" i="16" s="1"/>
  <c r="AJ56" i="16"/>
  <c r="AJ3" i="16" s="1"/>
  <c r="AL56" i="16"/>
  <c r="AN56" i="16"/>
  <c r="AN3" i="16" s="1"/>
  <c r="AP56" i="16"/>
  <c r="AP3" i="16" s="1"/>
  <c r="AR56" i="16"/>
  <c r="AT56" i="16"/>
  <c r="AT3" i="16" s="1"/>
  <c r="AV56" i="16"/>
  <c r="AV3" i="16" s="1"/>
  <c r="AX56" i="16"/>
  <c r="AZ56" i="16"/>
  <c r="AZ3" i="16" s="1"/>
  <c r="BB56" i="16"/>
  <c r="BB3" i="16" s="1"/>
  <c r="BD56" i="16"/>
  <c r="BF56" i="16"/>
  <c r="BF3" i="16" s="1"/>
  <c r="BH56" i="16"/>
  <c r="BH3" i="16" s="1"/>
  <c r="BJ56" i="16"/>
  <c r="BJ3" i="16" s="1"/>
  <c r="BL56" i="16"/>
  <c r="BL3" i="16" s="1"/>
  <c r="BN56" i="16"/>
  <c r="BN3" i="16" s="1"/>
  <c r="BP56" i="16"/>
  <c r="BR56" i="16"/>
  <c r="BR3" i="16" s="1"/>
  <c r="BT56" i="16"/>
  <c r="BT3" i="16" s="1"/>
  <c r="BV56" i="16"/>
  <c r="BV3" i="16" s="1"/>
  <c r="BX56" i="16"/>
  <c r="BX3" i="16" s="1"/>
  <c r="BZ56" i="16"/>
  <c r="BZ3" i="16" s="1"/>
  <c r="CB56" i="16"/>
  <c r="CB3" i="16" s="1"/>
  <c r="CD56" i="16"/>
  <c r="CD3" i="16" s="1"/>
  <c r="CF56" i="16"/>
  <c r="CF3" i="16" s="1"/>
  <c r="CH56" i="16"/>
  <c r="CH3" i="16" s="1"/>
  <c r="CJ56" i="16"/>
  <c r="CJ3" i="16" s="1"/>
  <c r="CL56" i="16"/>
  <c r="CN56" i="16"/>
  <c r="CP56" i="16"/>
  <c r="CP3" i="16" s="1"/>
  <c r="CR56" i="16"/>
  <c r="CT56" i="16"/>
  <c r="CT3" i="16" s="1"/>
  <c r="CV56" i="16"/>
  <c r="CV3" i="16" s="1"/>
  <c r="CX56" i="16"/>
  <c r="CX3" i="16" s="1"/>
  <c r="CZ56" i="16"/>
  <c r="CZ3" i="16" s="1"/>
  <c r="DB56" i="16"/>
  <c r="DB3" i="16" s="1"/>
  <c r="DD56" i="16"/>
  <c r="DD3" i="16" s="1"/>
  <c r="DF56" i="16"/>
  <c r="DH56" i="16"/>
  <c r="DH3" i="16" s="1"/>
  <c r="DJ56" i="16"/>
  <c r="DJ3" i="16" s="1"/>
  <c r="DL56" i="16"/>
  <c r="DL3" i="16" s="1"/>
  <c r="DN56" i="16"/>
  <c r="DN3" i="16" s="1"/>
  <c r="DP56" i="16"/>
  <c r="DP3" i="16" s="1"/>
  <c r="DR56" i="16"/>
  <c r="DR3" i="16" s="1"/>
  <c r="DT56" i="16"/>
  <c r="DT3" i="16" s="1"/>
  <c r="DV56" i="16"/>
  <c r="DV3" i="16" s="1"/>
  <c r="DX56" i="16"/>
  <c r="DX3" i="16" s="1"/>
  <c r="D18" i="16"/>
  <c r="D19" i="16" s="1"/>
  <c r="F18" i="16"/>
  <c r="F19" i="16" s="1"/>
  <c r="H18" i="16"/>
  <c r="H19" i="16" s="1"/>
  <c r="J18" i="16"/>
  <c r="J19" i="16" s="1"/>
  <c r="L18" i="16"/>
  <c r="L19" i="16" s="1"/>
  <c r="N18" i="16"/>
  <c r="P18" i="16"/>
  <c r="P19" i="16" s="1"/>
  <c r="R18" i="16"/>
  <c r="R19" i="16" s="1"/>
  <c r="T18" i="16"/>
  <c r="T19" i="16" s="1"/>
  <c r="V18" i="16"/>
  <c r="V19" i="16" s="1"/>
  <c r="X18" i="16"/>
  <c r="X19" i="16" s="1"/>
  <c r="Z18" i="16"/>
  <c r="Z19" i="16" s="1"/>
  <c r="AB18" i="16"/>
  <c r="AD18" i="16"/>
  <c r="AD19" i="16" s="1"/>
  <c r="AF18" i="16"/>
  <c r="AF19" i="16" s="1"/>
  <c r="AG18" i="16"/>
  <c r="AH18" i="16"/>
  <c r="AH19" i="16" s="1"/>
  <c r="AJ18" i="16"/>
  <c r="AJ19" i="16" s="1"/>
  <c r="F20" i="16"/>
  <c r="J20" i="16"/>
  <c r="N20" i="16"/>
  <c r="R20" i="16"/>
  <c r="V20" i="16"/>
  <c r="Z20" i="16"/>
  <c r="AB20" i="16"/>
  <c r="AD20" i="16"/>
  <c r="AF20" i="16"/>
  <c r="AH20" i="16"/>
  <c r="D27" i="16"/>
  <c r="F27" i="16"/>
  <c r="H27" i="16"/>
  <c r="H28" i="16" s="1"/>
  <c r="J27" i="16"/>
  <c r="L27" i="16"/>
  <c r="L28" i="16" s="1"/>
  <c r="N27" i="16"/>
  <c r="N28" i="16" s="1"/>
  <c r="P27" i="16"/>
  <c r="P28" i="16" s="1"/>
  <c r="R27" i="16"/>
  <c r="R28" i="16" s="1"/>
  <c r="T27" i="16"/>
  <c r="V27" i="16"/>
  <c r="V28" i="16" s="1"/>
  <c r="X27" i="16"/>
  <c r="X28" i="16" s="1"/>
  <c r="Z27" i="16"/>
  <c r="Z28" i="16" s="1"/>
  <c r="AB27" i="16"/>
  <c r="AD27" i="16"/>
  <c r="AF27" i="16"/>
  <c r="AF28" i="16" s="1"/>
  <c r="AH27" i="16"/>
  <c r="AH28" i="16" s="1"/>
  <c r="AJ27" i="16"/>
  <c r="AJ28" i="16" s="1"/>
  <c r="AL27" i="16"/>
  <c r="AL28" i="16" s="1"/>
  <c r="AN27" i="16"/>
  <c r="AN28" i="16" s="1"/>
  <c r="AP27" i="16"/>
  <c r="AP28" i="16" s="1"/>
  <c r="AR27" i="16"/>
  <c r="AT27" i="16"/>
  <c r="AV27" i="16"/>
  <c r="AV28" i="16" s="1"/>
  <c r="AX27" i="16"/>
  <c r="AZ27" i="16"/>
  <c r="AZ28" i="16" s="1"/>
  <c r="BB27" i="16"/>
  <c r="BB28" i="16" s="1"/>
  <c r="BD27" i="16"/>
  <c r="BD28" i="16" s="1"/>
  <c r="BF27" i="16"/>
  <c r="BF28" i="16" s="1"/>
  <c r="BH27" i="16"/>
  <c r="BH28" i="16" s="1"/>
  <c r="BJ27" i="16"/>
  <c r="BJ28" i="16" s="1"/>
  <c r="BL27" i="16"/>
  <c r="BL28" i="16" s="1"/>
  <c r="BN27" i="16"/>
  <c r="BN28" i="16" s="1"/>
  <c r="BP27" i="16"/>
  <c r="BR27" i="16"/>
  <c r="BT27" i="16"/>
  <c r="BT28" i="16" s="1"/>
  <c r="BV27" i="16"/>
  <c r="BV28" i="16" s="1"/>
  <c r="BX27" i="16"/>
  <c r="BX28" i="16" s="1"/>
  <c r="BZ27" i="16"/>
  <c r="BZ28" i="16" s="1"/>
  <c r="CB27" i="16"/>
  <c r="CB28" i="16" s="1"/>
  <c r="CD27" i="16"/>
  <c r="CD28" i="16" s="1"/>
  <c r="CF27" i="16"/>
  <c r="CF28" i="16" s="1"/>
  <c r="CH27" i="16"/>
  <c r="CH28" i="16" s="1"/>
  <c r="CJ27" i="16"/>
  <c r="CJ28" i="16" s="1"/>
  <c r="CL27" i="16"/>
  <c r="CN27" i="16"/>
  <c r="CP27" i="16"/>
  <c r="CP28" i="16" s="1"/>
  <c r="CR27" i="16"/>
  <c r="CR28" i="16" s="1"/>
  <c r="CT27" i="16"/>
  <c r="CT28" i="16" s="1"/>
  <c r="CV27" i="16"/>
  <c r="CX27" i="16"/>
  <c r="CZ27" i="16"/>
  <c r="CZ28" i="16" s="1"/>
  <c r="DB27" i="16"/>
  <c r="DB28" i="16" s="1"/>
  <c r="DD27" i="16"/>
  <c r="DD28" i="16" s="1"/>
  <c r="DF27" i="16"/>
  <c r="DF28" i="16" s="1"/>
  <c r="DH27" i="16"/>
  <c r="DH28" i="16" s="1"/>
  <c r="DJ27" i="16"/>
  <c r="DJ28" i="16" s="1"/>
  <c r="DL27" i="16"/>
  <c r="DN27" i="16"/>
  <c r="DP27" i="16"/>
  <c r="DR27" i="16"/>
  <c r="DT27" i="16"/>
  <c r="DT28" i="16" s="1"/>
  <c r="DV27" i="16"/>
  <c r="DV28" i="16" s="1"/>
  <c r="DX27" i="16"/>
  <c r="DX28" i="16" s="1"/>
  <c r="D28" i="16"/>
  <c r="F28" i="16"/>
  <c r="J28" i="16"/>
  <c r="T28" i="16"/>
  <c r="AB28" i="16"/>
  <c r="AD28" i="16"/>
  <c r="AR28" i="16"/>
  <c r="AT28" i="16"/>
  <c r="AX28" i="16"/>
  <c r="BP28" i="16"/>
  <c r="BR28" i="16"/>
  <c r="CL28" i="16"/>
  <c r="CN28" i="16"/>
  <c r="CV28" i="16"/>
  <c r="CX28" i="16"/>
  <c r="DL28" i="16"/>
  <c r="DN28" i="16"/>
  <c r="DP28" i="16"/>
  <c r="DR28" i="16"/>
  <c r="E29" i="16"/>
  <c r="F29" i="16"/>
  <c r="H29" i="16"/>
  <c r="J29" i="16"/>
  <c r="N29" i="16"/>
  <c r="P29" i="16"/>
  <c r="X29" i="16"/>
  <c r="AD29" i="16"/>
  <c r="AH29" i="16"/>
  <c r="AJ29" i="16"/>
  <c r="F31" i="16"/>
  <c r="J31" i="16"/>
  <c r="N31" i="16"/>
  <c r="P31" i="16"/>
  <c r="T31" i="16"/>
  <c r="V31" i="16"/>
  <c r="Z31" i="16"/>
  <c r="AB31" i="16"/>
  <c r="AD31" i="16"/>
  <c r="AF31" i="16"/>
  <c r="AH31" i="16"/>
  <c r="AJ31" i="16"/>
  <c r="A1" i="16"/>
  <c r="P3" i="16"/>
  <c r="T3" i="16"/>
  <c r="AL3" i="16"/>
  <c r="AR3" i="16"/>
  <c r="AX3" i="16"/>
  <c r="BD3" i="16"/>
  <c r="BP3" i="16"/>
  <c r="CL3" i="16"/>
  <c r="CN3" i="16"/>
  <c r="CR3" i="16"/>
  <c r="DF3" i="16"/>
  <c r="C6" i="16"/>
  <c r="I6" i="16"/>
  <c r="AC6" i="16"/>
  <c r="AS6" i="16"/>
  <c r="BE6" i="16"/>
  <c r="CG6" i="16"/>
  <c r="CO6" i="16"/>
  <c r="CW6" i="16"/>
  <c r="DI7" i="16"/>
  <c r="C59" i="15"/>
  <c r="E59" i="15"/>
  <c r="G59" i="15"/>
  <c r="I59" i="15"/>
  <c r="K59" i="15"/>
  <c r="M59" i="15"/>
  <c r="O59" i="15"/>
  <c r="Q59" i="15"/>
  <c r="S59" i="15"/>
  <c r="U59" i="15"/>
  <c r="W59" i="15"/>
  <c r="W63" i="15" s="1"/>
  <c r="Y59" i="15"/>
  <c r="AA59" i="15"/>
  <c r="AC59" i="15"/>
  <c r="AE59" i="15"/>
  <c r="AG59" i="15"/>
  <c r="AI59" i="15"/>
  <c r="AK59" i="15"/>
  <c r="AM59" i="15"/>
  <c r="AO59" i="15"/>
  <c r="AQ59" i="15"/>
  <c r="AS59" i="15"/>
  <c r="AU59" i="15"/>
  <c r="AU63" i="15" s="1"/>
  <c r="AW59" i="15"/>
  <c r="AY59" i="15"/>
  <c r="BA59" i="15"/>
  <c r="BC59" i="15"/>
  <c r="BE59" i="15"/>
  <c r="BG59" i="15"/>
  <c r="BI59" i="15"/>
  <c r="BK59" i="15"/>
  <c r="BM59" i="15"/>
  <c r="BO59" i="15"/>
  <c r="BQ59" i="15"/>
  <c r="BS59" i="15"/>
  <c r="BS63" i="15" s="1"/>
  <c r="BT58" i="15" s="1"/>
  <c r="BT5" i="15" s="1"/>
  <c r="BU59" i="15"/>
  <c r="BW59" i="15"/>
  <c r="BY59" i="15"/>
  <c r="CA59" i="15"/>
  <c r="CC59" i="15"/>
  <c r="CE59" i="15"/>
  <c r="CG59" i="15"/>
  <c r="CI59" i="15"/>
  <c r="CK59" i="15"/>
  <c r="CM59" i="15"/>
  <c r="CO59" i="15"/>
  <c r="CQ59" i="15"/>
  <c r="CQ63" i="15" s="1"/>
  <c r="CR58" i="15" s="1"/>
  <c r="CR5" i="15" s="1"/>
  <c r="CS59" i="15"/>
  <c r="CU59" i="15"/>
  <c r="CW59" i="15"/>
  <c r="CW63" i="15" s="1"/>
  <c r="CY59" i="15"/>
  <c r="DA59" i="15"/>
  <c r="DC59" i="15"/>
  <c r="DE59" i="15"/>
  <c r="DG59" i="15"/>
  <c r="DI59" i="15"/>
  <c r="DK59" i="15"/>
  <c r="DM59" i="15"/>
  <c r="DO59" i="15"/>
  <c r="DO63" i="15" s="1"/>
  <c r="DQ59" i="15"/>
  <c r="DS59" i="15"/>
  <c r="DS63" i="15" s="1"/>
  <c r="DT58" i="15" s="1"/>
  <c r="DT5" i="15" s="1"/>
  <c r="DU59" i="15"/>
  <c r="DW59" i="15"/>
  <c r="C60" i="15"/>
  <c r="E60" i="15"/>
  <c r="G60" i="15"/>
  <c r="I60" i="15"/>
  <c r="K60" i="15"/>
  <c r="M60" i="15"/>
  <c r="O60" i="15"/>
  <c r="Q60" i="15"/>
  <c r="Q63" i="15" s="1"/>
  <c r="R58" i="15" s="1"/>
  <c r="R5" i="15" s="1"/>
  <c r="S60" i="15"/>
  <c r="U60" i="15"/>
  <c r="W60" i="15"/>
  <c r="Y60" i="15"/>
  <c r="AA60" i="15"/>
  <c r="AC60" i="15"/>
  <c r="AE60" i="15"/>
  <c r="AG60" i="15"/>
  <c r="AI60" i="15"/>
  <c r="AK60" i="15"/>
  <c r="AM60" i="15"/>
  <c r="AO60" i="15"/>
  <c r="AO63" i="15" s="1"/>
  <c r="AQ60" i="15"/>
  <c r="AS60" i="15"/>
  <c r="AU60" i="15"/>
  <c r="AW60" i="15"/>
  <c r="AY60" i="15"/>
  <c r="BA60" i="15"/>
  <c r="BC60" i="15"/>
  <c r="BE60" i="15"/>
  <c r="BG60" i="15"/>
  <c r="BI60" i="15"/>
  <c r="BK60" i="15"/>
  <c r="BM60" i="15"/>
  <c r="BM63" i="15" s="1"/>
  <c r="BO60" i="15"/>
  <c r="BQ60" i="15"/>
  <c r="BS60" i="15"/>
  <c r="BU60" i="15"/>
  <c r="BW60" i="15"/>
  <c r="BY60" i="15"/>
  <c r="CA60" i="15"/>
  <c r="CC60" i="15"/>
  <c r="CE60" i="15"/>
  <c r="CG60" i="15"/>
  <c r="CI60" i="15"/>
  <c r="CK60" i="15"/>
  <c r="CK63" i="15" s="1"/>
  <c r="CM60" i="15"/>
  <c r="CO60" i="15"/>
  <c r="CQ60" i="15"/>
  <c r="CS60" i="15"/>
  <c r="CU60" i="15"/>
  <c r="CW60" i="15"/>
  <c r="CY60" i="15"/>
  <c r="DA60" i="15"/>
  <c r="DC60" i="15"/>
  <c r="DE60" i="15"/>
  <c r="DG60" i="15"/>
  <c r="DI60" i="15"/>
  <c r="DI63" i="15" s="1"/>
  <c r="DK60" i="15"/>
  <c r="DM60" i="15"/>
  <c r="DO60" i="15"/>
  <c r="DQ60" i="15"/>
  <c r="DS60" i="15"/>
  <c r="DU60" i="15"/>
  <c r="DW60" i="15"/>
  <c r="C61" i="15"/>
  <c r="E61" i="15"/>
  <c r="G61" i="15"/>
  <c r="I61" i="15"/>
  <c r="K61" i="15"/>
  <c r="K63" i="15" s="1"/>
  <c r="M61" i="15"/>
  <c r="O61" i="15"/>
  <c r="Q61" i="15"/>
  <c r="S61" i="15"/>
  <c r="U61" i="15"/>
  <c r="W61" i="15"/>
  <c r="Y61" i="15"/>
  <c r="AA61" i="15"/>
  <c r="AC61" i="15"/>
  <c r="AE61" i="15"/>
  <c r="AG61" i="15"/>
  <c r="AI61" i="15"/>
  <c r="AI63" i="15" s="1"/>
  <c r="AK61" i="15"/>
  <c r="AM61" i="15"/>
  <c r="AO61" i="15"/>
  <c r="AQ61" i="15"/>
  <c r="AS61" i="15"/>
  <c r="AU61" i="15"/>
  <c r="AW61" i="15"/>
  <c r="AY61" i="15"/>
  <c r="BA61" i="15"/>
  <c r="BC61" i="15"/>
  <c r="BE61" i="15"/>
  <c r="BG61" i="15"/>
  <c r="BI61" i="15"/>
  <c r="BK61" i="15"/>
  <c r="BM61" i="15"/>
  <c r="BO61" i="15"/>
  <c r="BQ61" i="15"/>
  <c r="BS61" i="15"/>
  <c r="BU61" i="15"/>
  <c r="BW61" i="15"/>
  <c r="BY61" i="15"/>
  <c r="CA61" i="15"/>
  <c r="CC61" i="15"/>
  <c r="CE61" i="15"/>
  <c r="CE63" i="15" s="1"/>
  <c r="CG61" i="15"/>
  <c r="CI61" i="15"/>
  <c r="CK61" i="15"/>
  <c r="CM61" i="15"/>
  <c r="CO61" i="15"/>
  <c r="CQ61" i="15"/>
  <c r="CS61" i="15"/>
  <c r="CU61" i="15"/>
  <c r="CW61" i="15"/>
  <c r="CY61" i="15"/>
  <c r="DA61" i="15"/>
  <c r="DC61" i="15"/>
  <c r="DC63" i="15" s="1"/>
  <c r="DE61" i="15"/>
  <c r="DG61" i="15"/>
  <c r="DI61" i="15"/>
  <c r="DK61" i="15"/>
  <c r="DM61" i="15"/>
  <c r="DO61" i="15"/>
  <c r="DQ61" i="15"/>
  <c r="DS61" i="15"/>
  <c r="DU61" i="15"/>
  <c r="DW61" i="15"/>
  <c r="C62" i="15"/>
  <c r="E62" i="15"/>
  <c r="G62" i="15"/>
  <c r="I62" i="15"/>
  <c r="K62" i="15"/>
  <c r="M62" i="15"/>
  <c r="O62" i="15"/>
  <c r="Q62" i="15"/>
  <c r="S62" i="15"/>
  <c r="U62" i="15"/>
  <c r="W62" i="15"/>
  <c r="Y62" i="15"/>
  <c r="AA62" i="15"/>
  <c r="AC62" i="15"/>
  <c r="AE62" i="15"/>
  <c r="AG62" i="15"/>
  <c r="AI62" i="15"/>
  <c r="AK62" i="15"/>
  <c r="AM62" i="15"/>
  <c r="AO62" i="15"/>
  <c r="AQ62" i="15"/>
  <c r="AS62" i="15"/>
  <c r="AU62" i="15"/>
  <c r="AW62" i="15"/>
  <c r="AY62" i="15"/>
  <c r="BA62" i="15"/>
  <c r="BA63" i="15" s="1"/>
  <c r="BC62" i="15"/>
  <c r="BE62" i="15"/>
  <c r="BG62" i="15"/>
  <c r="BI62" i="15"/>
  <c r="BK62" i="15"/>
  <c r="BM62" i="15"/>
  <c r="BO62" i="15"/>
  <c r="BQ62" i="15"/>
  <c r="BS62" i="15"/>
  <c r="BU62" i="15"/>
  <c r="BW62" i="15"/>
  <c r="BY62" i="15"/>
  <c r="CA62" i="15"/>
  <c r="CC62" i="15"/>
  <c r="CE62" i="15"/>
  <c r="CG62" i="15"/>
  <c r="CI62" i="15"/>
  <c r="CK62" i="15"/>
  <c r="CM62" i="15"/>
  <c r="CO62" i="15"/>
  <c r="CQ62" i="15"/>
  <c r="CS62" i="15"/>
  <c r="CU62" i="15"/>
  <c r="CW62" i="15"/>
  <c r="CY62" i="15"/>
  <c r="DA62" i="15"/>
  <c r="DC62" i="15"/>
  <c r="DE62" i="15"/>
  <c r="DG62" i="15"/>
  <c r="DI62" i="15"/>
  <c r="DK62" i="15"/>
  <c r="DM62" i="15"/>
  <c r="DO62" i="15"/>
  <c r="DQ62" i="15"/>
  <c r="DS62" i="15"/>
  <c r="DU62" i="15"/>
  <c r="DW62" i="15"/>
  <c r="E63" i="15"/>
  <c r="F58" i="15" s="1"/>
  <c r="F5" i="15" s="1"/>
  <c r="AC65" i="15"/>
  <c r="DE65" i="15"/>
  <c r="X69" i="15"/>
  <c r="AT69" i="15"/>
  <c r="AS7" i="15" s="1"/>
  <c r="AZ69" i="15"/>
  <c r="BD69" i="15"/>
  <c r="BF69" i="15"/>
  <c r="CN69" i="15"/>
  <c r="CP69" i="15"/>
  <c r="CR69" i="15"/>
  <c r="CV69" i="15"/>
  <c r="DP69" i="15"/>
  <c r="DR69" i="15"/>
  <c r="H33" i="15"/>
  <c r="H39" i="15" s="1"/>
  <c r="H47" i="15" s="1"/>
  <c r="L33" i="15"/>
  <c r="P33" i="15"/>
  <c r="T33" i="15"/>
  <c r="X33" i="15"/>
  <c r="AB33" i="15"/>
  <c r="AF33" i="15"/>
  <c r="AF39" i="15" s="1"/>
  <c r="AF47" i="15" s="1"/>
  <c r="AJ33" i="15"/>
  <c r="L34" i="15"/>
  <c r="L39" i="15" s="1"/>
  <c r="P34" i="15"/>
  <c r="T34" i="15"/>
  <c r="X34" i="15"/>
  <c r="Z34" i="15"/>
  <c r="F37" i="15"/>
  <c r="L37" i="15"/>
  <c r="P37" i="15"/>
  <c r="T37" i="15"/>
  <c r="X37" i="15"/>
  <c r="X39" i="15" s="1"/>
  <c r="X47" i="15" s="1"/>
  <c r="AB37" i="15"/>
  <c r="AB39" i="15" s="1"/>
  <c r="AB47" i="15" s="1"/>
  <c r="AF37" i="15"/>
  <c r="D39" i="15"/>
  <c r="D47" i="15" s="1"/>
  <c r="F39" i="15"/>
  <c r="J39" i="15"/>
  <c r="N39" i="15"/>
  <c r="R39" i="15"/>
  <c r="V39" i="15"/>
  <c r="Z39" i="15"/>
  <c r="Z47" i="15" s="1"/>
  <c r="AD39" i="15"/>
  <c r="AD47" i="15" s="1"/>
  <c r="AH39" i="15"/>
  <c r="AJ39" i="15"/>
  <c r="AL39" i="15"/>
  <c r="AN39" i="15"/>
  <c r="AP39" i="15"/>
  <c r="AR39" i="15"/>
  <c r="AT39" i="15"/>
  <c r="AV39" i="15"/>
  <c r="AX39" i="15"/>
  <c r="AX47" i="15" s="1"/>
  <c r="AX51" i="15" s="1"/>
  <c r="AZ39" i="15"/>
  <c r="AZ47" i="15" s="1"/>
  <c r="BB39" i="15"/>
  <c r="BB47" i="15" s="1"/>
  <c r="BD39" i="15"/>
  <c r="BD47" i="15" s="1"/>
  <c r="BF39" i="15"/>
  <c r="BH39" i="15"/>
  <c r="BJ39" i="15"/>
  <c r="BL39" i="15"/>
  <c r="BN39" i="15"/>
  <c r="BP39" i="15"/>
  <c r="BR39" i="15"/>
  <c r="BT39" i="15"/>
  <c r="BV39" i="15"/>
  <c r="BV47" i="15" s="1"/>
  <c r="BX39" i="15"/>
  <c r="BX47" i="15" s="1"/>
  <c r="BZ39" i="15"/>
  <c r="BZ47" i="15" s="1"/>
  <c r="CB39" i="15"/>
  <c r="CB47" i="15" s="1"/>
  <c r="CB51" i="15" s="1"/>
  <c r="CB55" i="15" s="1"/>
  <c r="CB4" i="15" s="1"/>
  <c r="CD39" i="15"/>
  <c r="CF39" i="15"/>
  <c r="CF47" i="15" s="1"/>
  <c r="CF51" i="15" s="1"/>
  <c r="CF55" i="15" s="1"/>
  <c r="CF4" i="15" s="1"/>
  <c r="CH39" i="15"/>
  <c r="CJ39" i="15"/>
  <c r="CL39" i="15"/>
  <c r="CN39" i="15"/>
  <c r="CP39" i="15"/>
  <c r="CR39" i="15"/>
  <c r="CT39" i="15"/>
  <c r="CT47" i="15" s="1"/>
  <c r="CT51" i="15" s="1"/>
  <c r="CT55" i="15" s="1"/>
  <c r="CT4" i="15" s="1"/>
  <c r="CV39" i="15"/>
  <c r="CV47" i="15" s="1"/>
  <c r="CX39" i="15"/>
  <c r="CX47" i="15" s="1"/>
  <c r="CZ39" i="15"/>
  <c r="CZ47" i="15" s="1"/>
  <c r="DB39" i="15"/>
  <c r="DD39" i="15"/>
  <c r="DF39" i="15"/>
  <c r="DH39" i="15"/>
  <c r="DJ39" i="15"/>
  <c r="DL39" i="15"/>
  <c r="DN39" i="15"/>
  <c r="DP39" i="15"/>
  <c r="DR39" i="15"/>
  <c r="DR47" i="15" s="1"/>
  <c r="DR51" i="15" s="1"/>
  <c r="DR55" i="15" s="1"/>
  <c r="DR4" i="15" s="1"/>
  <c r="DT39" i="15"/>
  <c r="DT47" i="15" s="1"/>
  <c r="DV39" i="15"/>
  <c r="DV47" i="15" s="1"/>
  <c r="DX39" i="15"/>
  <c r="DX47" i="15" s="1"/>
  <c r="AH41" i="15"/>
  <c r="AH46" i="15" s="1"/>
  <c r="J44" i="15"/>
  <c r="J46" i="15" s="1"/>
  <c r="F45" i="15"/>
  <c r="D46" i="15"/>
  <c r="F46" i="15"/>
  <c r="H46" i="15"/>
  <c r="L46" i="15"/>
  <c r="N46" i="15"/>
  <c r="N47" i="15" s="1"/>
  <c r="P46" i="15"/>
  <c r="R46" i="15"/>
  <c r="T46" i="15"/>
  <c r="V46" i="15"/>
  <c r="X46" i="15"/>
  <c r="Z46" i="15"/>
  <c r="AB46" i="15"/>
  <c r="AD46" i="15"/>
  <c r="AF46" i="15"/>
  <c r="AJ46" i="15"/>
  <c r="AL46" i="15"/>
  <c r="AN46" i="15"/>
  <c r="AP46" i="15"/>
  <c r="AR46" i="15"/>
  <c r="AR47" i="15" s="1"/>
  <c r="AT46" i="15"/>
  <c r="AV46" i="15"/>
  <c r="AX46" i="15"/>
  <c r="AZ46" i="15"/>
  <c r="BB46" i="15"/>
  <c r="BD46" i="15"/>
  <c r="BF46" i="15"/>
  <c r="BH46" i="15"/>
  <c r="BJ46" i="15"/>
  <c r="BJ47" i="15" s="1"/>
  <c r="BJ51" i="15" s="1"/>
  <c r="BJ55" i="15" s="1"/>
  <c r="BJ4" i="15" s="1"/>
  <c r="BL46" i="15"/>
  <c r="BN46" i="15"/>
  <c r="BP46" i="15"/>
  <c r="BP47" i="15" s="1"/>
  <c r="BR46" i="15"/>
  <c r="BT46" i="15"/>
  <c r="BV46" i="15"/>
  <c r="BX46" i="15"/>
  <c r="BZ46" i="15"/>
  <c r="CB46" i="15"/>
  <c r="CD46" i="15"/>
  <c r="CF46" i="15"/>
  <c r="CH46" i="15"/>
  <c r="CJ46" i="15"/>
  <c r="CL46" i="15"/>
  <c r="CN46" i="15"/>
  <c r="CP46" i="15"/>
  <c r="CR46" i="15"/>
  <c r="CT46" i="15"/>
  <c r="CV46" i="15"/>
  <c r="CX46" i="15"/>
  <c r="CZ46" i="15"/>
  <c r="DB46" i="15"/>
  <c r="DD46" i="15"/>
  <c r="DF46" i="15"/>
  <c r="DH46" i="15"/>
  <c r="DJ46" i="15"/>
  <c r="DL46" i="15"/>
  <c r="DN46" i="15"/>
  <c r="DP46" i="15"/>
  <c r="DR46" i="15"/>
  <c r="DT46" i="15"/>
  <c r="DV46" i="15"/>
  <c r="DX46" i="15"/>
  <c r="F53" i="15"/>
  <c r="F54" i="15" s="1"/>
  <c r="F69" i="15" s="1"/>
  <c r="J53" i="15"/>
  <c r="J54" i="15" s="1"/>
  <c r="J69" i="15" s="1"/>
  <c r="I7" i="15" s="1"/>
  <c r="N53" i="15"/>
  <c r="N54" i="15" s="1"/>
  <c r="N69" i="15" s="1"/>
  <c r="AB53" i="15"/>
  <c r="AB54" i="15" s="1"/>
  <c r="AB69" i="15" s="1"/>
  <c r="D54" i="15"/>
  <c r="D69" i="15" s="1"/>
  <c r="C7" i="15" s="1"/>
  <c r="H54" i="15"/>
  <c r="H69" i="15" s="1"/>
  <c r="L54" i="15"/>
  <c r="L69" i="15" s="1"/>
  <c r="P54" i="15"/>
  <c r="P69" i="15" s="1"/>
  <c r="R54" i="15"/>
  <c r="R69" i="15" s="1"/>
  <c r="Q7" i="15" s="1"/>
  <c r="T54" i="15"/>
  <c r="T69" i="15" s="1"/>
  <c r="V54" i="15"/>
  <c r="V69" i="15" s="1"/>
  <c r="X54" i="15"/>
  <c r="Z54" i="15"/>
  <c r="Z69" i="15" s="1"/>
  <c r="AD54" i="15"/>
  <c r="AD69" i="15" s="1"/>
  <c r="AF54" i="15"/>
  <c r="AF69" i="15" s="1"/>
  <c r="AH54" i="15"/>
  <c r="AH69" i="15" s="1"/>
  <c r="AJ54" i="15"/>
  <c r="AJ69" i="15" s="1"/>
  <c r="AL54" i="15"/>
  <c r="AL69" i="15" s="1"/>
  <c r="AN54" i="15"/>
  <c r="AN69" i="15" s="1"/>
  <c r="AP54" i="15"/>
  <c r="AP69" i="15" s="1"/>
  <c r="AR54" i="15"/>
  <c r="AR69" i="15" s="1"/>
  <c r="AT54" i="15"/>
  <c r="AV54" i="15"/>
  <c r="AV69" i="15" s="1"/>
  <c r="AX54" i="15"/>
  <c r="AX69" i="15" s="1"/>
  <c r="AZ54" i="15"/>
  <c r="BB54" i="15"/>
  <c r="BB69" i="15" s="1"/>
  <c r="BD54" i="15"/>
  <c r="BF54" i="15"/>
  <c r="BH54" i="15"/>
  <c r="BH69" i="15" s="1"/>
  <c r="BJ54" i="15"/>
  <c r="BJ69" i="15" s="1"/>
  <c r="BL54" i="15"/>
  <c r="BL69" i="15" s="1"/>
  <c r="BN54" i="15"/>
  <c r="BN69" i="15" s="1"/>
  <c r="BP54" i="15"/>
  <c r="BP69" i="15" s="1"/>
  <c r="BR54" i="15"/>
  <c r="BR69" i="15" s="1"/>
  <c r="BT54" i="15"/>
  <c r="BT69" i="15" s="1"/>
  <c r="BV54" i="15"/>
  <c r="BV69" i="15" s="1"/>
  <c r="BX54" i="15"/>
  <c r="BX69" i="15" s="1"/>
  <c r="BU7" i="15" s="1"/>
  <c r="BZ54" i="15"/>
  <c r="BZ69" i="15" s="1"/>
  <c r="CB54" i="15"/>
  <c r="CB69" i="15" s="1"/>
  <c r="CD54" i="15"/>
  <c r="CD69" i="15" s="1"/>
  <c r="CF54" i="15"/>
  <c r="CF69" i="15" s="1"/>
  <c r="CH54" i="15"/>
  <c r="CH69" i="15" s="1"/>
  <c r="CJ54" i="15"/>
  <c r="CJ69" i="15" s="1"/>
  <c r="CL54" i="15"/>
  <c r="CL69" i="15" s="1"/>
  <c r="CN54" i="15"/>
  <c r="CP54" i="15"/>
  <c r="CR54" i="15"/>
  <c r="CT54" i="15"/>
  <c r="CT69" i="15" s="1"/>
  <c r="CV54" i="15"/>
  <c r="CX54" i="15"/>
  <c r="CX69" i="15" s="1"/>
  <c r="CZ54" i="15"/>
  <c r="CZ69" i="15" s="1"/>
  <c r="DB54" i="15"/>
  <c r="DB69" i="15" s="1"/>
  <c r="DD54" i="15"/>
  <c r="DD69" i="15" s="1"/>
  <c r="DF54" i="15"/>
  <c r="DF69" i="15" s="1"/>
  <c r="DH54" i="15"/>
  <c r="DH69" i="15" s="1"/>
  <c r="DJ54" i="15"/>
  <c r="DJ69" i="15" s="1"/>
  <c r="DL54" i="15"/>
  <c r="DL69" i="15" s="1"/>
  <c r="DN54" i="15"/>
  <c r="DN69" i="15" s="1"/>
  <c r="DP54" i="15"/>
  <c r="DR54" i="15"/>
  <c r="DT54" i="15"/>
  <c r="DT69" i="15" s="1"/>
  <c r="DV54" i="15"/>
  <c r="DV69" i="15" s="1"/>
  <c r="DX54" i="15"/>
  <c r="DX69" i="15" s="1"/>
  <c r="D56" i="15"/>
  <c r="D3" i="15" s="1"/>
  <c r="F56" i="15"/>
  <c r="H56" i="15"/>
  <c r="H3" i="15" s="1"/>
  <c r="J56" i="15"/>
  <c r="J3" i="15" s="1"/>
  <c r="L56" i="15"/>
  <c r="L3" i="15" s="1"/>
  <c r="N56" i="15"/>
  <c r="N3" i="15" s="1"/>
  <c r="P56" i="15"/>
  <c r="P3" i="15" s="1"/>
  <c r="R56" i="15"/>
  <c r="R3" i="15" s="1"/>
  <c r="T56" i="15"/>
  <c r="T3" i="15" s="1"/>
  <c r="V56" i="15"/>
  <c r="V3" i="15" s="1"/>
  <c r="X56" i="15"/>
  <c r="X3" i="15" s="1"/>
  <c r="Z56" i="15"/>
  <c r="Z3" i="15" s="1"/>
  <c r="AB56" i="15"/>
  <c r="AB3" i="15" s="1"/>
  <c r="AD56" i="15"/>
  <c r="AD3" i="15" s="1"/>
  <c r="AF56" i="15"/>
  <c r="AF3" i="15" s="1"/>
  <c r="AH56" i="15"/>
  <c r="AH3" i="15" s="1"/>
  <c r="AJ56" i="15"/>
  <c r="AJ3" i="15" s="1"/>
  <c r="AL56" i="15"/>
  <c r="AL3" i="15" s="1"/>
  <c r="AN56" i="15"/>
  <c r="AN3" i="15" s="1"/>
  <c r="AP56" i="15"/>
  <c r="AR56" i="15"/>
  <c r="AT56" i="15"/>
  <c r="AV56" i="15"/>
  <c r="AX56" i="15"/>
  <c r="AX3" i="15" s="1"/>
  <c r="AZ56" i="15"/>
  <c r="AZ3" i="15" s="1"/>
  <c r="BB56" i="15"/>
  <c r="BB3" i="15" s="1"/>
  <c r="BD56" i="15"/>
  <c r="BD3" i="15" s="1"/>
  <c r="BF56" i="15"/>
  <c r="BF3" i="15" s="1"/>
  <c r="BH56" i="15"/>
  <c r="BH3" i="15" s="1"/>
  <c r="BJ56" i="15"/>
  <c r="BJ3" i="15" s="1"/>
  <c r="BL56" i="15"/>
  <c r="BL3" i="15" s="1"/>
  <c r="BN56" i="15"/>
  <c r="BP56" i="15"/>
  <c r="BP3" i="15" s="1"/>
  <c r="BR56" i="15"/>
  <c r="BR3" i="15" s="1"/>
  <c r="BT56" i="15"/>
  <c r="BT3" i="15" s="1"/>
  <c r="BV56" i="15"/>
  <c r="BV3" i="15" s="1"/>
  <c r="BX56" i="15"/>
  <c r="BX3" i="15" s="1"/>
  <c r="BZ56" i="15"/>
  <c r="BZ3" i="15" s="1"/>
  <c r="CB56" i="15"/>
  <c r="CB3" i="15" s="1"/>
  <c r="CD56" i="15"/>
  <c r="CD3" i="15" s="1"/>
  <c r="CF56" i="15"/>
  <c r="CF3" i="15" s="1"/>
  <c r="CH56" i="15"/>
  <c r="CH3" i="15" s="1"/>
  <c r="CJ56" i="15"/>
  <c r="CJ3" i="15" s="1"/>
  <c r="CL56" i="15"/>
  <c r="CL3" i="15" s="1"/>
  <c r="CN56" i="15"/>
  <c r="CN3" i="15" s="1"/>
  <c r="CP56" i="15"/>
  <c r="CP3" i="15" s="1"/>
  <c r="CR56" i="15"/>
  <c r="CR3" i="15" s="1"/>
  <c r="CT56" i="15"/>
  <c r="CT3" i="15" s="1"/>
  <c r="CV56" i="15"/>
  <c r="CV3" i="15" s="1"/>
  <c r="CX56" i="15"/>
  <c r="CX3" i="15" s="1"/>
  <c r="CZ56" i="15"/>
  <c r="CZ3" i="15" s="1"/>
  <c r="DB56" i="15"/>
  <c r="DB3" i="15" s="1"/>
  <c r="DD56" i="15"/>
  <c r="DD3" i="15" s="1"/>
  <c r="DF56" i="15"/>
  <c r="DF3" i="15" s="1"/>
  <c r="DH56" i="15"/>
  <c r="DH3" i="15" s="1"/>
  <c r="DJ56" i="15"/>
  <c r="DJ3" i="15" s="1"/>
  <c r="DL56" i="15"/>
  <c r="DN56" i="15"/>
  <c r="DN3" i="15" s="1"/>
  <c r="DP56" i="15"/>
  <c r="DP3" i="15" s="1"/>
  <c r="DR56" i="15"/>
  <c r="DR3" i="15" s="1"/>
  <c r="DT56" i="15"/>
  <c r="DT3" i="15" s="1"/>
  <c r="DV56" i="15"/>
  <c r="DV3" i="15" s="1"/>
  <c r="DX56" i="15"/>
  <c r="DX3" i="15" s="1"/>
  <c r="D18" i="15"/>
  <c r="D19" i="15" s="1"/>
  <c r="F18" i="15"/>
  <c r="F19" i="15" s="1"/>
  <c r="H18" i="15"/>
  <c r="H19" i="15" s="1"/>
  <c r="J18" i="15"/>
  <c r="J19" i="15" s="1"/>
  <c r="L18" i="15"/>
  <c r="L19" i="15" s="1"/>
  <c r="N18" i="15"/>
  <c r="N19" i="15" s="1"/>
  <c r="P18" i="15"/>
  <c r="P19" i="15" s="1"/>
  <c r="R18" i="15"/>
  <c r="R19" i="15" s="1"/>
  <c r="T18" i="15"/>
  <c r="T19" i="15" s="1"/>
  <c r="V18" i="15"/>
  <c r="V19" i="15" s="1"/>
  <c r="X18" i="15"/>
  <c r="X19" i="15" s="1"/>
  <c r="Z18" i="15"/>
  <c r="Z19" i="15" s="1"/>
  <c r="AB18" i="15"/>
  <c r="AB19" i="15" s="1"/>
  <c r="AD18" i="15"/>
  <c r="AF18" i="15"/>
  <c r="AF19" i="15" s="1"/>
  <c r="AG18" i="15"/>
  <c r="AH18" i="15"/>
  <c r="AH19" i="15" s="1"/>
  <c r="AJ18" i="15"/>
  <c r="AJ19" i="15" s="1"/>
  <c r="F20" i="15"/>
  <c r="J20" i="15"/>
  <c r="N20" i="15"/>
  <c r="R20" i="15"/>
  <c r="V20" i="15"/>
  <c r="Z20" i="15"/>
  <c r="AB20" i="15"/>
  <c r="AD20" i="15"/>
  <c r="AF20" i="15"/>
  <c r="AH20" i="15"/>
  <c r="D27" i="15"/>
  <c r="F27" i="15"/>
  <c r="F28" i="15" s="1"/>
  <c r="H27" i="15"/>
  <c r="H28" i="15" s="1"/>
  <c r="J27" i="15"/>
  <c r="J28" i="15" s="1"/>
  <c r="L27" i="15"/>
  <c r="L28" i="15" s="1"/>
  <c r="N27" i="15"/>
  <c r="N28" i="15" s="1"/>
  <c r="P27" i="15"/>
  <c r="P28" i="15" s="1"/>
  <c r="R27" i="15"/>
  <c r="R28" i="15" s="1"/>
  <c r="T27" i="15"/>
  <c r="T28" i="15" s="1"/>
  <c r="V27" i="15"/>
  <c r="X27" i="15"/>
  <c r="X28" i="15" s="1"/>
  <c r="Z27" i="15"/>
  <c r="Z28" i="15" s="1"/>
  <c r="AB27" i="15"/>
  <c r="AB28" i="15" s="1"/>
  <c r="AD27" i="15"/>
  <c r="AF27" i="15"/>
  <c r="AF28" i="15" s="1"/>
  <c r="AH27" i="15"/>
  <c r="AH28" i="15" s="1"/>
  <c r="AJ27" i="15"/>
  <c r="AJ28" i="15" s="1"/>
  <c r="AL27" i="15"/>
  <c r="AL28" i="15" s="1"/>
  <c r="AN27" i="15"/>
  <c r="AN28" i="15" s="1"/>
  <c r="AP27" i="15"/>
  <c r="AP28" i="15" s="1"/>
  <c r="AR27" i="15"/>
  <c r="AT27" i="15"/>
  <c r="AV27" i="15"/>
  <c r="AV28" i="15" s="1"/>
  <c r="AX27" i="15"/>
  <c r="AX28" i="15" s="1"/>
  <c r="AZ27" i="15"/>
  <c r="AZ28" i="15" s="1"/>
  <c r="BB27" i="15"/>
  <c r="BB28" i="15" s="1"/>
  <c r="BD27" i="15"/>
  <c r="BD28" i="15" s="1"/>
  <c r="BF27" i="15"/>
  <c r="BF28" i="15" s="1"/>
  <c r="BH27" i="15"/>
  <c r="BH28" i="15" s="1"/>
  <c r="BJ27" i="15"/>
  <c r="BJ28" i="15" s="1"/>
  <c r="BL27" i="15"/>
  <c r="BL28" i="15" s="1"/>
  <c r="BN27" i="15"/>
  <c r="BN28" i="15" s="1"/>
  <c r="BP27" i="15"/>
  <c r="BR27" i="15"/>
  <c r="BT27" i="15"/>
  <c r="BT28" i="15" s="1"/>
  <c r="BV27" i="15"/>
  <c r="BV28" i="15" s="1"/>
  <c r="BX27" i="15"/>
  <c r="BX28" i="15" s="1"/>
  <c r="BZ27" i="15"/>
  <c r="BZ28" i="15" s="1"/>
  <c r="CB27" i="15"/>
  <c r="CB28" i="15" s="1"/>
  <c r="CD27" i="15"/>
  <c r="CD28" i="15" s="1"/>
  <c r="CF27" i="15"/>
  <c r="CF28" i="15" s="1"/>
  <c r="CH27" i="15"/>
  <c r="CH28" i="15" s="1"/>
  <c r="CJ27" i="15"/>
  <c r="CJ28" i="15" s="1"/>
  <c r="CL27" i="15"/>
  <c r="CL28" i="15" s="1"/>
  <c r="CN27" i="15"/>
  <c r="CP27" i="15"/>
  <c r="CP28" i="15" s="1"/>
  <c r="CR27" i="15"/>
  <c r="CR28" i="15" s="1"/>
  <c r="CT27" i="15"/>
  <c r="CT28" i="15" s="1"/>
  <c r="CV27" i="15"/>
  <c r="CV28" i="15" s="1"/>
  <c r="CX27" i="15"/>
  <c r="CX28" i="15" s="1"/>
  <c r="CZ27" i="15"/>
  <c r="CZ28" i="15" s="1"/>
  <c r="DB27" i="15"/>
  <c r="DB28" i="15" s="1"/>
  <c r="DD27" i="15"/>
  <c r="DD28" i="15" s="1"/>
  <c r="DF27" i="15"/>
  <c r="DF28" i="15" s="1"/>
  <c r="DH27" i="15"/>
  <c r="DH28" i="15" s="1"/>
  <c r="DJ27" i="15"/>
  <c r="DJ28" i="15" s="1"/>
  <c r="DL27" i="15"/>
  <c r="DN27" i="15"/>
  <c r="DP27" i="15"/>
  <c r="DP28" i="15" s="1"/>
  <c r="DR27" i="15"/>
  <c r="DR28" i="15" s="1"/>
  <c r="DT27" i="15"/>
  <c r="DT28" i="15" s="1"/>
  <c r="DV27" i="15"/>
  <c r="DX27" i="15"/>
  <c r="DX28" i="15" s="1"/>
  <c r="D28" i="15"/>
  <c r="V28" i="15"/>
  <c r="AD28" i="15"/>
  <c r="AR28" i="15"/>
  <c r="AT28" i="15"/>
  <c r="BP28" i="15"/>
  <c r="BR28" i="15"/>
  <c r="CN28" i="15"/>
  <c r="DL28" i="15"/>
  <c r="DN28" i="15"/>
  <c r="DV28" i="15"/>
  <c r="E29" i="15"/>
  <c r="F29" i="15"/>
  <c r="H29" i="15"/>
  <c r="J29" i="15"/>
  <c r="N29" i="15"/>
  <c r="P29" i="15"/>
  <c r="X29" i="15"/>
  <c r="AD29" i="15"/>
  <c r="AH29" i="15"/>
  <c r="AJ29" i="15"/>
  <c r="F31" i="15"/>
  <c r="J31" i="15"/>
  <c r="N31" i="15"/>
  <c r="P31" i="15"/>
  <c r="T31" i="15"/>
  <c r="V31" i="15"/>
  <c r="Z31" i="15"/>
  <c r="AB31" i="15"/>
  <c r="AD31" i="15"/>
  <c r="AF31" i="15"/>
  <c r="AH31" i="15"/>
  <c r="AJ31" i="15"/>
  <c r="A1" i="15"/>
  <c r="F3" i="15"/>
  <c r="AP3" i="15"/>
  <c r="AR3" i="15"/>
  <c r="AT3" i="15"/>
  <c r="AV3" i="15"/>
  <c r="BN3" i="15"/>
  <c r="DL3" i="15"/>
  <c r="C6" i="15"/>
  <c r="BI6" i="15"/>
  <c r="BQ6" i="15"/>
  <c r="BU6" i="15"/>
  <c r="BY6" i="15"/>
  <c r="CG6" i="15"/>
  <c r="CK6" i="15"/>
  <c r="DM6" i="15"/>
  <c r="U7" i="15"/>
  <c r="AW7" i="15"/>
  <c r="BQ7" i="15"/>
  <c r="C59" i="14"/>
  <c r="E59" i="14"/>
  <c r="G59" i="14"/>
  <c r="I59" i="14"/>
  <c r="K59" i="14"/>
  <c r="M59" i="14"/>
  <c r="O59" i="14"/>
  <c r="Q59" i="14"/>
  <c r="S59" i="14"/>
  <c r="U59" i="14"/>
  <c r="W59" i="14"/>
  <c r="Y59" i="14"/>
  <c r="Y63" i="14" s="1"/>
  <c r="AA59" i="14"/>
  <c r="AC59" i="14"/>
  <c r="AE59" i="14"/>
  <c r="AG59" i="14"/>
  <c r="AI59" i="14"/>
  <c r="AK59" i="14"/>
  <c r="AM59" i="14"/>
  <c r="AO59" i="14"/>
  <c r="AQ59" i="14"/>
  <c r="AS59" i="14"/>
  <c r="AU59" i="14"/>
  <c r="AW59" i="14"/>
  <c r="AY59" i="14"/>
  <c r="BA59" i="14"/>
  <c r="BC59" i="14"/>
  <c r="BE59" i="14"/>
  <c r="BG59" i="14"/>
  <c r="BI59" i="14"/>
  <c r="BK59" i="14"/>
  <c r="BM59" i="14"/>
  <c r="BO59" i="14"/>
  <c r="BQ59" i="14"/>
  <c r="BS59" i="14"/>
  <c r="BU59" i="14"/>
  <c r="BU63" i="14" s="1"/>
  <c r="BW59" i="14"/>
  <c r="BY59" i="14"/>
  <c r="CA59" i="14"/>
  <c r="CC59" i="14"/>
  <c r="CE59" i="14"/>
  <c r="CG59" i="14"/>
  <c r="CI59" i="14"/>
  <c r="CK59" i="14"/>
  <c r="CM59" i="14"/>
  <c r="CO59" i="14"/>
  <c r="CQ59" i="14"/>
  <c r="CS59" i="14"/>
  <c r="CU59" i="14"/>
  <c r="CW59" i="14"/>
  <c r="CY59" i="14"/>
  <c r="DA59" i="14"/>
  <c r="DC59" i="14"/>
  <c r="DE59" i="14"/>
  <c r="DG59" i="14"/>
  <c r="DI59" i="14"/>
  <c r="DK59" i="14"/>
  <c r="DM59" i="14"/>
  <c r="DO59" i="14"/>
  <c r="DQ59" i="14"/>
  <c r="DS59" i="14"/>
  <c r="DU59" i="14"/>
  <c r="DW59" i="14"/>
  <c r="C60" i="14"/>
  <c r="E60" i="14"/>
  <c r="G60" i="14"/>
  <c r="I60" i="14"/>
  <c r="K60" i="14"/>
  <c r="K63" i="14" s="1"/>
  <c r="M60" i="14"/>
  <c r="O60" i="14"/>
  <c r="Q60" i="14"/>
  <c r="S60" i="14"/>
  <c r="U60" i="14"/>
  <c r="W60" i="14"/>
  <c r="Y60" i="14"/>
  <c r="AA60" i="14"/>
  <c r="AC60" i="14"/>
  <c r="AE60" i="14"/>
  <c r="AG60" i="14"/>
  <c r="AI60" i="14"/>
  <c r="AI63" i="14" s="1"/>
  <c r="AK60" i="14"/>
  <c r="AM60" i="14"/>
  <c r="AO60" i="14"/>
  <c r="AQ60" i="14"/>
  <c r="AS60" i="14"/>
  <c r="AU60" i="14"/>
  <c r="AW60" i="14"/>
  <c r="AY60" i="14"/>
  <c r="BA60" i="14"/>
  <c r="BC60" i="14"/>
  <c r="BE60" i="14"/>
  <c r="BG60" i="14"/>
  <c r="BG63" i="14" s="1"/>
  <c r="BI60" i="14"/>
  <c r="BK60" i="14"/>
  <c r="BM60" i="14"/>
  <c r="BO60" i="14"/>
  <c r="BQ60" i="14"/>
  <c r="BS60" i="14"/>
  <c r="BU60" i="14"/>
  <c r="BW60" i="14"/>
  <c r="BY60" i="14"/>
  <c r="CA60" i="14"/>
  <c r="CC60" i="14"/>
  <c r="CE60" i="14"/>
  <c r="CG60" i="14"/>
  <c r="CI60" i="14"/>
  <c r="CK60" i="14"/>
  <c r="CM60" i="14"/>
  <c r="CO60" i="14"/>
  <c r="CQ60" i="14"/>
  <c r="CS60" i="14"/>
  <c r="CU60" i="14"/>
  <c r="CW60" i="14"/>
  <c r="CY60" i="14"/>
  <c r="DA60" i="14"/>
  <c r="DC60" i="14"/>
  <c r="DE60" i="14"/>
  <c r="DG60" i="14"/>
  <c r="DI60" i="14"/>
  <c r="DK60" i="14"/>
  <c r="DM60" i="14"/>
  <c r="DO60" i="14"/>
  <c r="DQ60" i="14"/>
  <c r="DS60" i="14"/>
  <c r="DU60" i="14"/>
  <c r="DW60" i="14"/>
  <c r="C61" i="14"/>
  <c r="E61" i="14"/>
  <c r="G61" i="14"/>
  <c r="I61" i="14"/>
  <c r="K61" i="14"/>
  <c r="M61" i="14"/>
  <c r="O61" i="14"/>
  <c r="Q61" i="14"/>
  <c r="S61" i="14"/>
  <c r="U61" i="14"/>
  <c r="W61" i="14"/>
  <c r="Y61" i="14"/>
  <c r="AA61" i="14"/>
  <c r="AC61" i="14"/>
  <c r="AE61" i="14"/>
  <c r="AG61" i="14"/>
  <c r="AG63" i="14" s="1"/>
  <c r="AH58" i="14" s="1"/>
  <c r="AH5" i="14" s="1"/>
  <c r="AI61" i="14"/>
  <c r="AK61" i="14"/>
  <c r="AM61" i="14"/>
  <c r="AO61" i="14"/>
  <c r="AQ61" i="14"/>
  <c r="AS61" i="14"/>
  <c r="AU61" i="14"/>
  <c r="AW61" i="14"/>
  <c r="AY61" i="14"/>
  <c r="BA61" i="14"/>
  <c r="BC61" i="14"/>
  <c r="BE61" i="14"/>
  <c r="BG61" i="14"/>
  <c r="BI61" i="14"/>
  <c r="BK61" i="14"/>
  <c r="BM61" i="14"/>
  <c r="BO61" i="14"/>
  <c r="BQ61" i="14"/>
  <c r="BS61" i="14"/>
  <c r="BU61" i="14"/>
  <c r="BW61" i="14"/>
  <c r="BY61" i="14"/>
  <c r="CA61" i="14"/>
  <c r="CC61" i="14"/>
  <c r="CE61" i="14"/>
  <c r="CG61" i="14"/>
  <c r="CI61" i="14"/>
  <c r="CK61" i="14"/>
  <c r="CM61" i="14"/>
  <c r="CO61" i="14"/>
  <c r="CQ61" i="14"/>
  <c r="CS61" i="14"/>
  <c r="CU61" i="14"/>
  <c r="CW61" i="14"/>
  <c r="CY61" i="14"/>
  <c r="DA61" i="14"/>
  <c r="DC61" i="14"/>
  <c r="DE61" i="14"/>
  <c r="DG61" i="14"/>
  <c r="DI61" i="14"/>
  <c r="DK61" i="14"/>
  <c r="DM61" i="14"/>
  <c r="DO61" i="14"/>
  <c r="DQ61" i="14"/>
  <c r="DS61" i="14"/>
  <c r="DU61" i="14"/>
  <c r="DW61" i="14"/>
  <c r="C62" i="14"/>
  <c r="E62" i="14"/>
  <c r="G62" i="14"/>
  <c r="I62" i="14"/>
  <c r="K62" i="14"/>
  <c r="M62" i="14"/>
  <c r="O62" i="14"/>
  <c r="Q62" i="14"/>
  <c r="S62" i="14"/>
  <c r="U62" i="14"/>
  <c r="W62" i="14"/>
  <c r="Y62" i="14"/>
  <c r="AA62" i="14"/>
  <c r="AC62" i="14"/>
  <c r="AE62" i="14"/>
  <c r="AG62" i="14"/>
  <c r="AI62" i="14"/>
  <c r="AK62" i="14"/>
  <c r="AM62" i="14"/>
  <c r="AO62" i="14"/>
  <c r="AQ62" i="14"/>
  <c r="AS62" i="14"/>
  <c r="AU62" i="14"/>
  <c r="AW62" i="14"/>
  <c r="AY62" i="14"/>
  <c r="BA62" i="14"/>
  <c r="BC62" i="14"/>
  <c r="BE62" i="14"/>
  <c r="BG62" i="14"/>
  <c r="BI62" i="14"/>
  <c r="BK62" i="14"/>
  <c r="BM62" i="14"/>
  <c r="BO62" i="14"/>
  <c r="BQ62" i="14"/>
  <c r="BS62" i="14"/>
  <c r="BU62" i="14"/>
  <c r="BW62" i="14"/>
  <c r="BY62" i="14"/>
  <c r="CA62" i="14"/>
  <c r="CC62" i="14"/>
  <c r="CE62" i="14"/>
  <c r="CG62" i="14"/>
  <c r="CI62" i="14"/>
  <c r="CK62" i="14"/>
  <c r="CM62" i="14"/>
  <c r="CO62" i="14"/>
  <c r="CQ62" i="14"/>
  <c r="CS62" i="14"/>
  <c r="CU62" i="14"/>
  <c r="CW62" i="14"/>
  <c r="CY62" i="14"/>
  <c r="CY63" i="14" s="1"/>
  <c r="CZ58" i="14" s="1"/>
  <c r="CZ5" i="14" s="1"/>
  <c r="DA62" i="14"/>
  <c r="DC62" i="14"/>
  <c r="DE62" i="14"/>
  <c r="DG62" i="14"/>
  <c r="DI62" i="14"/>
  <c r="DK62" i="14"/>
  <c r="DM62" i="14"/>
  <c r="DO62" i="14"/>
  <c r="DQ62" i="14"/>
  <c r="DS62" i="14"/>
  <c r="DU62" i="14"/>
  <c r="DW62" i="14"/>
  <c r="CW63" i="14"/>
  <c r="CX58" i="14" s="1"/>
  <c r="CX5" i="14" s="1"/>
  <c r="CM64" i="14"/>
  <c r="C65" i="14"/>
  <c r="BW65" i="14"/>
  <c r="G66" i="14"/>
  <c r="AY66" i="14"/>
  <c r="DW66" i="14"/>
  <c r="H69" i="14"/>
  <c r="AB69" i="14"/>
  <c r="BX69" i="14"/>
  <c r="BZ69" i="14"/>
  <c r="CB69" i="14"/>
  <c r="BY7" i="14" s="1"/>
  <c r="CL69" i="14"/>
  <c r="CN69" i="14"/>
  <c r="DJ69" i="14"/>
  <c r="DL69" i="14"/>
  <c r="DR69" i="14"/>
  <c r="DT69" i="14"/>
  <c r="H33" i="14"/>
  <c r="H39" i="14" s="1"/>
  <c r="L33" i="14"/>
  <c r="P33" i="14"/>
  <c r="T33" i="14"/>
  <c r="X33" i="14"/>
  <c r="AB33" i="14"/>
  <c r="AB39" i="14" s="1"/>
  <c r="AB47" i="14" s="1"/>
  <c r="AF33" i="14"/>
  <c r="AJ33" i="14"/>
  <c r="AJ39" i="14" s="1"/>
  <c r="L34" i="14"/>
  <c r="P34" i="14"/>
  <c r="T34" i="14"/>
  <c r="X34" i="14"/>
  <c r="Z34" i="14"/>
  <c r="F37" i="14"/>
  <c r="L37" i="14"/>
  <c r="P37" i="14"/>
  <c r="T37" i="14"/>
  <c r="X37" i="14"/>
  <c r="X39" i="14" s="1"/>
  <c r="X47" i="14" s="1"/>
  <c r="AB37" i="14"/>
  <c r="AF37" i="14"/>
  <c r="AF39" i="14" s="1"/>
  <c r="AF47" i="14" s="1"/>
  <c r="D39" i="14"/>
  <c r="F39" i="14"/>
  <c r="F47" i="14" s="1"/>
  <c r="J39" i="14"/>
  <c r="N39" i="14"/>
  <c r="R39" i="14"/>
  <c r="V39" i="14"/>
  <c r="Z39" i="14"/>
  <c r="Z47" i="14" s="1"/>
  <c r="AD39" i="14"/>
  <c r="AD47" i="14" s="1"/>
  <c r="AH39" i="14"/>
  <c r="AL39" i="14"/>
  <c r="AN39" i="14"/>
  <c r="AP39" i="14"/>
  <c r="AR39" i="14"/>
  <c r="AT39" i="14"/>
  <c r="AV39" i="14"/>
  <c r="AX39" i="14"/>
  <c r="AX47" i="14" s="1"/>
  <c r="AZ39" i="14"/>
  <c r="AZ47" i="14" s="1"/>
  <c r="BB39" i="14"/>
  <c r="BD39" i="14"/>
  <c r="BD47" i="14" s="1"/>
  <c r="BD51" i="14" s="1"/>
  <c r="BD55" i="14" s="1"/>
  <c r="BD4" i="14" s="1"/>
  <c r="BF39" i="14"/>
  <c r="BH39" i="14"/>
  <c r="BJ39" i="14"/>
  <c r="BL39" i="14"/>
  <c r="BN39" i="14"/>
  <c r="BP39" i="14"/>
  <c r="BR39" i="14"/>
  <c r="BT39" i="14"/>
  <c r="BT47" i="14" s="1"/>
  <c r="BV39" i="14"/>
  <c r="BV47" i="14" s="1"/>
  <c r="BV51" i="14" s="1"/>
  <c r="BV55" i="14" s="1"/>
  <c r="BV4" i="14" s="1"/>
  <c r="BX39" i="14"/>
  <c r="BX47" i="14" s="1"/>
  <c r="BZ39" i="14"/>
  <c r="CB39" i="14"/>
  <c r="CB47" i="14" s="1"/>
  <c r="CB51" i="14" s="1"/>
  <c r="CB55" i="14" s="1"/>
  <c r="CB4" i="14" s="1"/>
  <c r="CD39" i="14"/>
  <c r="CD47" i="14" s="1"/>
  <c r="CD51" i="14" s="1"/>
  <c r="CF39" i="14"/>
  <c r="CH39" i="14"/>
  <c r="CJ39" i="14"/>
  <c r="CL39" i="14"/>
  <c r="CN39" i="14"/>
  <c r="CP39" i="14"/>
  <c r="CR39" i="14"/>
  <c r="CR47" i="14" s="1"/>
  <c r="CT39" i="14"/>
  <c r="CT47" i="14" s="1"/>
  <c r="CV39" i="14"/>
  <c r="CV47" i="14" s="1"/>
  <c r="CX39" i="14"/>
  <c r="CZ39" i="14"/>
  <c r="CZ47" i="14" s="1"/>
  <c r="DB39" i="14"/>
  <c r="DB47" i="14" s="1"/>
  <c r="DB51" i="14" s="1"/>
  <c r="DD39" i="14"/>
  <c r="DF39" i="14"/>
  <c r="DH39" i="14"/>
  <c r="DJ39" i="14"/>
  <c r="DL39" i="14"/>
  <c r="DN39" i="14"/>
  <c r="DP39" i="14"/>
  <c r="DR39" i="14"/>
  <c r="DR47" i="14" s="1"/>
  <c r="DT39" i="14"/>
  <c r="DT47" i="14" s="1"/>
  <c r="DV39" i="14"/>
  <c r="DV47" i="14" s="1"/>
  <c r="DX39" i="14"/>
  <c r="DX47" i="14" s="1"/>
  <c r="AH41" i="14"/>
  <c r="AH46" i="14" s="1"/>
  <c r="J44" i="14"/>
  <c r="J46" i="14" s="1"/>
  <c r="F45" i="14"/>
  <c r="F46" i="14" s="1"/>
  <c r="D46" i="14"/>
  <c r="H46" i="14"/>
  <c r="L46" i="14"/>
  <c r="N46" i="14"/>
  <c r="P46" i="14"/>
  <c r="R46" i="14"/>
  <c r="T46" i="14"/>
  <c r="V46" i="14"/>
  <c r="X46" i="14"/>
  <c r="Z46" i="14"/>
  <c r="AB46" i="14"/>
  <c r="AD46" i="14"/>
  <c r="AF46" i="14"/>
  <c r="AJ46" i="14"/>
  <c r="AL46" i="14"/>
  <c r="AN46" i="14"/>
  <c r="AP46" i="14"/>
  <c r="AP47" i="14" s="1"/>
  <c r="AR46" i="14"/>
  <c r="AT46" i="14"/>
  <c r="AV46" i="14"/>
  <c r="AX46" i="14"/>
  <c r="AZ46" i="14"/>
  <c r="BB46" i="14"/>
  <c r="BD46" i="14"/>
  <c r="BF46" i="14"/>
  <c r="BH46" i="14"/>
  <c r="BJ46" i="14"/>
  <c r="BL46" i="14"/>
  <c r="BN46" i="14"/>
  <c r="BP46" i="14"/>
  <c r="BR46" i="14"/>
  <c r="BT46" i="14"/>
  <c r="BV46" i="14"/>
  <c r="BX46" i="14"/>
  <c r="BZ46" i="14"/>
  <c r="CB46" i="14"/>
  <c r="CD46" i="14"/>
  <c r="CF46" i="14"/>
  <c r="CH46" i="14"/>
  <c r="CJ46" i="14"/>
  <c r="CL46" i="14"/>
  <c r="CN46" i="14"/>
  <c r="CP46" i="14"/>
  <c r="CR46" i="14"/>
  <c r="CT46" i="14"/>
  <c r="CV46" i="14"/>
  <c r="CX46" i="14"/>
  <c r="CZ46" i="14"/>
  <c r="DB46" i="14"/>
  <c r="DD46" i="14"/>
  <c r="DF46" i="14"/>
  <c r="DH46" i="14"/>
  <c r="DJ46" i="14"/>
  <c r="DL46" i="14"/>
  <c r="DN46" i="14"/>
  <c r="DP46" i="14"/>
  <c r="DR46" i="14"/>
  <c r="DT46" i="14"/>
  <c r="DV46" i="14"/>
  <c r="DX46" i="14"/>
  <c r="F53" i="14"/>
  <c r="F54" i="14" s="1"/>
  <c r="F69" i="14" s="1"/>
  <c r="J53" i="14"/>
  <c r="J54" i="14" s="1"/>
  <c r="J69" i="14" s="1"/>
  <c r="N53" i="14"/>
  <c r="N54" i="14" s="1"/>
  <c r="N69" i="14" s="1"/>
  <c r="M7" i="14" s="1"/>
  <c r="AB53" i="14"/>
  <c r="AB54" i="14" s="1"/>
  <c r="D54" i="14"/>
  <c r="D69" i="14" s="1"/>
  <c r="H54" i="14"/>
  <c r="L54" i="14"/>
  <c r="L69" i="14" s="1"/>
  <c r="P54" i="14"/>
  <c r="P69" i="14" s="1"/>
  <c r="R54" i="14"/>
  <c r="R69" i="14" s="1"/>
  <c r="T54" i="14"/>
  <c r="T69" i="14" s="1"/>
  <c r="V54" i="14"/>
  <c r="V69" i="14" s="1"/>
  <c r="U7" i="14" s="1"/>
  <c r="X54" i="14"/>
  <c r="X69" i="14" s="1"/>
  <c r="Z54" i="14"/>
  <c r="Z69" i="14" s="1"/>
  <c r="AD54" i="14"/>
  <c r="AD69" i="14" s="1"/>
  <c r="AF54" i="14"/>
  <c r="AF69" i="14" s="1"/>
  <c r="AH54" i="14"/>
  <c r="AH69" i="14" s="1"/>
  <c r="AJ54" i="14"/>
  <c r="AJ69" i="14" s="1"/>
  <c r="AL54" i="14"/>
  <c r="AL69" i="14" s="1"/>
  <c r="AN54" i="14"/>
  <c r="AN69" i="14" s="1"/>
  <c r="AK7" i="14" s="1"/>
  <c r="AP54" i="14"/>
  <c r="AP69" i="14" s="1"/>
  <c r="AO7" i="14" s="1"/>
  <c r="AR54" i="14"/>
  <c r="AR69" i="14" s="1"/>
  <c r="AT54" i="14"/>
  <c r="AT69" i="14" s="1"/>
  <c r="AV54" i="14"/>
  <c r="AV69" i="14" s="1"/>
  <c r="AX54" i="14"/>
  <c r="AX69" i="14" s="1"/>
  <c r="AZ54" i="14"/>
  <c r="AZ69" i="14" s="1"/>
  <c r="BB54" i="14"/>
  <c r="BB69" i="14" s="1"/>
  <c r="BD54" i="14"/>
  <c r="BD69" i="14" s="1"/>
  <c r="BF54" i="14"/>
  <c r="BF69" i="14" s="1"/>
  <c r="BH54" i="14"/>
  <c r="BH69" i="14" s="1"/>
  <c r="BJ54" i="14"/>
  <c r="BJ69" i="14" s="1"/>
  <c r="BL54" i="14"/>
  <c r="BL69" i="14" s="1"/>
  <c r="BN54" i="14"/>
  <c r="BN69" i="14" s="1"/>
  <c r="BP54" i="14"/>
  <c r="BP69" i="14" s="1"/>
  <c r="BR54" i="14"/>
  <c r="BR69" i="14" s="1"/>
  <c r="BT54" i="14"/>
  <c r="BT69" i="14" s="1"/>
  <c r="BV54" i="14"/>
  <c r="BV69" i="14" s="1"/>
  <c r="BX54" i="14"/>
  <c r="BZ54" i="14"/>
  <c r="CB54" i="14"/>
  <c r="CD54" i="14"/>
  <c r="CD69" i="14" s="1"/>
  <c r="CF54" i="14"/>
  <c r="CF69" i="14" s="1"/>
  <c r="CH54" i="14"/>
  <c r="CH69" i="14" s="1"/>
  <c r="CJ54" i="14"/>
  <c r="CJ69" i="14" s="1"/>
  <c r="CG7" i="14" s="1"/>
  <c r="CL54" i="14"/>
  <c r="CN54" i="14"/>
  <c r="CP54" i="14"/>
  <c r="CP69" i="14" s="1"/>
  <c r="CR54" i="14"/>
  <c r="CR69" i="14" s="1"/>
  <c r="CT54" i="14"/>
  <c r="CT69" i="14" s="1"/>
  <c r="CV54" i="14"/>
  <c r="CV69" i="14" s="1"/>
  <c r="CX54" i="14"/>
  <c r="CX69" i="14" s="1"/>
  <c r="CW7" i="14" s="1"/>
  <c r="CZ54" i="14"/>
  <c r="CZ69" i="14" s="1"/>
  <c r="DB54" i="14"/>
  <c r="DB69" i="14" s="1"/>
  <c r="DD54" i="14"/>
  <c r="DD69" i="14" s="1"/>
  <c r="DF54" i="14"/>
  <c r="DF69" i="14" s="1"/>
  <c r="DH54" i="14"/>
  <c r="DH69" i="14" s="1"/>
  <c r="DJ54" i="14"/>
  <c r="DL54" i="14"/>
  <c r="DN54" i="14"/>
  <c r="DN69" i="14" s="1"/>
  <c r="DP54" i="14"/>
  <c r="DP69" i="14" s="1"/>
  <c r="DR54" i="14"/>
  <c r="DT54" i="14"/>
  <c r="DV54" i="14"/>
  <c r="DV69" i="14" s="1"/>
  <c r="DX54" i="14"/>
  <c r="DX69" i="14" s="1"/>
  <c r="D56" i="14"/>
  <c r="F56" i="14"/>
  <c r="F3" i="14" s="1"/>
  <c r="H56" i="14"/>
  <c r="H3" i="14" s="1"/>
  <c r="J56" i="14"/>
  <c r="J3" i="14" s="1"/>
  <c r="L56" i="14"/>
  <c r="L3" i="14" s="1"/>
  <c r="N56" i="14"/>
  <c r="N3" i="14" s="1"/>
  <c r="P56" i="14"/>
  <c r="R56" i="14"/>
  <c r="T56" i="14"/>
  <c r="V56" i="14"/>
  <c r="X56" i="14"/>
  <c r="Z56" i="14"/>
  <c r="AB56" i="14"/>
  <c r="AD56" i="14"/>
  <c r="AD3" i="14" s="1"/>
  <c r="AF56" i="14"/>
  <c r="AF3" i="14" s="1"/>
  <c r="AH56" i="14"/>
  <c r="AH3" i="14" s="1"/>
  <c r="AJ56" i="14"/>
  <c r="AJ3" i="14" s="1"/>
  <c r="AL56" i="14"/>
  <c r="AL3" i="14" s="1"/>
  <c r="AN56" i="14"/>
  <c r="AP56" i="14"/>
  <c r="AR56" i="14"/>
  <c r="AT56" i="14"/>
  <c r="AT3" i="14" s="1"/>
  <c r="AV56" i="14"/>
  <c r="AV3" i="14" s="1"/>
  <c r="AX56" i="14"/>
  <c r="AX3" i="14" s="1"/>
  <c r="AZ56" i="14"/>
  <c r="AZ3" i="14" s="1"/>
  <c r="BB56" i="14"/>
  <c r="BD56" i="14"/>
  <c r="BF56" i="14"/>
  <c r="BH56" i="14"/>
  <c r="BH3" i="14" s="1"/>
  <c r="BJ56" i="14"/>
  <c r="BJ3" i="14" s="1"/>
  <c r="BL56" i="14"/>
  <c r="BN56" i="14"/>
  <c r="BP56" i="14"/>
  <c r="BP3" i="14" s="1"/>
  <c r="BR56" i="14"/>
  <c r="BR3" i="14" s="1"/>
  <c r="BT56" i="14"/>
  <c r="BT3" i="14" s="1"/>
  <c r="BV56" i="14"/>
  <c r="BV3" i="14" s="1"/>
  <c r="BX56" i="14"/>
  <c r="BZ56" i="14"/>
  <c r="CB56" i="14"/>
  <c r="CD56" i="14"/>
  <c r="CF56" i="14"/>
  <c r="CF3" i="14" s="1"/>
  <c r="CH56" i="14"/>
  <c r="CH3" i="14" s="1"/>
  <c r="CJ56" i="14"/>
  <c r="CL56" i="14"/>
  <c r="CN56" i="14"/>
  <c r="CP56" i="14"/>
  <c r="CP3" i="14" s="1"/>
  <c r="CR56" i="14"/>
  <c r="CR3" i="14" s="1"/>
  <c r="CT56" i="14"/>
  <c r="CT3" i="14" s="1"/>
  <c r="CV56" i="14"/>
  <c r="CV3" i="14" s="1"/>
  <c r="CX56" i="14"/>
  <c r="CZ56" i="14"/>
  <c r="DB56" i="14"/>
  <c r="DB3" i="14" s="1"/>
  <c r="DD56" i="14"/>
  <c r="DD3" i="14" s="1"/>
  <c r="DF56" i="14"/>
  <c r="DF3" i="14" s="1"/>
  <c r="DH56" i="14"/>
  <c r="DJ56" i="14"/>
  <c r="DL56" i="14"/>
  <c r="DN56" i="14"/>
  <c r="DN3" i="14" s="1"/>
  <c r="DP56" i="14"/>
  <c r="DR56" i="14"/>
  <c r="DR3" i="14" s="1"/>
  <c r="DT56" i="14"/>
  <c r="DT3" i="14" s="1"/>
  <c r="DV56" i="14"/>
  <c r="DV3" i="14" s="1"/>
  <c r="DX56" i="14"/>
  <c r="DX3" i="14" s="1"/>
  <c r="D18" i="14"/>
  <c r="D19" i="14" s="1"/>
  <c r="F18" i="14"/>
  <c r="F19" i="14" s="1"/>
  <c r="H18" i="14"/>
  <c r="H19" i="14" s="1"/>
  <c r="J18" i="14"/>
  <c r="J19" i="14" s="1"/>
  <c r="L18" i="14"/>
  <c r="L19" i="14" s="1"/>
  <c r="N18" i="14"/>
  <c r="N19" i="14" s="1"/>
  <c r="P18" i="14"/>
  <c r="P19" i="14" s="1"/>
  <c r="R18" i="14"/>
  <c r="R19" i="14" s="1"/>
  <c r="T18" i="14"/>
  <c r="T19" i="14" s="1"/>
  <c r="V18" i="14"/>
  <c r="V19" i="14" s="1"/>
  <c r="X18" i="14"/>
  <c r="Z18" i="14"/>
  <c r="Z19" i="14" s="1"/>
  <c r="AB18" i="14"/>
  <c r="AB19" i="14" s="1"/>
  <c r="AD18" i="14"/>
  <c r="AD19" i="14" s="1"/>
  <c r="AF18" i="14"/>
  <c r="AF19" i="14" s="1"/>
  <c r="AG18" i="14"/>
  <c r="AH18" i="14"/>
  <c r="AH19" i="14" s="1"/>
  <c r="AJ18" i="14"/>
  <c r="AJ19" i="14" s="1"/>
  <c r="X19" i="14"/>
  <c r="F20" i="14"/>
  <c r="J20" i="14"/>
  <c r="N20" i="14"/>
  <c r="R20" i="14"/>
  <c r="V20" i="14"/>
  <c r="Z20" i="14"/>
  <c r="AB20" i="14"/>
  <c r="AD20" i="14"/>
  <c r="AF20" i="14"/>
  <c r="AH20" i="14"/>
  <c r="D27" i="14"/>
  <c r="D28" i="14" s="1"/>
  <c r="F27" i="14"/>
  <c r="F28" i="14" s="1"/>
  <c r="H27" i="14"/>
  <c r="H28" i="14" s="1"/>
  <c r="J27" i="14"/>
  <c r="L27" i="14"/>
  <c r="N27" i="14"/>
  <c r="N28" i="14" s="1"/>
  <c r="P27" i="14"/>
  <c r="P28" i="14" s="1"/>
  <c r="R27" i="14"/>
  <c r="R28" i="14" s="1"/>
  <c r="T27" i="14"/>
  <c r="T28" i="14" s="1"/>
  <c r="V27" i="14"/>
  <c r="X27" i="14"/>
  <c r="Z27" i="14"/>
  <c r="AB27" i="14"/>
  <c r="AB28" i="14" s="1"/>
  <c r="AD27" i="14"/>
  <c r="AD28" i="14" s="1"/>
  <c r="AF27" i="14"/>
  <c r="AF28" i="14" s="1"/>
  <c r="AH27" i="14"/>
  <c r="AJ27" i="14"/>
  <c r="AJ28" i="14" s="1"/>
  <c r="AL27" i="14"/>
  <c r="AL28" i="14" s="1"/>
  <c r="AN27" i="14"/>
  <c r="AN28" i="14" s="1"/>
  <c r="AP27" i="14"/>
  <c r="AP28" i="14" s="1"/>
  <c r="AR27" i="14"/>
  <c r="AR28" i="14" s="1"/>
  <c r="AT27" i="14"/>
  <c r="AV27" i="14"/>
  <c r="AX27" i="14"/>
  <c r="AX28" i="14" s="1"/>
  <c r="AZ27" i="14"/>
  <c r="AZ28" i="14" s="1"/>
  <c r="BB27" i="14"/>
  <c r="BB28" i="14" s="1"/>
  <c r="BD27" i="14"/>
  <c r="BF27" i="14"/>
  <c r="BH27" i="14"/>
  <c r="BJ27" i="14"/>
  <c r="BL27" i="14"/>
  <c r="BL28" i="14" s="1"/>
  <c r="BN27" i="14"/>
  <c r="BN28" i="14" s="1"/>
  <c r="BP27" i="14"/>
  <c r="BP28" i="14" s="1"/>
  <c r="BR27" i="14"/>
  <c r="BT27" i="14"/>
  <c r="BV27" i="14"/>
  <c r="BV28" i="14" s="1"/>
  <c r="BX27" i="14"/>
  <c r="BX28" i="14" s="1"/>
  <c r="BZ27" i="14"/>
  <c r="BZ28" i="14" s="1"/>
  <c r="CB27" i="14"/>
  <c r="CB28" i="14" s="1"/>
  <c r="CD27" i="14"/>
  <c r="CF27" i="14"/>
  <c r="CF28" i="14" s="1"/>
  <c r="CH27" i="14"/>
  <c r="CH28" i="14" s="1"/>
  <c r="CJ27" i="14"/>
  <c r="CJ28" i="14" s="1"/>
  <c r="CL27" i="14"/>
  <c r="CL28" i="14" s="1"/>
  <c r="CN27" i="14"/>
  <c r="CN28" i="14" s="1"/>
  <c r="CP27" i="14"/>
  <c r="CR27" i="14"/>
  <c r="CT27" i="14"/>
  <c r="CV27" i="14"/>
  <c r="CX27" i="14"/>
  <c r="CX28" i="14" s="1"/>
  <c r="CZ27" i="14"/>
  <c r="CZ28" i="14" s="1"/>
  <c r="DB27" i="14"/>
  <c r="DB28" i="14" s="1"/>
  <c r="DD27" i="14"/>
  <c r="DD28" i="14" s="1"/>
  <c r="DF27" i="14"/>
  <c r="DH27" i="14"/>
  <c r="DH28" i="14" s="1"/>
  <c r="DJ27" i="14"/>
  <c r="DJ28" i="14" s="1"/>
  <c r="DL27" i="14"/>
  <c r="DL28" i="14" s="1"/>
  <c r="DN27" i="14"/>
  <c r="DP27" i="14"/>
  <c r="DR27" i="14"/>
  <c r="DT27" i="14"/>
  <c r="DT28" i="14" s="1"/>
  <c r="DV27" i="14"/>
  <c r="DV28" i="14" s="1"/>
  <c r="DX27" i="14"/>
  <c r="DX28" i="14" s="1"/>
  <c r="J28" i="14"/>
  <c r="L28" i="14"/>
  <c r="V28" i="14"/>
  <c r="X28" i="14"/>
  <c r="Z28" i="14"/>
  <c r="AH28" i="14"/>
  <c r="AT28" i="14"/>
  <c r="AV28" i="14"/>
  <c r="BD28" i="14"/>
  <c r="BF28" i="14"/>
  <c r="BH28" i="14"/>
  <c r="BJ28" i="14"/>
  <c r="BR28" i="14"/>
  <c r="BT28" i="14"/>
  <c r="CD28" i="14"/>
  <c r="CP28" i="14"/>
  <c r="CR28" i="14"/>
  <c r="CT28" i="14"/>
  <c r="CV28" i="14"/>
  <c r="DF28" i="14"/>
  <c r="DN28" i="14"/>
  <c r="DP28" i="14"/>
  <c r="DR28" i="14"/>
  <c r="E29" i="14"/>
  <c r="F29" i="14"/>
  <c r="H29" i="14"/>
  <c r="J29" i="14"/>
  <c r="N29" i="14"/>
  <c r="P29" i="14"/>
  <c r="X29" i="14"/>
  <c r="AD29" i="14"/>
  <c r="AH29" i="14"/>
  <c r="AJ29" i="14"/>
  <c r="F31" i="14"/>
  <c r="J31" i="14"/>
  <c r="N31" i="14"/>
  <c r="P31" i="14"/>
  <c r="T31" i="14"/>
  <c r="V31" i="14"/>
  <c r="Z31" i="14"/>
  <c r="AB31" i="14"/>
  <c r="AD31" i="14"/>
  <c r="AF31" i="14"/>
  <c r="AH31" i="14"/>
  <c r="AJ31" i="14"/>
  <c r="A1" i="14"/>
  <c r="D3" i="14"/>
  <c r="P3" i="14"/>
  <c r="R3" i="14"/>
  <c r="T3" i="14"/>
  <c r="V3" i="14"/>
  <c r="X3" i="14"/>
  <c r="Z3" i="14"/>
  <c r="AB3" i="14"/>
  <c r="AN3" i="14"/>
  <c r="AP3" i="14"/>
  <c r="AR3" i="14"/>
  <c r="BB3" i="14"/>
  <c r="BD3" i="14"/>
  <c r="BF3" i="14"/>
  <c r="BL3" i="14"/>
  <c r="BN3" i="14"/>
  <c r="BX3" i="14"/>
  <c r="BZ3" i="14"/>
  <c r="CB3" i="14"/>
  <c r="CD3" i="14"/>
  <c r="CJ3" i="14"/>
  <c r="CL3" i="14"/>
  <c r="CN3" i="14"/>
  <c r="CX3" i="14"/>
  <c r="CZ3" i="14"/>
  <c r="DH3" i="14"/>
  <c r="DJ3" i="14"/>
  <c r="DL3" i="14"/>
  <c r="DP3" i="14"/>
  <c r="M6" i="14"/>
  <c r="Q6" i="14"/>
  <c r="U6" i="14"/>
  <c r="AC6" i="14"/>
  <c r="AS6" i="14"/>
  <c r="BQ6" i="14"/>
  <c r="BY6" i="14"/>
  <c r="CK6" i="14"/>
  <c r="CS6" i="14"/>
  <c r="CW6" i="14"/>
  <c r="DE6" i="14"/>
  <c r="DQ6" i="14"/>
  <c r="CS7" i="14"/>
  <c r="C59" i="13"/>
  <c r="E59" i="13"/>
  <c r="G59" i="13"/>
  <c r="I59" i="13"/>
  <c r="K59" i="13"/>
  <c r="M59" i="13"/>
  <c r="O59" i="13"/>
  <c r="Q59" i="13"/>
  <c r="S59" i="13"/>
  <c r="S63" i="13" s="1"/>
  <c r="U59" i="13"/>
  <c r="U63" i="13" s="1"/>
  <c r="W59" i="13"/>
  <c r="Y59" i="13"/>
  <c r="AA59" i="13"/>
  <c r="AC59" i="13"/>
  <c r="AE59" i="13"/>
  <c r="AG59" i="13"/>
  <c r="AI59" i="13"/>
  <c r="AK59" i="13"/>
  <c r="AM59" i="13"/>
  <c r="AO59" i="13"/>
  <c r="AQ59" i="13"/>
  <c r="AS59" i="13"/>
  <c r="AU59" i="13"/>
  <c r="AW59" i="13"/>
  <c r="AY59" i="13"/>
  <c r="BA59" i="13"/>
  <c r="BC59" i="13"/>
  <c r="BE59" i="13"/>
  <c r="BG59" i="13"/>
  <c r="BI59" i="13"/>
  <c r="BK59" i="13"/>
  <c r="BM59" i="13"/>
  <c r="BM63" i="13" s="1"/>
  <c r="BN58" i="13" s="1"/>
  <c r="BN5" i="13" s="1"/>
  <c r="BO59" i="13"/>
  <c r="BO63" i="13" s="1"/>
  <c r="BQ59" i="13"/>
  <c r="BS59" i="13"/>
  <c r="BU59" i="13"/>
  <c r="BW59" i="13"/>
  <c r="BY59" i="13"/>
  <c r="CA59" i="13"/>
  <c r="CC59" i="13"/>
  <c r="CE59" i="13"/>
  <c r="CG59" i="13"/>
  <c r="CI59" i="13"/>
  <c r="CK59" i="13"/>
  <c r="CM59" i="13"/>
  <c r="CM63" i="13" s="1"/>
  <c r="CO59" i="13"/>
  <c r="CO63" i="13" s="1"/>
  <c r="CQ59" i="13"/>
  <c r="CS59" i="13"/>
  <c r="CU59" i="13"/>
  <c r="CW59" i="13"/>
  <c r="CY59" i="13"/>
  <c r="DA59" i="13"/>
  <c r="DC59" i="13"/>
  <c r="DE59" i="13"/>
  <c r="DG59" i="13"/>
  <c r="DI59" i="13"/>
  <c r="DI63" i="13" s="1"/>
  <c r="DJ58" i="13" s="1"/>
  <c r="DJ5" i="13" s="1"/>
  <c r="DK59" i="13"/>
  <c r="DM59" i="13"/>
  <c r="DO59" i="13"/>
  <c r="DQ59" i="13"/>
  <c r="DS59" i="13"/>
  <c r="DU59" i="13"/>
  <c r="DW59" i="13"/>
  <c r="C60" i="13"/>
  <c r="E60" i="13"/>
  <c r="E63" i="13" s="1"/>
  <c r="F58" i="13" s="1"/>
  <c r="F5" i="13" s="1"/>
  <c r="G60" i="13"/>
  <c r="I60" i="13"/>
  <c r="K60" i="13"/>
  <c r="M60" i="13"/>
  <c r="O60" i="13"/>
  <c r="Q60" i="13"/>
  <c r="S60" i="13"/>
  <c r="U60" i="13"/>
  <c r="W60" i="13"/>
  <c r="Y60" i="13"/>
  <c r="AA60" i="13"/>
  <c r="AC60" i="13"/>
  <c r="AE60" i="13"/>
  <c r="AG60" i="13"/>
  <c r="AI60" i="13"/>
  <c r="AK60" i="13"/>
  <c r="AM60" i="13"/>
  <c r="AM63" i="13" s="1"/>
  <c r="AN58" i="13" s="1"/>
  <c r="AN5" i="13" s="1"/>
  <c r="AO60" i="13"/>
  <c r="AQ60" i="13"/>
  <c r="AS60" i="13"/>
  <c r="AU60" i="13"/>
  <c r="AW60" i="13"/>
  <c r="AY60" i="13"/>
  <c r="BA60" i="13"/>
  <c r="BC60" i="13"/>
  <c r="BE60" i="13"/>
  <c r="BG60" i="13"/>
  <c r="BI60" i="13"/>
  <c r="BK60" i="13"/>
  <c r="BM60" i="13"/>
  <c r="BO60" i="13"/>
  <c r="BQ60" i="13"/>
  <c r="BS60" i="13"/>
  <c r="BU60" i="13"/>
  <c r="BW60" i="13"/>
  <c r="BY60" i="13"/>
  <c r="CA60" i="13"/>
  <c r="CC60" i="13"/>
  <c r="CE60" i="13"/>
  <c r="CG60" i="13"/>
  <c r="CI60" i="13"/>
  <c r="CK60" i="13"/>
  <c r="CM60" i="13"/>
  <c r="CO60" i="13"/>
  <c r="CQ60" i="13"/>
  <c r="CS60" i="13"/>
  <c r="CU60" i="13"/>
  <c r="CW60" i="13"/>
  <c r="CY60" i="13"/>
  <c r="DA60" i="13"/>
  <c r="DC60" i="13"/>
  <c r="DE60" i="13"/>
  <c r="DE63" i="13" s="1"/>
  <c r="DG60" i="13"/>
  <c r="DI60" i="13"/>
  <c r="DK60" i="13"/>
  <c r="DM60" i="13"/>
  <c r="DO60" i="13"/>
  <c r="DQ60" i="13"/>
  <c r="DS60" i="13"/>
  <c r="DU60" i="13"/>
  <c r="DW60" i="13"/>
  <c r="C61" i="13"/>
  <c r="E61" i="13"/>
  <c r="G61" i="13"/>
  <c r="I61" i="13"/>
  <c r="K61" i="13"/>
  <c r="M61" i="13"/>
  <c r="O61" i="13"/>
  <c r="Q61" i="13"/>
  <c r="S61" i="13"/>
  <c r="U61" i="13"/>
  <c r="W61" i="13"/>
  <c r="Y61" i="13"/>
  <c r="AA61" i="13"/>
  <c r="AC61" i="13"/>
  <c r="AE61" i="13"/>
  <c r="AG61" i="13"/>
  <c r="AI61" i="13"/>
  <c r="AK61" i="13"/>
  <c r="AM61" i="13"/>
  <c r="AO61" i="13"/>
  <c r="AQ61" i="13"/>
  <c r="AS61" i="13"/>
  <c r="AU61" i="13"/>
  <c r="AW61" i="13"/>
  <c r="AY61" i="13"/>
  <c r="BA61" i="13"/>
  <c r="BC61" i="13"/>
  <c r="BE61" i="13"/>
  <c r="BG61" i="13"/>
  <c r="BI61" i="13"/>
  <c r="BK61" i="13"/>
  <c r="BM61" i="13"/>
  <c r="BO61" i="13"/>
  <c r="BQ61" i="13"/>
  <c r="BS61" i="13"/>
  <c r="BU61" i="13"/>
  <c r="BW61" i="13"/>
  <c r="BY61" i="13"/>
  <c r="CA61" i="13"/>
  <c r="CC61" i="13"/>
  <c r="CE61" i="13"/>
  <c r="CG61" i="13"/>
  <c r="CI61" i="13"/>
  <c r="CK61" i="13"/>
  <c r="CM61" i="13"/>
  <c r="CO61" i="13"/>
  <c r="CQ61" i="13"/>
  <c r="CS61" i="13"/>
  <c r="CU61" i="13"/>
  <c r="CW61" i="13"/>
  <c r="CY61" i="13"/>
  <c r="DA61" i="13"/>
  <c r="DC61" i="13"/>
  <c r="DE61" i="13"/>
  <c r="DG61" i="13"/>
  <c r="DI61" i="13"/>
  <c r="DK61" i="13"/>
  <c r="DM61" i="13"/>
  <c r="DO61" i="13"/>
  <c r="DQ61" i="13"/>
  <c r="DS61" i="13"/>
  <c r="DU61" i="13"/>
  <c r="DW61" i="13"/>
  <c r="DW63" i="13" s="1"/>
  <c r="DX58" i="13" s="1"/>
  <c r="DX5" i="13" s="1"/>
  <c r="C62" i="13"/>
  <c r="E62" i="13"/>
  <c r="G62" i="13"/>
  <c r="I62" i="13"/>
  <c r="K62" i="13"/>
  <c r="M62" i="13"/>
  <c r="O62" i="13"/>
  <c r="Q62" i="13"/>
  <c r="S62" i="13"/>
  <c r="U62" i="13"/>
  <c r="W62" i="13"/>
  <c r="Y62" i="13"/>
  <c r="AA62" i="13"/>
  <c r="AC62" i="13"/>
  <c r="AE62" i="13"/>
  <c r="AG62" i="13"/>
  <c r="AI62" i="13"/>
  <c r="AK62" i="13"/>
  <c r="AM62" i="13"/>
  <c r="AO62" i="13"/>
  <c r="AQ62" i="13"/>
  <c r="AS62" i="13"/>
  <c r="AU62" i="13"/>
  <c r="AW62" i="13"/>
  <c r="AW63" i="13" s="1"/>
  <c r="AX58" i="13" s="1"/>
  <c r="AX5" i="13" s="1"/>
  <c r="AY62" i="13"/>
  <c r="AY63" i="13" s="1"/>
  <c r="AZ58" i="13" s="1"/>
  <c r="AZ5" i="13" s="1"/>
  <c r="BA62" i="13"/>
  <c r="BC62" i="13"/>
  <c r="BE62" i="13"/>
  <c r="BG62" i="13"/>
  <c r="BI62" i="13"/>
  <c r="BK62" i="13"/>
  <c r="BM62" i="13"/>
  <c r="BO62" i="13"/>
  <c r="BQ62" i="13"/>
  <c r="BS62" i="13"/>
  <c r="BU62" i="13"/>
  <c r="BW62" i="13"/>
  <c r="BY62" i="13"/>
  <c r="CA62" i="13"/>
  <c r="CC62" i="13"/>
  <c r="CE62" i="13"/>
  <c r="CG62" i="13"/>
  <c r="CI62" i="13"/>
  <c r="CK62" i="13"/>
  <c r="CM62" i="13"/>
  <c r="CO62" i="13"/>
  <c r="CQ62" i="13"/>
  <c r="CS62" i="13"/>
  <c r="CU62" i="13"/>
  <c r="CW62" i="13"/>
  <c r="CY62" i="13"/>
  <c r="DA62" i="13"/>
  <c r="DC62" i="13"/>
  <c r="DE62" i="13"/>
  <c r="DG62" i="13"/>
  <c r="DI62" i="13"/>
  <c r="DK62" i="13"/>
  <c r="DM62" i="13"/>
  <c r="DO62" i="13"/>
  <c r="DQ62" i="13"/>
  <c r="DS62" i="13"/>
  <c r="DU62" i="13"/>
  <c r="DW62" i="13"/>
  <c r="AO63" i="13"/>
  <c r="DU63" i="13"/>
  <c r="BO65" i="13"/>
  <c r="DS65" i="13"/>
  <c r="AG66" i="13"/>
  <c r="D69" i="13"/>
  <c r="P69" i="13"/>
  <c r="R69" i="13"/>
  <c r="Q7" i="13" s="1"/>
  <c r="AT69" i="13"/>
  <c r="AS7" i="13" s="1"/>
  <c r="AV69" i="13"/>
  <c r="AX69" i="13"/>
  <c r="AW7" i="13" s="1"/>
  <c r="AZ69" i="13"/>
  <c r="BB69" i="13"/>
  <c r="BP69" i="13"/>
  <c r="BX69" i="13"/>
  <c r="CN69" i="13"/>
  <c r="CP69" i="13"/>
  <c r="CR69" i="13"/>
  <c r="CO7" i="13" s="1"/>
  <c r="CV69" i="13"/>
  <c r="CS7" i="13" s="1"/>
  <c r="CX69" i="13"/>
  <c r="CW7" i="13" s="1"/>
  <c r="DB69" i="13"/>
  <c r="DH69" i="13"/>
  <c r="H33" i="13"/>
  <c r="L33" i="13"/>
  <c r="L39" i="13" s="1"/>
  <c r="L47" i="13" s="1"/>
  <c r="P33" i="13"/>
  <c r="T33" i="13"/>
  <c r="X33" i="13"/>
  <c r="AB33" i="13"/>
  <c r="AF33" i="13"/>
  <c r="AF39" i="13" s="1"/>
  <c r="AF47" i="13" s="1"/>
  <c r="AJ33" i="13"/>
  <c r="AJ39" i="13" s="1"/>
  <c r="AJ47" i="13" s="1"/>
  <c r="L34" i="13"/>
  <c r="P34" i="13"/>
  <c r="T34" i="13"/>
  <c r="X34" i="13"/>
  <c r="Z34" i="13"/>
  <c r="Z39" i="13" s="1"/>
  <c r="F37" i="13"/>
  <c r="F39" i="13" s="1"/>
  <c r="F47" i="13" s="1"/>
  <c r="L37" i="13"/>
  <c r="P37" i="13"/>
  <c r="T37" i="13"/>
  <c r="X37" i="13"/>
  <c r="AB37" i="13"/>
  <c r="AF37" i="13"/>
  <c r="D39" i="13"/>
  <c r="H39" i="13"/>
  <c r="H47" i="13" s="1"/>
  <c r="J39" i="13"/>
  <c r="J47" i="13" s="1"/>
  <c r="N39" i="13"/>
  <c r="R39" i="13"/>
  <c r="V39" i="13"/>
  <c r="AD39" i="13"/>
  <c r="AD47" i="13" s="1"/>
  <c r="AH39" i="13"/>
  <c r="AL39" i="13"/>
  <c r="AN39" i="13"/>
  <c r="AP39" i="13"/>
  <c r="AR39" i="13"/>
  <c r="AT39" i="13"/>
  <c r="AV39" i="13"/>
  <c r="AX39" i="13"/>
  <c r="AZ39" i="13"/>
  <c r="BB39" i="13"/>
  <c r="BB47" i="13" s="1"/>
  <c r="BD39" i="13"/>
  <c r="BD47" i="13" s="1"/>
  <c r="BF39" i="13"/>
  <c r="BF47" i="13" s="1"/>
  <c r="BH39" i="13"/>
  <c r="BJ39" i="13"/>
  <c r="BJ47" i="13" s="1"/>
  <c r="BJ51" i="13" s="1"/>
  <c r="BL39" i="13"/>
  <c r="BN39" i="13"/>
  <c r="BP39" i="13"/>
  <c r="BR39" i="13"/>
  <c r="BT39" i="13"/>
  <c r="BV39" i="13"/>
  <c r="BX39" i="13"/>
  <c r="BX47" i="13" s="1"/>
  <c r="BZ39" i="13"/>
  <c r="CB39" i="13"/>
  <c r="CB47" i="13" s="1"/>
  <c r="CD39" i="13"/>
  <c r="CD47" i="13" s="1"/>
  <c r="CF39" i="13"/>
  <c r="CH39" i="13"/>
  <c r="CJ39" i="13"/>
  <c r="CL39" i="13"/>
  <c r="CN39" i="13"/>
  <c r="CP39" i="13"/>
  <c r="CR39" i="13"/>
  <c r="CT39" i="13"/>
  <c r="CV39" i="13"/>
  <c r="CV47" i="13" s="1"/>
  <c r="CX39" i="13"/>
  <c r="CZ39" i="13"/>
  <c r="CZ47" i="13" s="1"/>
  <c r="DB39" i="13"/>
  <c r="DB47" i="13" s="1"/>
  <c r="DD39" i="13"/>
  <c r="DF39" i="13"/>
  <c r="DH39" i="13"/>
  <c r="DJ39" i="13"/>
  <c r="DL39" i="13"/>
  <c r="DN39" i="13"/>
  <c r="DN47" i="13" s="1"/>
  <c r="DN51" i="13" s="1"/>
  <c r="DN55" i="13" s="1"/>
  <c r="DN4" i="13" s="1"/>
  <c r="DP39" i="13"/>
  <c r="DR39" i="13"/>
  <c r="DT39" i="13"/>
  <c r="DT47" i="13" s="1"/>
  <c r="DV39" i="13"/>
  <c r="DX39" i="13"/>
  <c r="DX47" i="13" s="1"/>
  <c r="AH41" i="13"/>
  <c r="AH46" i="13" s="1"/>
  <c r="J44" i="13"/>
  <c r="J46" i="13" s="1"/>
  <c r="F45" i="13"/>
  <c r="D46" i="13"/>
  <c r="F46" i="13"/>
  <c r="H46" i="13"/>
  <c r="L46" i="13"/>
  <c r="N46" i="13"/>
  <c r="P46" i="13"/>
  <c r="R46" i="13"/>
  <c r="T46" i="13"/>
  <c r="V46" i="13"/>
  <c r="V47" i="13" s="1"/>
  <c r="X46" i="13"/>
  <c r="Z46" i="13"/>
  <c r="AB46" i="13"/>
  <c r="AD46" i="13"/>
  <c r="AF46" i="13"/>
  <c r="AJ46" i="13"/>
  <c r="AL46" i="13"/>
  <c r="AN46" i="13"/>
  <c r="AP46" i="13"/>
  <c r="AR46" i="13"/>
  <c r="AT46" i="13"/>
  <c r="AV46" i="13"/>
  <c r="AX46" i="13"/>
  <c r="AZ46" i="13"/>
  <c r="BB46" i="13"/>
  <c r="BD46" i="13"/>
  <c r="BF46" i="13"/>
  <c r="BH46" i="13"/>
  <c r="BJ46" i="13"/>
  <c r="BL46" i="13"/>
  <c r="BN46" i="13"/>
  <c r="BP46" i="13"/>
  <c r="BR46" i="13"/>
  <c r="BT46" i="13"/>
  <c r="BV46" i="13"/>
  <c r="BX46" i="13"/>
  <c r="BZ46" i="13"/>
  <c r="CB46" i="13"/>
  <c r="CD46" i="13"/>
  <c r="CF46" i="13"/>
  <c r="CH46" i="13"/>
  <c r="CJ46" i="13"/>
  <c r="CL46" i="13"/>
  <c r="CN46" i="13"/>
  <c r="CN47" i="13" s="1"/>
  <c r="CP46" i="13"/>
  <c r="CR46" i="13"/>
  <c r="CT46" i="13"/>
  <c r="CV46" i="13"/>
  <c r="CX46" i="13"/>
  <c r="CZ46" i="13"/>
  <c r="DB46" i="13"/>
  <c r="DD46" i="13"/>
  <c r="DF46" i="13"/>
  <c r="DH46" i="13"/>
  <c r="DJ46" i="13"/>
  <c r="DL46" i="13"/>
  <c r="DN46" i="13"/>
  <c r="DP46" i="13"/>
  <c r="DP47" i="13" s="1"/>
  <c r="DP51" i="13" s="1"/>
  <c r="DP55" i="13" s="1"/>
  <c r="DP4" i="13" s="1"/>
  <c r="DR46" i="13"/>
  <c r="DT46" i="13"/>
  <c r="DV46" i="13"/>
  <c r="DX46" i="13"/>
  <c r="F53" i="13"/>
  <c r="F54" i="13" s="1"/>
  <c r="F69" i="13" s="1"/>
  <c r="J53" i="13"/>
  <c r="N53" i="13"/>
  <c r="N54" i="13" s="1"/>
  <c r="N69" i="13" s="1"/>
  <c r="AB53" i="13"/>
  <c r="AB54" i="13" s="1"/>
  <c r="AB69" i="13" s="1"/>
  <c r="D54" i="13"/>
  <c r="H54" i="13"/>
  <c r="H69" i="13" s="1"/>
  <c r="J54" i="13"/>
  <c r="J69" i="13" s="1"/>
  <c r="L54" i="13"/>
  <c r="L69" i="13" s="1"/>
  <c r="P54" i="13"/>
  <c r="R54" i="13"/>
  <c r="T54" i="13"/>
  <c r="T69" i="13" s="1"/>
  <c r="V54" i="13"/>
  <c r="V69" i="13" s="1"/>
  <c r="X54" i="13"/>
  <c r="X69" i="13" s="1"/>
  <c r="Z54" i="13"/>
  <c r="Z69" i="13" s="1"/>
  <c r="AD54" i="13"/>
  <c r="AD69" i="13" s="1"/>
  <c r="AF54" i="13"/>
  <c r="AF69" i="13" s="1"/>
  <c r="AH54" i="13"/>
  <c r="AH69" i="13" s="1"/>
  <c r="AJ54" i="13"/>
  <c r="AJ69" i="13" s="1"/>
  <c r="AL54" i="13"/>
  <c r="AL69" i="13" s="1"/>
  <c r="AN54" i="13"/>
  <c r="AN69" i="13" s="1"/>
  <c r="AP54" i="13"/>
  <c r="AP69" i="13" s="1"/>
  <c r="AR54" i="13"/>
  <c r="AR69" i="13" s="1"/>
  <c r="AT54" i="13"/>
  <c r="AV54" i="13"/>
  <c r="AX54" i="13"/>
  <c r="AZ54" i="13"/>
  <c r="BB54" i="13"/>
  <c r="BD54" i="13"/>
  <c r="BD69" i="13" s="1"/>
  <c r="BF54" i="13"/>
  <c r="BF69" i="13" s="1"/>
  <c r="BH54" i="13"/>
  <c r="BH69" i="13" s="1"/>
  <c r="BJ54" i="13"/>
  <c r="BJ69" i="13" s="1"/>
  <c r="BL54" i="13"/>
  <c r="BL69" i="13" s="1"/>
  <c r="BN54" i="13"/>
  <c r="BN69" i="13" s="1"/>
  <c r="BP54" i="13"/>
  <c r="BR54" i="13"/>
  <c r="BR69" i="13" s="1"/>
  <c r="BT54" i="13"/>
  <c r="BT69" i="13" s="1"/>
  <c r="BV54" i="13"/>
  <c r="BV69" i="13" s="1"/>
  <c r="BU7" i="13" s="1"/>
  <c r="BX54" i="13"/>
  <c r="BZ54" i="13"/>
  <c r="BZ69" i="13" s="1"/>
  <c r="CB54" i="13"/>
  <c r="CB69" i="13" s="1"/>
  <c r="CD54" i="13"/>
  <c r="CD69" i="13" s="1"/>
  <c r="CF54" i="13"/>
  <c r="CF69" i="13" s="1"/>
  <c r="CH54" i="13"/>
  <c r="CH69" i="13" s="1"/>
  <c r="CJ54" i="13"/>
  <c r="CJ69" i="13" s="1"/>
  <c r="CL54" i="13"/>
  <c r="CL69" i="13" s="1"/>
  <c r="CK7" i="13" s="1"/>
  <c r="CN54" i="13"/>
  <c r="CP54" i="13"/>
  <c r="CR54" i="13"/>
  <c r="CT54" i="13"/>
  <c r="CT69" i="13" s="1"/>
  <c r="CV54" i="13"/>
  <c r="CX54" i="13"/>
  <c r="CZ54" i="13"/>
  <c r="CZ69" i="13" s="1"/>
  <c r="DB54" i="13"/>
  <c r="DD54" i="13"/>
  <c r="DD69" i="13" s="1"/>
  <c r="DF54" i="13"/>
  <c r="DF69" i="13" s="1"/>
  <c r="DH54" i="13"/>
  <c r="DJ54" i="13"/>
  <c r="DJ69" i="13" s="1"/>
  <c r="DL54" i="13"/>
  <c r="DL69" i="13" s="1"/>
  <c r="DN54" i="13"/>
  <c r="DN69" i="13" s="1"/>
  <c r="DP54" i="13"/>
  <c r="DP69" i="13" s="1"/>
  <c r="DR54" i="13"/>
  <c r="DR69" i="13" s="1"/>
  <c r="DT54" i="13"/>
  <c r="DT69" i="13" s="1"/>
  <c r="DQ7" i="13" s="1"/>
  <c r="DV54" i="13"/>
  <c r="DV69" i="13" s="1"/>
  <c r="DX54" i="13"/>
  <c r="DX69" i="13" s="1"/>
  <c r="DT55" i="13"/>
  <c r="DT4" i="13" s="1"/>
  <c r="D56" i="13"/>
  <c r="D3" i="13" s="1"/>
  <c r="F56" i="13"/>
  <c r="F3" i="13" s="1"/>
  <c r="H56" i="13"/>
  <c r="J56" i="13"/>
  <c r="J3" i="13" s="1"/>
  <c r="L56" i="13"/>
  <c r="L3" i="13" s="1"/>
  <c r="N56" i="13"/>
  <c r="N3" i="13" s="1"/>
  <c r="P56" i="13"/>
  <c r="R56" i="13"/>
  <c r="T56" i="13"/>
  <c r="V56" i="13"/>
  <c r="V3" i="13" s="1"/>
  <c r="X56" i="13"/>
  <c r="X3" i="13" s="1"/>
  <c r="Z56" i="13"/>
  <c r="AB56" i="13"/>
  <c r="AD56" i="13"/>
  <c r="AD3" i="13" s="1"/>
  <c r="AF56" i="13"/>
  <c r="AH56" i="13"/>
  <c r="AH3" i="13" s="1"/>
  <c r="AJ56" i="13"/>
  <c r="AJ3" i="13" s="1"/>
  <c r="AL56" i="13"/>
  <c r="AL3" i="13" s="1"/>
  <c r="AN56" i="13"/>
  <c r="AP56" i="13"/>
  <c r="AP3" i="13" s="1"/>
  <c r="AR56" i="13"/>
  <c r="AR3" i="13" s="1"/>
  <c r="AT56" i="13"/>
  <c r="AT3" i="13" s="1"/>
  <c r="AV56" i="13"/>
  <c r="AV3" i="13" s="1"/>
  <c r="AX56" i="13"/>
  <c r="AX3" i="13" s="1"/>
  <c r="AZ56" i="13"/>
  <c r="AZ3" i="13" s="1"/>
  <c r="BB56" i="13"/>
  <c r="BB3" i="13" s="1"/>
  <c r="BD56" i="13"/>
  <c r="BF56" i="13"/>
  <c r="BF3" i="13" s="1"/>
  <c r="BH56" i="13"/>
  <c r="BH3" i="13" s="1"/>
  <c r="BJ56" i="13"/>
  <c r="BJ3" i="13" s="1"/>
  <c r="BL56" i="13"/>
  <c r="BN56" i="13"/>
  <c r="BP56" i="13"/>
  <c r="BP3" i="13" s="1"/>
  <c r="BR56" i="13"/>
  <c r="BR3" i="13" s="1"/>
  <c r="BT56" i="13"/>
  <c r="BT3" i="13" s="1"/>
  <c r="BV56" i="13"/>
  <c r="BX56" i="13"/>
  <c r="BX3" i="13" s="1"/>
  <c r="BZ56" i="13"/>
  <c r="BZ3" i="13" s="1"/>
  <c r="CB56" i="13"/>
  <c r="CB3" i="13" s="1"/>
  <c r="CD56" i="13"/>
  <c r="CD3" i="13" s="1"/>
  <c r="CF56" i="13"/>
  <c r="CF3" i="13" s="1"/>
  <c r="CH56" i="13"/>
  <c r="CH3" i="13" s="1"/>
  <c r="CJ56" i="13"/>
  <c r="CL56" i="13"/>
  <c r="CL3" i="13" s="1"/>
  <c r="CN56" i="13"/>
  <c r="CN3" i="13" s="1"/>
  <c r="CP56" i="13"/>
  <c r="CP3" i="13" s="1"/>
  <c r="CR56" i="13"/>
  <c r="CR3" i="13" s="1"/>
  <c r="CT56" i="13"/>
  <c r="CT3" i="13" s="1"/>
  <c r="CV56" i="13"/>
  <c r="CV3" i="13" s="1"/>
  <c r="CX56" i="13"/>
  <c r="CX3" i="13" s="1"/>
  <c r="CZ56" i="13"/>
  <c r="DB56" i="13"/>
  <c r="DB3" i="13" s="1"/>
  <c r="DD56" i="13"/>
  <c r="DD3" i="13" s="1"/>
  <c r="DF56" i="13"/>
  <c r="DF3" i="13" s="1"/>
  <c r="DH56" i="13"/>
  <c r="DJ56" i="13"/>
  <c r="DL56" i="13"/>
  <c r="DL3" i="13" s="1"/>
  <c r="DN56" i="13"/>
  <c r="DP56" i="13"/>
  <c r="DP3" i="13" s="1"/>
  <c r="DR56" i="13"/>
  <c r="DR3" i="13" s="1"/>
  <c r="DT56" i="13"/>
  <c r="DT3" i="13" s="1"/>
  <c r="DV56" i="13"/>
  <c r="DV3" i="13" s="1"/>
  <c r="DX56" i="13"/>
  <c r="D18" i="13"/>
  <c r="D19" i="13" s="1"/>
  <c r="F18" i="13"/>
  <c r="F19" i="13" s="1"/>
  <c r="H18" i="13"/>
  <c r="H19" i="13" s="1"/>
  <c r="J18" i="13"/>
  <c r="J19" i="13" s="1"/>
  <c r="L18" i="13"/>
  <c r="L19" i="13" s="1"/>
  <c r="N18" i="13"/>
  <c r="N19" i="13" s="1"/>
  <c r="P18" i="13"/>
  <c r="R18" i="13"/>
  <c r="R19" i="13" s="1"/>
  <c r="T18" i="13"/>
  <c r="T19" i="13" s="1"/>
  <c r="V18" i="13"/>
  <c r="V19" i="13" s="1"/>
  <c r="X18" i="13"/>
  <c r="X19" i="13" s="1"/>
  <c r="Z18" i="13"/>
  <c r="AB18" i="13"/>
  <c r="AB19" i="13" s="1"/>
  <c r="AD18" i="13"/>
  <c r="AD19" i="13" s="1"/>
  <c r="AF18" i="13"/>
  <c r="AF19" i="13" s="1"/>
  <c r="AG18" i="13"/>
  <c r="AH18" i="13"/>
  <c r="AH19" i="13" s="1"/>
  <c r="AJ18" i="13"/>
  <c r="AJ19" i="13" s="1"/>
  <c r="F20" i="13"/>
  <c r="J20" i="13"/>
  <c r="N20" i="13"/>
  <c r="R20" i="13"/>
  <c r="V20" i="13"/>
  <c r="Z20" i="13"/>
  <c r="AB20" i="13"/>
  <c r="AD20" i="13"/>
  <c r="AF20" i="13"/>
  <c r="AH20" i="13"/>
  <c r="D27" i="13"/>
  <c r="D28" i="13" s="1"/>
  <c r="F27" i="13"/>
  <c r="F28" i="13" s="1"/>
  <c r="H27" i="13"/>
  <c r="H28" i="13" s="1"/>
  <c r="J27" i="13"/>
  <c r="L27" i="13"/>
  <c r="L28" i="13" s="1"/>
  <c r="N27" i="13"/>
  <c r="P27" i="13"/>
  <c r="P28" i="13" s="1"/>
  <c r="R27" i="13"/>
  <c r="R28" i="13" s="1"/>
  <c r="T27" i="13"/>
  <c r="T28" i="13" s="1"/>
  <c r="V27" i="13"/>
  <c r="X27" i="13"/>
  <c r="X28" i="13" s="1"/>
  <c r="Z27" i="13"/>
  <c r="Z28" i="13" s="1"/>
  <c r="AB27" i="13"/>
  <c r="AB28" i="13" s="1"/>
  <c r="AD27" i="13"/>
  <c r="AD28" i="13" s="1"/>
  <c r="AF27" i="13"/>
  <c r="AF28" i="13" s="1"/>
  <c r="AH27" i="13"/>
  <c r="AH28" i="13" s="1"/>
  <c r="AJ27" i="13"/>
  <c r="AJ28" i="13" s="1"/>
  <c r="AL27" i="13"/>
  <c r="AN27" i="13"/>
  <c r="AN28" i="13" s="1"/>
  <c r="AP27" i="13"/>
  <c r="AP28" i="13" s="1"/>
  <c r="AR27" i="13"/>
  <c r="AT27" i="13"/>
  <c r="AV27" i="13"/>
  <c r="AX27" i="13"/>
  <c r="AZ27" i="13"/>
  <c r="AZ28" i="13" s="1"/>
  <c r="BB27" i="13"/>
  <c r="BB28" i="13" s="1"/>
  <c r="BD27" i="13"/>
  <c r="BD28" i="13" s="1"/>
  <c r="BF27" i="13"/>
  <c r="BF28" i="13" s="1"/>
  <c r="BH27" i="13"/>
  <c r="BH28" i="13" s="1"/>
  <c r="BJ27" i="13"/>
  <c r="BJ28" i="13" s="1"/>
  <c r="BL27" i="13"/>
  <c r="BL28" i="13" s="1"/>
  <c r="BN27" i="13"/>
  <c r="BN28" i="13" s="1"/>
  <c r="BP27" i="13"/>
  <c r="BP28" i="13" s="1"/>
  <c r="BR27" i="13"/>
  <c r="BT27" i="13"/>
  <c r="BT28" i="13" s="1"/>
  <c r="BV27" i="13"/>
  <c r="BV28" i="13" s="1"/>
  <c r="BX27" i="13"/>
  <c r="BX28" i="13" s="1"/>
  <c r="BZ27" i="13"/>
  <c r="BZ28" i="13" s="1"/>
  <c r="CB27" i="13"/>
  <c r="CB28" i="13" s="1"/>
  <c r="CD27" i="13"/>
  <c r="CD28" i="13" s="1"/>
  <c r="CF27" i="13"/>
  <c r="CF28" i="13" s="1"/>
  <c r="CH27" i="13"/>
  <c r="CH28" i="13" s="1"/>
  <c r="CJ27" i="13"/>
  <c r="CJ28" i="13" s="1"/>
  <c r="CL27" i="13"/>
  <c r="CL28" i="13" s="1"/>
  <c r="CN27" i="13"/>
  <c r="CN28" i="13" s="1"/>
  <c r="CP27" i="13"/>
  <c r="CR27" i="13"/>
  <c r="CT27" i="13"/>
  <c r="CT28" i="13" s="1"/>
  <c r="CV27" i="13"/>
  <c r="CV28" i="13" s="1"/>
  <c r="CX27" i="13"/>
  <c r="CX28" i="13" s="1"/>
  <c r="CZ27" i="13"/>
  <c r="CZ28" i="13" s="1"/>
  <c r="DB27" i="13"/>
  <c r="DD27" i="13"/>
  <c r="DD28" i="13" s="1"/>
  <c r="DF27" i="13"/>
  <c r="DH27" i="13"/>
  <c r="DH28" i="13" s="1"/>
  <c r="DJ27" i="13"/>
  <c r="DJ28" i="13" s="1"/>
  <c r="DL27" i="13"/>
  <c r="DL28" i="13" s="1"/>
  <c r="DN27" i="13"/>
  <c r="DP27" i="13"/>
  <c r="DP28" i="13" s="1"/>
  <c r="DR27" i="13"/>
  <c r="DR28" i="13" s="1"/>
  <c r="DT27" i="13"/>
  <c r="DT28" i="13" s="1"/>
  <c r="DV27" i="13"/>
  <c r="DV28" i="13" s="1"/>
  <c r="DX27" i="13"/>
  <c r="DX28" i="13" s="1"/>
  <c r="J28" i="13"/>
  <c r="N28" i="13"/>
  <c r="V28" i="13"/>
  <c r="AL28" i="13"/>
  <c r="AR28" i="13"/>
  <c r="AT28" i="13"/>
  <c r="AV28" i="13"/>
  <c r="AX28" i="13"/>
  <c r="BR28" i="13"/>
  <c r="CP28" i="13"/>
  <c r="CR28" i="13"/>
  <c r="DB28" i="13"/>
  <c r="DF28" i="13"/>
  <c r="DN28" i="13"/>
  <c r="E29" i="13"/>
  <c r="F29" i="13"/>
  <c r="H29" i="13"/>
  <c r="J29" i="13"/>
  <c r="N29" i="13"/>
  <c r="P29" i="13"/>
  <c r="X29" i="13"/>
  <c r="AD29" i="13"/>
  <c r="AH29" i="13"/>
  <c r="AJ29" i="13"/>
  <c r="F31" i="13"/>
  <c r="J31" i="13"/>
  <c r="N31" i="13"/>
  <c r="P31" i="13"/>
  <c r="T31" i="13"/>
  <c r="V31" i="13"/>
  <c r="Z31" i="13"/>
  <c r="AB31" i="13"/>
  <c r="AD31" i="13"/>
  <c r="AF31" i="13"/>
  <c r="AH31" i="13"/>
  <c r="AJ31" i="13"/>
  <c r="A1" i="13"/>
  <c r="H3" i="13"/>
  <c r="P3" i="13"/>
  <c r="R3" i="13"/>
  <c r="T3" i="13"/>
  <c r="Z3" i="13"/>
  <c r="AB3" i="13"/>
  <c r="AF3" i="13"/>
  <c r="AN3" i="13"/>
  <c r="BD3" i="13"/>
  <c r="BL3" i="13"/>
  <c r="BN3" i="13"/>
  <c r="BV3" i="13"/>
  <c r="CJ3" i="13"/>
  <c r="CZ3" i="13"/>
  <c r="DH3" i="13"/>
  <c r="DJ3" i="13"/>
  <c r="DN3" i="13"/>
  <c r="DX3" i="13"/>
  <c r="C6" i="13"/>
  <c r="I6" i="13"/>
  <c r="Q6" i="13"/>
  <c r="U6" i="13"/>
  <c r="BM6" i="13"/>
  <c r="BQ6" i="13"/>
  <c r="BU6" i="13"/>
  <c r="BY6" i="13"/>
  <c r="CG6" i="13"/>
  <c r="CS6" i="13"/>
  <c r="CW6" i="13"/>
  <c r="DI6" i="13"/>
  <c r="DM7" i="13"/>
  <c r="C59" i="12"/>
  <c r="E59" i="12"/>
  <c r="G59" i="12"/>
  <c r="I59" i="12"/>
  <c r="K59" i="12"/>
  <c r="M59" i="12"/>
  <c r="O59" i="12"/>
  <c r="Q59" i="12"/>
  <c r="S59" i="12"/>
  <c r="S63" i="12" s="1"/>
  <c r="U59" i="12"/>
  <c r="W59" i="12"/>
  <c r="Y59" i="12"/>
  <c r="AA59" i="12"/>
  <c r="AC59" i="12"/>
  <c r="AE59" i="12"/>
  <c r="AG59" i="12"/>
  <c r="AI59" i="12"/>
  <c r="AK59" i="12"/>
  <c r="AM59" i="12"/>
  <c r="AO59" i="12"/>
  <c r="AQ59" i="12"/>
  <c r="AS59" i="12"/>
  <c r="AU59" i="12"/>
  <c r="AW59" i="12"/>
  <c r="AY59" i="12"/>
  <c r="BA59" i="12"/>
  <c r="BC59" i="12"/>
  <c r="BE59" i="12"/>
  <c r="BG59" i="12"/>
  <c r="BI59" i="12"/>
  <c r="BK59" i="12"/>
  <c r="BM59" i="12"/>
  <c r="BO59" i="12"/>
  <c r="BQ59" i="12"/>
  <c r="BS59" i="12"/>
  <c r="BU59" i="12"/>
  <c r="BW59" i="12"/>
  <c r="BY59" i="12"/>
  <c r="CA59" i="12"/>
  <c r="CC59" i="12"/>
  <c r="CE59" i="12"/>
  <c r="CG59" i="12"/>
  <c r="CI59" i="12"/>
  <c r="CK59" i="12"/>
  <c r="CM59" i="12"/>
  <c r="CO59" i="12"/>
  <c r="CQ59" i="12"/>
  <c r="CS59" i="12"/>
  <c r="CU59" i="12"/>
  <c r="CW59" i="12"/>
  <c r="CY59" i="12"/>
  <c r="DA59" i="12"/>
  <c r="DA63" i="12" s="1"/>
  <c r="DC59" i="12"/>
  <c r="DE59" i="12"/>
  <c r="DG59" i="12"/>
  <c r="DI59" i="12"/>
  <c r="DK59" i="12"/>
  <c r="DM59" i="12"/>
  <c r="DO59" i="12"/>
  <c r="DQ59" i="12"/>
  <c r="DS59" i="12"/>
  <c r="DU59" i="12"/>
  <c r="DW59" i="12"/>
  <c r="C60" i="12"/>
  <c r="E60" i="12"/>
  <c r="G60" i="12"/>
  <c r="I60" i="12"/>
  <c r="K60" i="12"/>
  <c r="M60" i="12"/>
  <c r="O60" i="12"/>
  <c r="Q60" i="12"/>
  <c r="S60" i="12"/>
  <c r="U60" i="12"/>
  <c r="W60" i="12"/>
  <c r="Y60" i="12"/>
  <c r="AA60" i="12"/>
  <c r="AC60" i="12"/>
  <c r="AE60" i="12"/>
  <c r="AG60" i="12"/>
  <c r="AI60" i="12"/>
  <c r="AK60" i="12"/>
  <c r="AM60" i="12"/>
  <c r="AO60" i="12"/>
  <c r="AQ60" i="12"/>
  <c r="AS60" i="12"/>
  <c r="AU60" i="12"/>
  <c r="AW60" i="12"/>
  <c r="AY60" i="12"/>
  <c r="BA60" i="12"/>
  <c r="BC60" i="12"/>
  <c r="BE60" i="12"/>
  <c r="BG60" i="12"/>
  <c r="BI60" i="12"/>
  <c r="BI63" i="12" s="1"/>
  <c r="BK60" i="12"/>
  <c r="BM60" i="12"/>
  <c r="BO60" i="12"/>
  <c r="BQ60" i="12"/>
  <c r="BS60" i="12"/>
  <c r="BU60" i="12"/>
  <c r="BW60" i="12"/>
  <c r="BY60" i="12"/>
  <c r="CA60" i="12"/>
  <c r="CC60" i="12"/>
  <c r="CE60" i="12"/>
  <c r="CG60" i="12"/>
  <c r="CI60" i="12"/>
  <c r="CK60" i="12"/>
  <c r="CM60" i="12"/>
  <c r="CO60" i="12"/>
  <c r="CQ60" i="12"/>
  <c r="CS60" i="12"/>
  <c r="CU60" i="12"/>
  <c r="CW60" i="12"/>
  <c r="CY60" i="12"/>
  <c r="DA60" i="12"/>
  <c r="DC60" i="12"/>
  <c r="DE60" i="12"/>
  <c r="DG60" i="12"/>
  <c r="DI60" i="12"/>
  <c r="DK60" i="12"/>
  <c r="DM60" i="12"/>
  <c r="DO60" i="12"/>
  <c r="DQ60" i="12"/>
  <c r="DS60" i="12"/>
  <c r="DU60" i="12"/>
  <c r="DW60" i="12"/>
  <c r="C61" i="12"/>
  <c r="E61" i="12"/>
  <c r="G61" i="12"/>
  <c r="I61" i="12"/>
  <c r="K61" i="12"/>
  <c r="M61" i="12"/>
  <c r="O61" i="12"/>
  <c r="Q61" i="12"/>
  <c r="S61" i="12"/>
  <c r="U61" i="12"/>
  <c r="W61" i="12"/>
  <c r="Y61" i="12"/>
  <c r="AA61" i="12"/>
  <c r="AC61" i="12"/>
  <c r="AE61" i="12"/>
  <c r="AG61" i="12"/>
  <c r="AI61" i="12"/>
  <c r="AK61" i="12"/>
  <c r="AM61" i="12"/>
  <c r="AO61" i="12"/>
  <c r="AQ61" i="12"/>
  <c r="AS61" i="12"/>
  <c r="AU61" i="12"/>
  <c r="AW61" i="12"/>
  <c r="AY61" i="12"/>
  <c r="BA61" i="12"/>
  <c r="BC61" i="12"/>
  <c r="BE61" i="12"/>
  <c r="BG61" i="12"/>
  <c r="BI61" i="12"/>
  <c r="BK61" i="12"/>
  <c r="BM61" i="12"/>
  <c r="BO61" i="12"/>
  <c r="BQ61" i="12"/>
  <c r="BQ63" i="12" s="1"/>
  <c r="BS61" i="12"/>
  <c r="BU61" i="12"/>
  <c r="BW61" i="12"/>
  <c r="BY61" i="12"/>
  <c r="CA61" i="12"/>
  <c r="CC61" i="12"/>
  <c r="CE61" i="12"/>
  <c r="CG61" i="12"/>
  <c r="CI61" i="12"/>
  <c r="CK61" i="12"/>
  <c r="CM61" i="12"/>
  <c r="CO61" i="12"/>
  <c r="CQ61" i="12"/>
  <c r="CS61" i="12"/>
  <c r="CU61" i="12"/>
  <c r="CW61" i="12"/>
  <c r="CY61" i="12"/>
  <c r="CY63" i="12" s="1"/>
  <c r="CZ58" i="12" s="1"/>
  <c r="CZ5" i="12" s="1"/>
  <c r="DA61" i="12"/>
  <c r="DC61" i="12"/>
  <c r="DE61" i="12"/>
  <c r="DG61" i="12"/>
  <c r="DI61" i="12"/>
  <c r="DK61" i="12"/>
  <c r="DM61" i="12"/>
  <c r="DO61" i="12"/>
  <c r="DQ61" i="12"/>
  <c r="DS61" i="12"/>
  <c r="DU61" i="12"/>
  <c r="DW61" i="12"/>
  <c r="C62" i="12"/>
  <c r="E62" i="12"/>
  <c r="G62" i="12"/>
  <c r="I62" i="12"/>
  <c r="K62" i="12"/>
  <c r="M62" i="12"/>
  <c r="O62" i="12"/>
  <c r="Q62" i="12"/>
  <c r="S62" i="12"/>
  <c r="U62" i="12"/>
  <c r="W62" i="12"/>
  <c r="Y62" i="12"/>
  <c r="AA62" i="12"/>
  <c r="AC62" i="12"/>
  <c r="AE62" i="12"/>
  <c r="AG62" i="12"/>
  <c r="AI62" i="12"/>
  <c r="AK62" i="12"/>
  <c r="AM62" i="12"/>
  <c r="AO62" i="12"/>
  <c r="AO63" i="12" s="1"/>
  <c r="AQ62" i="12"/>
  <c r="AS62" i="12"/>
  <c r="AU62" i="12"/>
  <c r="AW62" i="12"/>
  <c r="AY62" i="12"/>
  <c r="BA62" i="12"/>
  <c r="BC62" i="12"/>
  <c r="BE62" i="12"/>
  <c r="BG62" i="12"/>
  <c r="BI62" i="12"/>
  <c r="BK62" i="12"/>
  <c r="BM62" i="12"/>
  <c r="BO62" i="12"/>
  <c r="BQ62" i="12"/>
  <c r="BS62" i="12"/>
  <c r="BU62" i="12"/>
  <c r="BW62" i="12"/>
  <c r="BY62" i="12"/>
  <c r="CA62" i="12"/>
  <c r="CC62" i="12"/>
  <c r="CE62" i="12"/>
  <c r="CG62" i="12"/>
  <c r="CI62" i="12"/>
  <c r="CK62" i="12"/>
  <c r="CM62" i="12"/>
  <c r="CO62" i="12"/>
  <c r="CQ62" i="12"/>
  <c r="CS62" i="12"/>
  <c r="CU62" i="12"/>
  <c r="CW62" i="12"/>
  <c r="CY62" i="12"/>
  <c r="DA62" i="12"/>
  <c r="DC62" i="12"/>
  <c r="DE62" i="12"/>
  <c r="DG62" i="12"/>
  <c r="DI62" i="12"/>
  <c r="DK62" i="12"/>
  <c r="DM62" i="12"/>
  <c r="DO62" i="12"/>
  <c r="DQ62" i="12"/>
  <c r="DS62" i="12"/>
  <c r="DU62" i="12"/>
  <c r="DW62" i="12"/>
  <c r="CC65" i="12"/>
  <c r="D69" i="12"/>
  <c r="H69" i="12"/>
  <c r="AB69" i="12"/>
  <c r="AD69" i="12"/>
  <c r="AF69" i="12"/>
  <c r="AH69" i="12"/>
  <c r="AG7" i="12" s="1"/>
  <c r="AZ69" i="12"/>
  <c r="BX69" i="12"/>
  <c r="BZ69" i="12"/>
  <c r="BY7" i="12" s="1"/>
  <c r="CB69" i="12"/>
  <c r="CD69" i="12"/>
  <c r="CC7" i="12" s="1"/>
  <c r="DB69" i="12"/>
  <c r="DT69" i="12"/>
  <c r="H33" i="12"/>
  <c r="H39" i="12" s="1"/>
  <c r="H47" i="12" s="1"/>
  <c r="L33" i="12"/>
  <c r="P33" i="12"/>
  <c r="T33" i="12"/>
  <c r="X33" i="12"/>
  <c r="AB33" i="12"/>
  <c r="AF33" i="12"/>
  <c r="AJ33" i="12"/>
  <c r="AJ39" i="12" s="1"/>
  <c r="AJ47" i="12" s="1"/>
  <c r="L34" i="12"/>
  <c r="P34" i="12"/>
  <c r="P39" i="12" s="1"/>
  <c r="P47" i="12" s="1"/>
  <c r="T34" i="12"/>
  <c r="X34" i="12"/>
  <c r="X39" i="12" s="1"/>
  <c r="Z34" i="12"/>
  <c r="Z39" i="12" s="1"/>
  <c r="F37" i="12"/>
  <c r="F39" i="12" s="1"/>
  <c r="F47" i="12" s="1"/>
  <c r="L37" i="12"/>
  <c r="P37" i="12"/>
  <c r="T37" i="12"/>
  <c r="X37" i="12"/>
  <c r="AB37" i="12"/>
  <c r="AB39" i="12" s="1"/>
  <c r="AF37" i="12"/>
  <c r="AF39" i="12" s="1"/>
  <c r="D39" i="12"/>
  <c r="D47" i="12" s="1"/>
  <c r="J39" i="12"/>
  <c r="N39" i="12"/>
  <c r="R39" i="12"/>
  <c r="V39" i="12"/>
  <c r="AD39" i="12"/>
  <c r="AH39" i="12"/>
  <c r="AH47" i="12" s="1"/>
  <c r="AH51" i="12" s="1"/>
  <c r="AH55" i="12" s="1"/>
  <c r="AH4" i="12" s="1"/>
  <c r="AL39" i="12"/>
  <c r="AN39" i="12"/>
  <c r="AP39" i="12"/>
  <c r="AR39" i="12"/>
  <c r="AT39" i="12"/>
  <c r="AV39" i="12"/>
  <c r="AV47" i="12" s="1"/>
  <c r="AX39" i="12"/>
  <c r="AZ39" i="12"/>
  <c r="BB39" i="12"/>
  <c r="BD39" i="12"/>
  <c r="BF39" i="12"/>
  <c r="BF47" i="12" s="1"/>
  <c r="BF51" i="12" s="1"/>
  <c r="BF55" i="12" s="1"/>
  <c r="BF4" i="12" s="1"/>
  <c r="BH39" i="12"/>
  <c r="BH47" i="12" s="1"/>
  <c r="BH51" i="12" s="1"/>
  <c r="BH55" i="12" s="1"/>
  <c r="BH4" i="12" s="1"/>
  <c r="BJ39" i="12"/>
  <c r="BL39" i="12"/>
  <c r="BN39" i="12"/>
  <c r="BP39" i="12"/>
  <c r="BR39" i="12"/>
  <c r="BT39" i="12"/>
  <c r="BT47" i="12" s="1"/>
  <c r="BV39" i="12"/>
  <c r="BX39" i="12"/>
  <c r="BZ39" i="12"/>
  <c r="CB39" i="12"/>
  <c r="CB47" i="12" s="1"/>
  <c r="CD39" i="12"/>
  <c r="CD47" i="12" s="1"/>
  <c r="CD51" i="12" s="1"/>
  <c r="CD55" i="12" s="1"/>
  <c r="CD4" i="12" s="1"/>
  <c r="CF39" i="12"/>
  <c r="CH39" i="12"/>
  <c r="CJ39" i="12"/>
  <c r="CL39" i="12"/>
  <c r="CN39" i="12"/>
  <c r="CP39" i="12"/>
  <c r="CR39" i="12"/>
  <c r="CR47" i="12" s="1"/>
  <c r="CT39" i="12"/>
  <c r="CV39" i="12"/>
  <c r="CX39" i="12"/>
  <c r="CZ39" i="12"/>
  <c r="CZ47" i="12" s="1"/>
  <c r="DB39" i="12"/>
  <c r="DB47" i="12" s="1"/>
  <c r="DD39" i="12"/>
  <c r="DF39" i="12"/>
  <c r="DH39" i="12"/>
  <c r="DJ39" i="12"/>
  <c r="DL39" i="12"/>
  <c r="DN39" i="12"/>
  <c r="DP39" i="12"/>
  <c r="DP47" i="12" s="1"/>
  <c r="DR39" i="12"/>
  <c r="DT39" i="12"/>
  <c r="DV39" i="12"/>
  <c r="DX39" i="12"/>
  <c r="DX47" i="12" s="1"/>
  <c r="AH41" i="12"/>
  <c r="AH46" i="12" s="1"/>
  <c r="J44" i="12"/>
  <c r="J46" i="12" s="1"/>
  <c r="J47" i="12" s="1"/>
  <c r="F45" i="12"/>
  <c r="F46" i="12" s="1"/>
  <c r="D46" i="12"/>
  <c r="H46" i="12"/>
  <c r="L46" i="12"/>
  <c r="N46" i="12"/>
  <c r="P46" i="12"/>
  <c r="R46" i="12"/>
  <c r="T46" i="12"/>
  <c r="V46" i="12"/>
  <c r="X46" i="12"/>
  <c r="Z46" i="12"/>
  <c r="AB46" i="12"/>
  <c r="AD46" i="12"/>
  <c r="AF46" i="12"/>
  <c r="AJ46" i="12"/>
  <c r="AL46" i="12"/>
  <c r="AN46" i="12"/>
  <c r="AP46" i="12"/>
  <c r="AR46" i="12"/>
  <c r="AT46" i="12"/>
  <c r="AV46" i="12"/>
  <c r="AX46" i="12"/>
  <c r="AZ46" i="12"/>
  <c r="BB46" i="12"/>
  <c r="BD46" i="12"/>
  <c r="BF46" i="12"/>
  <c r="BH46" i="12"/>
  <c r="BJ46" i="12"/>
  <c r="BL46" i="12"/>
  <c r="BN46" i="12"/>
  <c r="BP46" i="12"/>
  <c r="BR46" i="12"/>
  <c r="BT46" i="12"/>
  <c r="BV46" i="12"/>
  <c r="BX46" i="12"/>
  <c r="BZ46" i="12"/>
  <c r="CB46" i="12"/>
  <c r="CD46" i="12"/>
  <c r="CF46" i="12"/>
  <c r="CH46" i="12"/>
  <c r="CJ46" i="12"/>
  <c r="CL46" i="12"/>
  <c r="CN46" i="12"/>
  <c r="CN47" i="12" s="1"/>
  <c r="CP46" i="12"/>
  <c r="CR46" i="12"/>
  <c r="CT46" i="12"/>
  <c r="CV46" i="12"/>
  <c r="CX46" i="12"/>
  <c r="CZ46" i="12"/>
  <c r="DB46" i="12"/>
  <c r="DD46" i="12"/>
  <c r="DF46" i="12"/>
  <c r="DH46" i="12"/>
  <c r="DJ46" i="12"/>
  <c r="DL46" i="12"/>
  <c r="DL47" i="12" s="1"/>
  <c r="DL51" i="12" s="1"/>
  <c r="DN46" i="12"/>
  <c r="DP46" i="12"/>
  <c r="DR46" i="12"/>
  <c r="DT46" i="12"/>
  <c r="DV46" i="12"/>
  <c r="DX46" i="12"/>
  <c r="F53" i="12"/>
  <c r="F54" i="12" s="1"/>
  <c r="F69" i="12" s="1"/>
  <c r="J53" i="12"/>
  <c r="J54" i="12" s="1"/>
  <c r="J69" i="12" s="1"/>
  <c r="I7" i="12" s="1"/>
  <c r="N53" i="12"/>
  <c r="N54" i="12" s="1"/>
  <c r="N69" i="12" s="1"/>
  <c r="AB53" i="12"/>
  <c r="AB54" i="12" s="1"/>
  <c r="D54" i="12"/>
  <c r="H54" i="12"/>
  <c r="L54" i="12"/>
  <c r="L69" i="12" s="1"/>
  <c r="P54" i="12"/>
  <c r="P69" i="12" s="1"/>
  <c r="R54" i="12"/>
  <c r="R69" i="12" s="1"/>
  <c r="T54" i="12"/>
  <c r="T69" i="12" s="1"/>
  <c r="V54" i="12"/>
  <c r="V69" i="12" s="1"/>
  <c r="X54" i="12"/>
  <c r="X69" i="12" s="1"/>
  <c r="Z54" i="12"/>
  <c r="Z69" i="12" s="1"/>
  <c r="AD54" i="12"/>
  <c r="AF54" i="12"/>
  <c r="AH54" i="12"/>
  <c r="AJ54" i="12"/>
  <c r="AJ69" i="12" s="1"/>
  <c r="AL54" i="12"/>
  <c r="AL69" i="12" s="1"/>
  <c r="AN54" i="12"/>
  <c r="AN69" i="12" s="1"/>
  <c r="AK7" i="12" s="1"/>
  <c r="AP54" i="12"/>
  <c r="AP69" i="12" s="1"/>
  <c r="AO7" i="12" s="1"/>
  <c r="AR54" i="12"/>
  <c r="AR69" i="12" s="1"/>
  <c r="AT54" i="12"/>
  <c r="AT69" i="12" s="1"/>
  <c r="AS7" i="12" s="1"/>
  <c r="AV54" i="12"/>
  <c r="AV69" i="12" s="1"/>
  <c r="AX54" i="12"/>
  <c r="AX69" i="12" s="1"/>
  <c r="AZ54" i="12"/>
  <c r="BB54" i="12"/>
  <c r="BB69" i="12" s="1"/>
  <c r="BD54" i="12"/>
  <c r="BD69" i="12" s="1"/>
  <c r="BF54" i="12"/>
  <c r="BF69" i="12" s="1"/>
  <c r="BE7" i="12" s="1"/>
  <c r="BH54" i="12"/>
  <c r="BH69" i="12" s="1"/>
  <c r="BJ54" i="12"/>
  <c r="BJ69" i="12" s="1"/>
  <c r="BL54" i="12"/>
  <c r="BL69" i="12" s="1"/>
  <c r="BN54" i="12"/>
  <c r="BN69" i="12" s="1"/>
  <c r="BP54" i="12"/>
  <c r="BP69" i="12" s="1"/>
  <c r="BR54" i="12"/>
  <c r="BR69" i="12" s="1"/>
  <c r="BT54" i="12"/>
  <c r="BT69" i="12" s="1"/>
  <c r="BV54" i="12"/>
  <c r="BV69" i="12" s="1"/>
  <c r="BX54" i="12"/>
  <c r="BZ54" i="12"/>
  <c r="CB54" i="12"/>
  <c r="CD54" i="12"/>
  <c r="CF54" i="12"/>
  <c r="CF69" i="12" s="1"/>
  <c r="CH54" i="12"/>
  <c r="CH69" i="12" s="1"/>
  <c r="CJ54" i="12"/>
  <c r="CJ69" i="12" s="1"/>
  <c r="CL54" i="12"/>
  <c r="CL69" i="12" s="1"/>
  <c r="CN54" i="12"/>
  <c r="CN69" i="12" s="1"/>
  <c r="CP54" i="12"/>
  <c r="CP69" i="12" s="1"/>
  <c r="CR54" i="12"/>
  <c r="CR69" i="12" s="1"/>
  <c r="CT54" i="12"/>
  <c r="CT69" i="12" s="1"/>
  <c r="CV54" i="12"/>
  <c r="CV69" i="12" s="1"/>
  <c r="CX54" i="12"/>
  <c r="CX69" i="12" s="1"/>
  <c r="CZ54" i="12"/>
  <c r="CZ69" i="12" s="1"/>
  <c r="DB54" i="12"/>
  <c r="DD54" i="12"/>
  <c r="DD69" i="12" s="1"/>
  <c r="DF54" i="12"/>
  <c r="DF69" i="12" s="1"/>
  <c r="DH54" i="12"/>
  <c r="DH69" i="12" s="1"/>
  <c r="DJ54" i="12"/>
  <c r="DJ69" i="12" s="1"/>
  <c r="DL54" i="12"/>
  <c r="DL69" i="12" s="1"/>
  <c r="DN54" i="12"/>
  <c r="DN69" i="12" s="1"/>
  <c r="DP54" i="12"/>
  <c r="DP69" i="12" s="1"/>
  <c r="DR54" i="12"/>
  <c r="DR69" i="12" s="1"/>
  <c r="DT54" i="12"/>
  <c r="DV54" i="12"/>
  <c r="DV69" i="12" s="1"/>
  <c r="DX54" i="12"/>
  <c r="DX69" i="12" s="1"/>
  <c r="D56" i="12"/>
  <c r="D3" i="12" s="1"/>
  <c r="F56" i="12"/>
  <c r="F3" i="12" s="1"/>
  <c r="H56" i="12"/>
  <c r="H3" i="12" s="1"/>
  <c r="J56" i="12"/>
  <c r="J3" i="12" s="1"/>
  <c r="L56" i="12"/>
  <c r="L3" i="12" s="1"/>
  <c r="N56" i="12"/>
  <c r="N3" i="12" s="1"/>
  <c r="P56" i="12"/>
  <c r="P3" i="12" s="1"/>
  <c r="R56" i="12"/>
  <c r="R3" i="12" s="1"/>
  <c r="T56" i="12"/>
  <c r="V56" i="12"/>
  <c r="V3" i="12" s="1"/>
  <c r="X56" i="12"/>
  <c r="X3" i="12" s="1"/>
  <c r="Z56" i="12"/>
  <c r="AB56" i="12"/>
  <c r="AD56" i="12"/>
  <c r="AF56" i="12"/>
  <c r="AH56" i="12"/>
  <c r="AH3" i="12" s="1"/>
  <c r="AJ56" i="12"/>
  <c r="AJ3" i="12" s="1"/>
  <c r="AL56" i="12"/>
  <c r="AL3" i="12" s="1"/>
  <c r="AN56" i="12"/>
  <c r="AN3" i="12" s="1"/>
  <c r="AP56" i="12"/>
  <c r="AP3" i="12" s="1"/>
  <c r="AR56" i="12"/>
  <c r="AT56" i="12"/>
  <c r="AT3" i="12" s="1"/>
  <c r="AV56" i="12"/>
  <c r="AV3" i="12" s="1"/>
  <c r="AX56" i="12"/>
  <c r="AX3" i="12" s="1"/>
  <c r="AZ56" i="12"/>
  <c r="AZ3" i="12" s="1"/>
  <c r="BB56" i="12"/>
  <c r="BB3" i="12" s="1"/>
  <c r="BD56" i="12"/>
  <c r="BF56" i="12"/>
  <c r="BF3" i="12" s="1"/>
  <c r="BH56" i="12"/>
  <c r="BH3" i="12" s="1"/>
  <c r="BJ56" i="12"/>
  <c r="BJ3" i="12" s="1"/>
  <c r="BL56" i="12"/>
  <c r="BL3" i="12" s="1"/>
  <c r="BN56" i="12"/>
  <c r="BN3" i="12" s="1"/>
  <c r="BP56" i="12"/>
  <c r="BP3" i="12" s="1"/>
  <c r="BR56" i="12"/>
  <c r="BR3" i="12" s="1"/>
  <c r="BT56" i="12"/>
  <c r="BT3" i="12" s="1"/>
  <c r="BV56" i="12"/>
  <c r="BV3" i="12" s="1"/>
  <c r="BX56" i="12"/>
  <c r="BX3" i="12" s="1"/>
  <c r="BZ56" i="12"/>
  <c r="BZ3" i="12" s="1"/>
  <c r="CB56" i="12"/>
  <c r="CD56" i="12"/>
  <c r="CF56" i="12"/>
  <c r="CF3" i="12" s="1"/>
  <c r="CH56" i="12"/>
  <c r="CH3" i="12" s="1"/>
  <c r="CJ56" i="12"/>
  <c r="CJ3" i="12" s="1"/>
  <c r="CL56" i="12"/>
  <c r="CN56" i="12"/>
  <c r="CP56" i="12"/>
  <c r="CP3" i="12" s="1"/>
  <c r="CR56" i="12"/>
  <c r="CR3" i="12" s="1"/>
  <c r="CT56" i="12"/>
  <c r="CT3" i="12" s="1"/>
  <c r="CV56" i="12"/>
  <c r="CV3" i="12" s="1"/>
  <c r="CX56" i="12"/>
  <c r="CX3" i="12" s="1"/>
  <c r="CZ56" i="12"/>
  <c r="CZ3" i="12" s="1"/>
  <c r="DB56" i="12"/>
  <c r="DB3" i="12" s="1"/>
  <c r="DD56" i="12"/>
  <c r="DD3" i="12" s="1"/>
  <c r="DF56" i="12"/>
  <c r="DF3" i="12" s="1"/>
  <c r="DH56" i="12"/>
  <c r="DH3" i="12" s="1"/>
  <c r="DJ56" i="12"/>
  <c r="DL56" i="12"/>
  <c r="DN56" i="12"/>
  <c r="DN3" i="12" s="1"/>
  <c r="DP56" i="12"/>
  <c r="DP3" i="12" s="1"/>
  <c r="DR56" i="12"/>
  <c r="DR3" i="12" s="1"/>
  <c r="DT56" i="12"/>
  <c r="DT3" i="12" s="1"/>
  <c r="DV56" i="12"/>
  <c r="DV3" i="12" s="1"/>
  <c r="DX56" i="12"/>
  <c r="DX3" i="12" s="1"/>
  <c r="D18" i="12"/>
  <c r="D19" i="12" s="1"/>
  <c r="F18" i="12"/>
  <c r="F19" i="12" s="1"/>
  <c r="H18" i="12"/>
  <c r="H19" i="12" s="1"/>
  <c r="J18" i="12"/>
  <c r="J19" i="12" s="1"/>
  <c r="L18" i="12"/>
  <c r="N18" i="12"/>
  <c r="P18" i="12"/>
  <c r="P19" i="12" s="1"/>
  <c r="R18" i="12"/>
  <c r="R19" i="12" s="1"/>
  <c r="T18" i="12"/>
  <c r="T19" i="12" s="1"/>
  <c r="V18" i="12"/>
  <c r="V19" i="12" s="1"/>
  <c r="X18" i="12"/>
  <c r="X19" i="12" s="1"/>
  <c r="Z18" i="12"/>
  <c r="Z19" i="12" s="1"/>
  <c r="AB18" i="12"/>
  <c r="AB19" i="12" s="1"/>
  <c r="AD18" i="12"/>
  <c r="AD19" i="12" s="1"/>
  <c r="AF18" i="12"/>
  <c r="AF19" i="12" s="1"/>
  <c r="AG18" i="12"/>
  <c r="AH18" i="12"/>
  <c r="AH19" i="12" s="1"/>
  <c r="AJ18" i="12"/>
  <c r="AJ19" i="12" s="1"/>
  <c r="F20" i="12"/>
  <c r="J20" i="12"/>
  <c r="N20" i="12"/>
  <c r="R20" i="12"/>
  <c r="V20" i="12"/>
  <c r="Z20" i="12"/>
  <c r="AB20" i="12"/>
  <c r="AD20" i="12"/>
  <c r="AF20" i="12"/>
  <c r="AH20" i="12"/>
  <c r="D27" i="12"/>
  <c r="F27" i="12"/>
  <c r="H27" i="12"/>
  <c r="H28" i="12" s="1"/>
  <c r="J27" i="12"/>
  <c r="J28" i="12" s="1"/>
  <c r="L27" i="12"/>
  <c r="L28" i="12" s="1"/>
  <c r="N27" i="12"/>
  <c r="N28" i="12" s="1"/>
  <c r="P27" i="12"/>
  <c r="P28" i="12" s="1"/>
  <c r="R27" i="12"/>
  <c r="R28" i="12" s="1"/>
  <c r="T27" i="12"/>
  <c r="T28" i="12" s="1"/>
  <c r="V27" i="12"/>
  <c r="V28" i="12" s="1"/>
  <c r="X27" i="12"/>
  <c r="X28" i="12" s="1"/>
  <c r="Z27" i="12"/>
  <c r="Z28" i="12" s="1"/>
  <c r="AB27" i="12"/>
  <c r="AB28" i="12" s="1"/>
  <c r="AD27" i="12"/>
  <c r="AD28" i="12" s="1"/>
  <c r="AF27" i="12"/>
  <c r="AF28" i="12" s="1"/>
  <c r="AH27" i="12"/>
  <c r="AH28" i="12" s="1"/>
  <c r="AJ27" i="12"/>
  <c r="AJ28" i="12" s="1"/>
  <c r="AL27" i="12"/>
  <c r="AN27" i="12"/>
  <c r="AN28" i="12" s="1"/>
  <c r="AP27" i="12"/>
  <c r="AP28" i="12" s="1"/>
  <c r="AR27" i="12"/>
  <c r="AT27" i="12"/>
  <c r="AT28" i="12" s="1"/>
  <c r="AV27" i="12"/>
  <c r="AV28" i="12" s="1"/>
  <c r="AX27" i="12"/>
  <c r="AX28" i="12" s="1"/>
  <c r="AZ27" i="12"/>
  <c r="AZ28" i="12" s="1"/>
  <c r="BB27" i="12"/>
  <c r="BB28" i="12" s="1"/>
  <c r="BD27" i="12"/>
  <c r="BD28" i="12" s="1"/>
  <c r="BF27" i="12"/>
  <c r="BF28" i="12" s="1"/>
  <c r="BH27" i="12"/>
  <c r="BH28" i="12" s="1"/>
  <c r="BJ27" i="12"/>
  <c r="BL27" i="12"/>
  <c r="BL28" i="12" s="1"/>
  <c r="BN27" i="12"/>
  <c r="BN28" i="12" s="1"/>
  <c r="BP27" i="12"/>
  <c r="BP28" i="12" s="1"/>
  <c r="BR27" i="12"/>
  <c r="BT27" i="12"/>
  <c r="BT28" i="12" s="1"/>
  <c r="BV27" i="12"/>
  <c r="BV28" i="12" s="1"/>
  <c r="BX27" i="12"/>
  <c r="BX28" i="12" s="1"/>
  <c r="BZ27" i="12"/>
  <c r="BZ28" i="12" s="1"/>
  <c r="CB27" i="12"/>
  <c r="CB28" i="12" s="1"/>
  <c r="CD27" i="12"/>
  <c r="CD28" i="12" s="1"/>
  <c r="CF27" i="12"/>
  <c r="CF28" i="12" s="1"/>
  <c r="CH27" i="12"/>
  <c r="CJ27" i="12"/>
  <c r="CJ28" i="12" s="1"/>
  <c r="CL27" i="12"/>
  <c r="CL28" i="12" s="1"/>
  <c r="CN27" i="12"/>
  <c r="CN28" i="12" s="1"/>
  <c r="CP27" i="12"/>
  <c r="CP28" i="12" s="1"/>
  <c r="CR27" i="12"/>
  <c r="CR28" i="12" s="1"/>
  <c r="CT27" i="12"/>
  <c r="CV27" i="12"/>
  <c r="CX27" i="12"/>
  <c r="CX28" i="12" s="1"/>
  <c r="CZ27" i="12"/>
  <c r="CZ28" i="12" s="1"/>
  <c r="DB27" i="12"/>
  <c r="DB28" i="12" s="1"/>
  <c r="DD27" i="12"/>
  <c r="DD28" i="12" s="1"/>
  <c r="DF27" i="12"/>
  <c r="DH27" i="12"/>
  <c r="DH28" i="12" s="1"/>
  <c r="DJ27" i="12"/>
  <c r="DJ28" i="12" s="1"/>
  <c r="DL27" i="12"/>
  <c r="DL28" i="12" s="1"/>
  <c r="DN27" i="12"/>
  <c r="DN28" i="12" s="1"/>
  <c r="DP27" i="12"/>
  <c r="DP28" i="12" s="1"/>
  <c r="DR27" i="12"/>
  <c r="DR28" i="12" s="1"/>
  <c r="DT27" i="12"/>
  <c r="DT28" i="12" s="1"/>
  <c r="DV27" i="12"/>
  <c r="DV28" i="12" s="1"/>
  <c r="DX27" i="12"/>
  <c r="DX28" i="12" s="1"/>
  <c r="D28" i="12"/>
  <c r="F28" i="12"/>
  <c r="AL28" i="12"/>
  <c r="AR28" i="12"/>
  <c r="BJ28" i="12"/>
  <c r="BR28" i="12"/>
  <c r="CH28" i="12"/>
  <c r="CT28" i="12"/>
  <c r="CV28" i="12"/>
  <c r="DF28" i="12"/>
  <c r="E29" i="12"/>
  <c r="F29" i="12"/>
  <c r="H29" i="12"/>
  <c r="J29" i="12"/>
  <c r="N29" i="12"/>
  <c r="P29" i="12"/>
  <c r="X29" i="12"/>
  <c r="AD29" i="12"/>
  <c r="AH29" i="12"/>
  <c r="AJ29" i="12"/>
  <c r="F31" i="12"/>
  <c r="J31" i="12"/>
  <c r="N31" i="12"/>
  <c r="P31" i="12"/>
  <c r="T31" i="12"/>
  <c r="V31" i="12"/>
  <c r="Z31" i="12"/>
  <c r="AB31" i="12"/>
  <c r="AD31" i="12"/>
  <c r="AF31" i="12"/>
  <c r="AH31" i="12"/>
  <c r="AJ31" i="12"/>
  <c r="A1" i="12"/>
  <c r="T3" i="12"/>
  <c r="Z3" i="12"/>
  <c r="AB3" i="12"/>
  <c r="AD3" i="12"/>
  <c r="AF3" i="12"/>
  <c r="AR3" i="12"/>
  <c r="BD3" i="12"/>
  <c r="CB3" i="12"/>
  <c r="CD3" i="12"/>
  <c r="CL3" i="12"/>
  <c r="CN3" i="12"/>
  <c r="DJ3" i="12"/>
  <c r="DL3" i="12"/>
  <c r="Y6" i="12"/>
  <c r="AC6" i="12"/>
  <c r="AO6" i="12"/>
  <c r="AS6" i="12"/>
  <c r="AW6" i="12"/>
  <c r="BU6" i="12"/>
  <c r="BY6" i="12"/>
  <c r="CS6" i="12"/>
  <c r="DI6" i="12"/>
  <c r="DQ6" i="12"/>
  <c r="C59" i="11"/>
  <c r="E59" i="11"/>
  <c r="G59" i="11"/>
  <c r="G63" i="11" s="1"/>
  <c r="I59" i="11"/>
  <c r="K59" i="11"/>
  <c r="M59" i="11"/>
  <c r="M63" i="11" s="1"/>
  <c r="O59" i="11"/>
  <c r="O63" i="11" s="1"/>
  <c r="Q59" i="11"/>
  <c r="S59" i="11"/>
  <c r="U59" i="11"/>
  <c r="W59" i="11"/>
  <c r="Y59" i="11"/>
  <c r="AA59" i="11"/>
  <c r="AC59" i="11"/>
  <c r="AE59" i="11"/>
  <c r="AG59" i="11"/>
  <c r="AI59" i="11"/>
  <c r="AK59" i="11"/>
  <c r="AK63" i="11" s="1"/>
  <c r="AL58" i="11" s="1"/>
  <c r="AL5" i="11" s="1"/>
  <c r="AM59" i="11"/>
  <c r="AM63" i="11" s="1"/>
  <c r="AN58" i="11" s="1"/>
  <c r="AN5" i="11" s="1"/>
  <c r="AO59" i="11"/>
  <c r="AQ59" i="11"/>
  <c r="AS59" i="11"/>
  <c r="AU59" i="11"/>
  <c r="AW59" i="11"/>
  <c r="AY59" i="11"/>
  <c r="BA59" i="11"/>
  <c r="BC59" i="11"/>
  <c r="BE59" i="11"/>
  <c r="BG59" i="11"/>
  <c r="BI59" i="11"/>
  <c r="BI63" i="11" s="1"/>
  <c r="BJ58" i="11" s="1"/>
  <c r="BJ5" i="11" s="1"/>
  <c r="BK59" i="11"/>
  <c r="BK63" i="11" s="1"/>
  <c r="BL58" i="11" s="1"/>
  <c r="BL5" i="11" s="1"/>
  <c r="BM59" i="11"/>
  <c r="BO59" i="11"/>
  <c r="BQ59" i="11"/>
  <c r="BS59" i="11"/>
  <c r="BU59" i="11"/>
  <c r="BW59" i="11"/>
  <c r="BY59" i="11"/>
  <c r="BY63" i="11" s="1"/>
  <c r="CA59" i="11"/>
  <c r="CC59" i="11"/>
  <c r="CE59" i="11"/>
  <c r="CG59" i="11"/>
  <c r="CG63" i="11" s="1"/>
  <c r="CH58" i="11" s="1"/>
  <c r="CH5" i="11" s="1"/>
  <c r="CI59" i="11"/>
  <c r="CI63" i="11" s="1"/>
  <c r="CJ58" i="11" s="1"/>
  <c r="CJ5" i="11" s="1"/>
  <c r="CK59" i="11"/>
  <c r="CM59" i="11"/>
  <c r="CO59" i="11"/>
  <c r="CQ59" i="11"/>
  <c r="CS59" i="11"/>
  <c r="CS63" i="11" s="1"/>
  <c r="CT58" i="11" s="1"/>
  <c r="CT5" i="11" s="1"/>
  <c r="CU59" i="11"/>
  <c r="CW59" i="11"/>
  <c r="CY59" i="11"/>
  <c r="DA59" i="11"/>
  <c r="DC59" i="11"/>
  <c r="DE59" i="11"/>
  <c r="DE63" i="11" s="1"/>
  <c r="DF58" i="11" s="1"/>
  <c r="DG59" i="11"/>
  <c r="DG63" i="11" s="1"/>
  <c r="DI59" i="11"/>
  <c r="DI63" i="11" s="1"/>
  <c r="DK59" i="11"/>
  <c r="DM59" i="11"/>
  <c r="DO59" i="11"/>
  <c r="DQ59" i="11"/>
  <c r="DS59" i="11"/>
  <c r="DU59" i="11"/>
  <c r="DW59" i="11"/>
  <c r="C60" i="11"/>
  <c r="E60" i="11"/>
  <c r="G60" i="11"/>
  <c r="I60" i="11"/>
  <c r="I63" i="11" s="1"/>
  <c r="J58" i="11" s="1"/>
  <c r="J5" i="11" s="1"/>
  <c r="K60" i="11"/>
  <c r="M60" i="11"/>
  <c r="O60" i="11"/>
  <c r="Q60" i="11"/>
  <c r="S60" i="11"/>
  <c r="U60" i="11"/>
  <c r="W60" i="11"/>
  <c r="Y60" i="11"/>
  <c r="AA60" i="11"/>
  <c r="AA63" i="11" s="1"/>
  <c r="AC60" i="11"/>
  <c r="AE60" i="11"/>
  <c r="AG60" i="11"/>
  <c r="AG63" i="11" s="1"/>
  <c r="AI60" i="11"/>
  <c r="AK60" i="11"/>
  <c r="AM60" i="11"/>
  <c r="AO60" i="11"/>
  <c r="AQ60" i="11"/>
  <c r="AS60" i="11"/>
  <c r="AU60" i="11"/>
  <c r="AW60" i="11"/>
  <c r="AY60" i="11"/>
  <c r="BA60" i="11"/>
  <c r="BC60" i="11"/>
  <c r="BE60" i="11"/>
  <c r="BG60" i="11"/>
  <c r="BI60" i="11"/>
  <c r="BK60" i="11"/>
  <c r="BM60" i="11"/>
  <c r="BO60" i="11"/>
  <c r="BQ60" i="11"/>
  <c r="BS60" i="11"/>
  <c r="BU60" i="11"/>
  <c r="BW60" i="11"/>
  <c r="BY60" i="11"/>
  <c r="CA60" i="11"/>
  <c r="CA63" i="11" s="1"/>
  <c r="CC60" i="11"/>
  <c r="CE60" i="11"/>
  <c r="CG60" i="11"/>
  <c r="CI60" i="11"/>
  <c r="CK60" i="11"/>
  <c r="CM60" i="11"/>
  <c r="CO60" i="11"/>
  <c r="CQ60" i="11"/>
  <c r="CS60" i="11"/>
  <c r="CU60" i="11"/>
  <c r="CU63" i="11" s="1"/>
  <c r="CW60" i="11"/>
  <c r="CY60" i="11"/>
  <c r="DA60" i="11"/>
  <c r="DC60" i="11"/>
  <c r="DE60" i="11"/>
  <c r="DG60" i="11"/>
  <c r="DI60" i="11"/>
  <c r="DK60" i="11"/>
  <c r="DM60" i="11"/>
  <c r="DO60" i="11"/>
  <c r="DQ60" i="11"/>
  <c r="DS60" i="11"/>
  <c r="DU60" i="11"/>
  <c r="DW60" i="11"/>
  <c r="C61" i="11"/>
  <c r="E61" i="11"/>
  <c r="G61" i="11"/>
  <c r="I61" i="11"/>
  <c r="K61" i="11"/>
  <c r="M61" i="11"/>
  <c r="O61" i="11"/>
  <c r="Q61" i="11"/>
  <c r="S61" i="11"/>
  <c r="U61" i="11"/>
  <c r="W61" i="11"/>
  <c r="Y61" i="11"/>
  <c r="AA61" i="11"/>
  <c r="AC61" i="11"/>
  <c r="AE61" i="11"/>
  <c r="AG61" i="11"/>
  <c r="AI61" i="11"/>
  <c r="AK61" i="11"/>
  <c r="AM61" i="11"/>
  <c r="AO61" i="11"/>
  <c r="AQ61" i="11"/>
  <c r="AS61" i="11"/>
  <c r="AU61" i="11"/>
  <c r="AW61" i="11"/>
  <c r="AY61" i="11"/>
  <c r="AY63" i="11" s="1"/>
  <c r="AZ58" i="11" s="1"/>
  <c r="AZ5" i="11" s="1"/>
  <c r="BA61" i="11"/>
  <c r="BA63" i="11" s="1"/>
  <c r="BC61" i="11"/>
  <c r="BE61" i="11"/>
  <c r="BG61" i="11"/>
  <c r="BI61" i="11"/>
  <c r="BK61" i="11"/>
  <c r="BM61" i="11"/>
  <c r="BO61" i="11"/>
  <c r="BQ61" i="11"/>
  <c r="BS61" i="11"/>
  <c r="BU61" i="11"/>
  <c r="BW61" i="11"/>
  <c r="BY61" i="11"/>
  <c r="CA61" i="11"/>
  <c r="CC61" i="11"/>
  <c r="CE61" i="11"/>
  <c r="CG61" i="11"/>
  <c r="CI61" i="11"/>
  <c r="CK61" i="11"/>
  <c r="CM61" i="11"/>
  <c r="CO61" i="11"/>
  <c r="CQ61" i="11"/>
  <c r="CS61" i="11"/>
  <c r="CU61" i="11"/>
  <c r="CW61" i="11"/>
  <c r="CY61" i="11"/>
  <c r="DA61" i="11"/>
  <c r="DC61" i="11"/>
  <c r="DE61" i="11"/>
  <c r="DG61" i="11"/>
  <c r="DI61" i="11"/>
  <c r="DK61" i="11"/>
  <c r="DM61" i="11"/>
  <c r="DO61" i="11"/>
  <c r="DQ61" i="11"/>
  <c r="DQ63" i="11" s="1"/>
  <c r="DR58" i="11" s="1"/>
  <c r="DR5" i="11" s="1"/>
  <c r="DS61" i="11"/>
  <c r="DS63" i="11" s="1"/>
  <c r="DT58" i="11" s="1"/>
  <c r="DT5" i="11" s="1"/>
  <c r="DU61" i="11"/>
  <c r="DW61" i="11"/>
  <c r="C62" i="11"/>
  <c r="E62" i="11"/>
  <c r="G62" i="11"/>
  <c r="I62" i="11"/>
  <c r="K62" i="11"/>
  <c r="M62" i="11"/>
  <c r="O62" i="11"/>
  <c r="Q62" i="11"/>
  <c r="S62" i="11"/>
  <c r="U62" i="11"/>
  <c r="W62" i="11"/>
  <c r="Y62" i="11"/>
  <c r="AA62" i="11"/>
  <c r="AC62" i="11"/>
  <c r="AE62" i="11"/>
  <c r="AG62" i="11"/>
  <c r="AI62" i="11"/>
  <c r="AK62" i="11"/>
  <c r="AM62" i="11"/>
  <c r="AO62" i="11"/>
  <c r="AQ62" i="11"/>
  <c r="AS62" i="11"/>
  <c r="AU62" i="11"/>
  <c r="AW62" i="11"/>
  <c r="AY62" i="11"/>
  <c r="BA62" i="11"/>
  <c r="BC62" i="11"/>
  <c r="BE62" i="11"/>
  <c r="BG62" i="11"/>
  <c r="BI62" i="11"/>
  <c r="BK62" i="11"/>
  <c r="BM62" i="11"/>
  <c r="BO62" i="11"/>
  <c r="BQ62" i="11"/>
  <c r="BS62" i="11"/>
  <c r="BU62" i="11"/>
  <c r="BW62" i="11"/>
  <c r="BY62" i="11"/>
  <c r="CA62" i="11"/>
  <c r="CC62" i="11"/>
  <c r="CE62" i="11"/>
  <c r="CG62" i="11"/>
  <c r="CI62" i="11"/>
  <c r="CK62" i="11"/>
  <c r="CM62" i="11"/>
  <c r="CO62" i="11"/>
  <c r="CO63" i="11" s="1"/>
  <c r="CP58" i="11" s="1"/>
  <c r="CP5" i="11" s="1"/>
  <c r="CQ62" i="11"/>
  <c r="CS62" i="11"/>
  <c r="CU62" i="11"/>
  <c r="CW62" i="11"/>
  <c r="CY62" i="11"/>
  <c r="DA62" i="11"/>
  <c r="DC62" i="11"/>
  <c r="DE62" i="11"/>
  <c r="DG62" i="11"/>
  <c r="DI62" i="11"/>
  <c r="DK62" i="11"/>
  <c r="DM62" i="11"/>
  <c r="DO62" i="11"/>
  <c r="DQ62" i="11"/>
  <c r="DS62" i="11"/>
  <c r="DU62" i="11"/>
  <c r="DW62" i="11"/>
  <c r="BC63" i="11"/>
  <c r="BQ63" i="11"/>
  <c r="BR58" i="11" s="1"/>
  <c r="BR5" i="11" s="1"/>
  <c r="W64" i="11"/>
  <c r="W67" i="11" s="1"/>
  <c r="X63" i="11" s="1"/>
  <c r="Y64" i="11"/>
  <c r="K65" i="11"/>
  <c r="Q65" i="11"/>
  <c r="S65" i="11"/>
  <c r="DC65" i="11"/>
  <c r="DM66" i="11"/>
  <c r="T69" i="11"/>
  <c r="V69" i="11"/>
  <c r="X69" i="11"/>
  <c r="AB69" i="11"/>
  <c r="AD69" i="11"/>
  <c r="AP69" i="11"/>
  <c r="AV69" i="11"/>
  <c r="BB69" i="11"/>
  <c r="BD69" i="11"/>
  <c r="BR69" i="11"/>
  <c r="BT69" i="11"/>
  <c r="BV69" i="11"/>
  <c r="BX69" i="11"/>
  <c r="BU7" i="11" s="1"/>
  <c r="CR69" i="11"/>
  <c r="CX69" i="11"/>
  <c r="CZ69" i="11"/>
  <c r="DB69" i="11"/>
  <c r="DN69" i="11"/>
  <c r="DT69" i="11"/>
  <c r="H33" i="11"/>
  <c r="H39" i="11" s="1"/>
  <c r="L33" i="11"/>
  <c r="L39" i="11" s="1"/>
  <c r="L47" i="11" s="1"/>
  <c r="P33" i="11"/>
  <c r="T33" i="11"/>
  <c r="X33" i="11"/>
  <c r="AB33" i="11"/>
  <c r="AF33" i="11"/>
  <c r="AF39" i="11" s="1"/>
  <c r="AJ33" i="11"/>
  <c r="AJ39" i="11" s="1"/>
  <c r="L34" i="11"/>
  <c r="P34" i="11"/>
  <c r="T34" i="11"/>
  <c r="X34" i="11"/>
  <c r="Z34" i="11"/>
  <c r="Z39" i="11" s="1"/>
  <c r="F37" i="11"/>
  <c r="L37" i="11"/>
  <c r="P37" i="11"/>
  <c r="T37" i="11"/>
  <c r="X37" i="11"/>
  <c r="X39" i="11" s="1"/>
  <c r="AB37" i="11"/>
  <c r="AF37" i="11"/>
  <c r="D39" i="11"/>
  <c r="D47" i="11" s="1"/>
  <c r="F39" i="11"/>
  <c r="J39" i="11"/>
  <c r="N39" i="11"/>
  <c r="R39" i="11"/>
  <c r="V39" i="11"/>
  <c r="AD39" i="11"/>
  <c r="AH39" i="11"/>
  <c r="AL39" i="11"/>
  <c r="AN39" i="11"/>
  <c r="AP39" i="11"/>
  <c r="AP47" i="11" s="1"/>
  <c r="AR39" i="11"/>
  <c r="AR47" i="11" s="1"/>
  <c r="AR51" i="11" s="1"/>
  <c r="AR55" i="11" s="1"/>
  <c r="AR4" i="11" s="1"/>
  <c r="AT39" i="11"/>
  <c r="AV39" i="11"/>
  <c r="AX39" i="11"/>
  <c r="AZ39" i="11"/>
  <c r="BB39" i="11"/>
  <c r="BD39" i="11"/>
  <c r="BF39" i="11"/>
  <c r="BF47" i="11" s="1"/>
  <c r="BH39" i="11"/>
  <c r="BJ39" i="11"/>
  <c r="BL39" i="11"/>
  <c r="BL47" i="11" s="1"/>
  <c r="BN39" i="11"/>
  <c r="BN47" i="11" s="1"/>
  <c r="BP39" i="11"/>
  <c r="BR39" i="11"/>
  <c r="BR47" i="11" s="1"/>
  <c r="BT39" i="11"/>
  <c r="BT47" i="11" s="1"/>
  <c r="BT51" i="11" s="1"/>
  <c r="BT55" i="11" s="1"/>
  <c r="BT4" i="11" s="1"/>
  <c r="BV39" i="11"/>
  <c r="BX39" i="11"/>
  <c r="BZ39" i="11"/>
  <c r="CB39" i="11"/>
  <c r="CD39" i="11"/>
  <c r="CF39" i="11"/>
  <c r="CH39" i="11"/>
  <c r="CJ39" i="11"/>
  <c r="CL39" i="11"/>
  <c r="CL47" i="11" s="1"/>
  <c r="CN39" i="11"/>
  <c r="CP39" i="11"/>
  <c r="CR39" i="11"/>
  <c r="CT39" i="11"/>
  <c r="CV39" i="11"/>
  <c r="CX39" i="11"/>
  <c r="CZ39" i="11"/>
  <c r="DB39" i="11"/>
  <c r="DD39" i="11"/>
  <c r="DF39" i="11"/>
  <c r="DH39" i="11"/>
  <c r="DH47" i="11" s="1"/>
  <c r="DJ39" i="11"/>
  <c r="DJ47" i="11" s="1"/>
  <c r="DJ51" i="11" s="1"/>
  <c r="DJ55" i="11" s="1"/>
  <c r="DJ4" i="11" s="1"/>
  <c r="DL39" i="11"/>
  <c r="DN39" i="11"/>
  <c r="DP39" i="11"/>
  <c r="DR39" i="11"/>
  <c r="DT39" i="11"/>
  <c r="DV39" i="11"/>
  <c r="DX39" i="11"/>
  <c r="AH41" i="11"/>
  <c r="AH46" i="11" s="1"/>
  <c r="J44" i="11"/>
  <c r="J46" i="11" s="1"/>
  <c r="F45" i="11"/>
  <c r="D46" i="11"/>
  <c r="F46" i="11"/>
  <c r="H46" i="11"/>
  <c r="L46" i="11"/>
  <c r="N46" i="11"/>
  <c r="P46" i="11"/>
  <c r="R46" i="11"/>
  <c r="T46" i="11"/>
  <c r="V46" i="11"/>
  <c r="X46" i="11"/>
  <c r="Z46" i="11"/>
  <c r="AB46" i="11"/>
  <c r="AD46" i="11"/>
  <c r="AF46" i="11"/>
  <c r="AJ46" i="11"/>
  <c r="AL46" i="11"/>
  <c r="AN46" i="11"/>
  <c r="AP46" i="11"/>
  <c r="AR46" i="11"/>
  <c r="AT46" i="11"/>
  <c r="AV46" i="11"/>
  <c r="AX46" i="11"/>
  <c r="AZ46" i="11"/>
  <c r="BB46" i="11"/>
  <c r="BD46" i="11"/>
  <c r="BF46" i="11"/>
  <c r="BH46" i="11"/>
  <c r="BJ46" i="11"/>
  <c r="BL46" i="11"/>
  <c r="BN46" i="11"/>
  <c r="BP46" i="11"/>
  <c r="BR46" i="11"/>
  <c r="BT46" i="11"/>
  <c r="BV46" i="11"/>
  <c r="BX46" i="11"/>
  <c r="BZ46" i="11"/>
  <c r="CB46" i="11"/>
  <c r="CD46" i="11"/>
  <c r="CF46" i="11"/>
  <c r="CH46" i="11"/>
  <c r="CJ46" i="11"/>
  <c r="CL46" i="11"/>
  <c r="CN46" i="11"/>
  <c r="CP46" i="11"/>
  <c r="CR46" i="11"/>
  <c r="CT46" i="11"/>
  <c r="CT47" i="11" s="1"/>
  <c r="CV46" i="11"/>
  <c r="CV47" i="11" s="1"/>
  <c r="CX46" i="11"/>
  <c r="CX47" i="11" s="1"/>
  <c r="CZ46" i="11"/>
  <c r="DB46" i="11"/>
  <c r="DD46" i="11"/>
  <c r="DF46" i="11"/>
  <c r="DH46" i="11"/>
  <c r="DJ46" i="11"/>
  <c r="DL46" i="11"/>
  <c r="DN46" i="11"/>
  <c r="DP46" i="11"/>
  <c r="DR46" i="11"/>
  <c r="DR47" i="11" s="1"/>
  <c r="DR51" i="11" s="1"/>
  <c r="DR55" i="11" s="1"/>
  <c r="DR4" i="11" s="1"/>
  <c r="DT46" i="11"/>
  <c r="DT47" i="11" s="1"/>
  <c r="DT51" i="11" s="1"/>
  <c r="DT55" i="11" s="1"/>
  <c r="DT4" i="11" s="1"/>
  <c r="DV46" i="11"/>
  <c r="DV47" i="11" s="1"/>
  <c r="DV51" i="11" s="1"/>
  <c r="DV55" i="11" s="1"/>
  <c r="DV4" i="11" s="1"/>
  <c r="DX46" i="11"/>
  <c r="F53" i="11"/>
  <c r="F54" i="11" s="1"/>
  <c r="F69" i="11" s="1"/>
  <c r="J53" i="11"/>
  <c r="N53" i="11"/>
  <c r="AB53" i="11"/>
  <c r="AB54" i="11" s="1"/>
  <c r="D54" i="11"/>
  <c r="D69" i="11" s="1"/>
  <c r="H54" i="11"/>
  <c r="H69" i="11" s="1"/>
  <c r="J54" i="11"/>
  <c r="J69" i="11" s="1"/>
  <c r="L54" i="11"/>
  <c r="L69" i="11" s="1"/>
  <c r="N54" i="11"/>
  <c r="N69" i="11" s="1"/>
  <c r="P54" i="11"/>
  <c r="P69" i="11" s="1"/>
  <c r="R54" i="11"/>
  <c r="R69" i="11" s="1"/>
  <c r="Q7" i="11" s="1"/>
  <c r="T54" i="11"/>
  <c r="V54" i="11"/>
  <c r="X54" i="11"/>
  <c r="Z54" i="11"/>
  <c r="Z69" i="11" s="1"/>
  <c r="AD54" i="11"/>
  <c r="AF54" i="11"/>
  <c r="AF69" i="11" s="1"/>
  <c r="AH54" i="11"/>
  <c r="AH69" i="11" s="1"/>
  <c r="AJ54" i="11"/>
  <c r="AJ69" i="11" s="1"/>
  <c r="AL54" i="11"/>
  <c r="AL69" i="11" s="1"/>
  <c r="AN54" i="11"/>
  <c r="AN69" i="11" s="1"/>
  <c r="AP54" i="11"/>
  <c r="AR54" i="11"/>
  <c r="AR69" i="11" s="1"/>
  <c r="AT54" i="11"/>
  <c r="AT69" i="11" s="1"/>
  <c r="AS7" i="11" s="1"/>
  <c r="AV54" i="11"/>
  <c r="AX54" i="11"/>
  <c r="AX69" i="11" s="1"/>
  <c r="AZ54" i="11"/>
  <c r="AZ69" i="11" s="1"/>
  <c r="BB54" i="11"/>
  <c r="BD54" i="11"/>
  <c r="BF54" i="11"/>
  <c r="BF69" i="11" s="1"/>
  <c r="BH54" i="11"/>
  <c r="BH69" i="11" s="1"/>
  <c r="BJ54" i="11"/>
  <c r="BJ69" i="11" s="1"/>
  <c r="BL54" i="11"/>
  <c r="BL69" i="11" s="1"/>
  <c r="BN54" i="11"/>
  <c r="BN69" i="11" s="1"/>
  <c r="BP54" i="11"/>
  <c r="BP69" i="11" s="1"/>
  <c r="BR54" i="11"/>
  <c r="BT54" i="11"/>
  <c r="BV54" i="11"/>
  <c r="BX54" i="11"/>
  <c r="BZ54" i="11"/>
  <c r="BZ69" i="11" s="1"/>
  <c r="BY7" i="11" s="1"/>
  <c r="CB54" i="11"/>
  <c r="CB69" i="11" s="1"/>
  <c r="CD54" i="11"/>
  <c r="CD69" i="11" s="1"/>
  <c r="CF54" i="11"/>
  <c r="CF69" i="11" s="1"/>
  <c r="CH54" i="11"/>
  <c r="CH69" i="11" s="1"/>
  <c r="CJ54" i="11"/>
  <c r="CJ69" i="11" s="1"/>
  <c r="CL54" i="11"/>
  <c r="CL69" i="11" s="1"/>
  <c r="CN54" i="11"/>
  <c r="CN69" i="11" s="1"/>
  <c r="CP54" i="11"/>
  <c r="CP69" i="11" s="1"/>
  <c r="CR54" i="11"/>
  <c r="CT54" i="11"/>
  <c r="CT69" i="11" s="1"/>
  <c r="CV54" i="11"/>
  <c r="CV69" i="11" s="1"/>
  <c r="CX54" i="11"/>
  <c r="CZ54" i="11"/>
  <c r="DB54" i="11"/>
  <c r="DD54" i="11"/>
  <c r="DD69" i="11" s="1"/>
  <c r="DF54" i="11"/>
  <c r="DF69" i="11" s="1"/>
  <c r="DH54" i="11"/>
  <c r="DH69" i="11" s="1"/>
  <c r="DJ54" i="11"/>
  <c r="DJ69" i="11" s="1"/>
  <c r="DL54" i="11"/>
  <c r="DL69" i="11" s="1"/>
  <c r="DN54" i="11"/>
  <c r="DP54" i="11"/>
  <c r="DP69" i="11" s="1"/>
  <c r="DR54" i="11"/>
  <c r="DR69" i="11" s="1"/>
  <c r="DT54" i="11"/>
  <c r="DV54" i="11"/>
  <c r="DV69" i="11" s="1"/>
  <c r="DX54" i="11"/>
  <c r="DX69" i="11" s="1"/>
  <c r="D56" i="11"/>
  <c r="D3" i="11" s="1"/>
  <c r="F56" i="11"/>
  <c r="F3" i="11" s="1"/>
  <c r="H56" i="11"/>
  <c r="H3" i="11" s="1"/>
  <c r="J56" i="11"/>
  <c r="J3" i="11" s="1"/>
  <c r="L56" i="11"/>
  <c r="L3" i="11" s="1"/>
  <c r="N56" i="11"/>
  <c r="N3" i="11" s="1"/>
  <c r="P56" i="11"/>
  <c r="R56" i="11"/>
  <c r="T56" i="11"/>
  <c r="T3" i="11" s="1"/>
  <c r="V56" i="11"/>
  <c r="X56" i="11"/>
  <c r="X3" i="11" s="1"/>
  <c r="Z56" i="11"/>
  <c r="Z3" i="11" s="1"/>
  <c r="AB56" i="11"/>
  <c r="AB3" i="11" s="1"/>
  <c r="AD56" i="11"/>
  <c r="AD3" i="11" s="1"/>
  <c r="AF56" i="11"/>
  <c r="AF3" i="11" s="1"/>
  <c r="AH56" i="11"/>
  <c r="AH3" i="11" s="1"/>
  <c r="AJ56" i="11"/>
  <c r="AJ3" i="11" s="1"/>
  <c r="AL56" i="11"/>
  <c r="AL3" i="11" s="1"/>
  <c r="AN56" i="11"/>
  <c r="AP56" i="11"/>
  <c r="AR56" i="11"/>
  <c r="AT56" i="11"/>
  <c r="AV56" i="11"/>
  <c r="AX56" i="11"/>
  <c r="AX3" i="11" s="1"/>
  <c r="AZ56" i="11"/>
  <c r="BB56" i="11"/>
  <c r="BD56" i="11"/>
  <c r="BD3" i="11" s="1"/>
  <c r="BF56" i="11"/>
  <c r="BF3" i="11" s="1"/>
  <c r="BH56" i="11"/>
  <c r="BH3" i="11" s="1"/>
  <c r="BJ56" i="11"/>
  <c r="BJ3" i="11" s="1"/>
  <c r="BL56" i="11"/>
  <c r="BN56" i="11"/>
  <c r="BN3" i="11" s="1"/>
  <c r="BP56" i="11"/>
  <c r="BP3" i="11" s="1"/>
  <c r="BR56" i="11"/>
  <c r="BT56" i="11"/>
  <c r="BV56" i="11"/>
  <c r="BX56" i="11"/>
  <c r="BZ56" i="11"/>
  <c r="CB56" i="11"/>
  <c r="CB3" i="11" s="1"/>
  <c r="CD56" i="11"/>
  <c r="CD3" i="11" s="1"/>
  <c r="CF56" i="11"/>
  <c r="CF3" i="11" s="1"/>
  <c r="CH56" i="11"/>
  <c r="CH3" i="11" s="1"/>
  <c r="CJ56" i="11"/>
  <c r="CL56" i="11"/>
  <c r="CN56" i="11"/>
  <c r="CN3" i="11" s="1"/>
  <c r="CP56" i="11"/>
  <c r="CR56" i="11"/>
  <c r="CR3" i="11" s="1"/>
  <c r="CT56" i="11"/>
  <c r="CT3" i="11" s="1"/>
  <c r="CV56" i="11"/>
  <c r="CV3" i="11" s="1"/>
  <c r="CX56" i="11"/>
  <c r="CX3" i="11" s="1"/>
  <c r="CZ56" i="11"/>
  <c r="CZ3" i="11" s="1"/>
  <c r="DB56" i="11"/>
  <c r="DB3" i="11" s="1"/>
  <c r="DD56" i="11"/>
  <c r="DD3" i="11" s="1"/>
  <c r="DF56" i="11"/>
  <c r="DF3" i="11" s="1"/>
  <c r="DH56" i="11"/>
  <c r="DJ56" i="11"/>
  <c r="DL56" i="11"/>
  <c r="DL3" i="11" s="1"/>
  <c r="DN56" i="11"/>
  <c r="DN3" i="11" s="1"/>
  <c r="DP56" i="11"/>
  <c r="DR56" i="11"/>
  <c r="DT56" i="11"/>
  <c r="DV56" i="11"/>
  <c r="DV3" i="11" s="1"/>
  <c r="DX56" i="11"/>
  <c r="DX3" i="11" s="1"/>
  <c r="D18" i="11"/>
  <c r="D19" i="11" s="1"/>
  <c r="F18" i="11"/>
  <c r="F19" i="11" s="1"/>
  <c r="H18" i="11"/>
  <c r="H19" i="11" s="1"/>
  <c r="J18" i="11"/>
  <c r="J19" i="11" s="1"/>
  <c r="L18" i="11"/>
  <c r="L19" i="11" s="1"/>
  <c r="N18" i="11"/>
  <c r="N19" i="11" s="1"/>
  <c r="P18" i="11"/>
  <c r="P19" i="11" s="1"/>
  <c r="R18" i="11"/>
  <c r="R19" i="11" s="1"/>
  <c r="T18" i="11"/>
  <c r="T19" i="11" s="1"/>
  <c r="V18" i="11"/>
  <c r="V19" i="11" s="1"/>
  <c r="X18" i="11"/>
  <c r="X19" i="11" s="1"/>
  <c r="Z18" i="11"/>
  <c r="Z19" i="11" s="1"/>
  <c r="AB18" i="11"/>
  <c r="AB19" i="11" s="1"/>
  <c r="AD18" i="11"/>
  <c r="AD19" i="11" s="1"/>
  <c r="AF18" i="11"/>
  <c r="AF19" i="11" s="1"/>
  <c r="AG18" i="11"/>
  <c r="AH18" i="11"/>
  <c r="AH19" i="11" s="1"/>
  <c r="AJ18" i="11"/>
  <c r="AJ19" i="11" s="1"/>
  <c r="F20" i="11"/>
  <c r="J20" i="11"/>
  <c r="N20" i="11"/>
  <c r="R20" i="11"/>
  <c r="V20" i="11"/>
  <c r="Z20" i="11"/>
  <c r="AB20" i="11"/>
  <c r="AD20" i="11"/>
  <c r="AF20" i="11"/>
  <c r="AH20" i="11"/>
  <c r="D27" i="11"/>
  <c r="D28" i="11" s="1"/>
  <c r="F27" i="11"/>
  <c r="F28" i="11" s="1"/>
  <c r="H27" i="11"/>
  <c r="H28" i="11" s="1"/>
  <c r="J27" i="11"/>
  <c r="L27" i="11"/>
  <c r="N27" i="11"/>
  <c r="P27" i="11"/>
  <c r="P28" i="11" s="1"/>
  <c r="R27" i="11"/>
  <c r="R28" i="11" s="1"/>
  <c r="T27" i="11"/>
  <c r="T28" i="11" s="1"/>
  <c r="V27" i="11"/>
  <c r="X27" i="11"/>
  <c r="Z27" i="11"/>
  <c r="Z28" i="11" s="1"/>
  <c r="AB27" i="11"/>
  <c r="AD27" i="11"/>
  <c r="AD28" i="11" s="1"/>
  <c r="AF27" i="11"/>
  <c r="AF28" i="11" s="1"/>
  <c r="AH27" i="11"/>
  <c r="AH28" i="11" s="1"/>
  <c r="AJ27" i="11"/>
  <c r="AJ28" i="11" s="1"/>
  <c r="AL27" i="11"/>
  <c r="AL28" i="11" s="1"/>
  <c r="AN27" i="11"/>
  <c r="AN28" i="11" s="1"/>
  <c r="AP27" i="11"/>
  <c r="AP28" i="11" s="1"/>
  <c r="AR27" i="11"/>
  <c r="AR28" i="11" s="1"/>
  <c r="AT27" i="11"/>
  <c r="AV27" i="11"/>
  <c r="AX27" i="11"/>
  <c r="AZ27" i="11"/>
  <c r="BB27" i="11"/>
  <c r="BD27" i="11"/>
  <c r="BF27" i="11"/>
  <c r="BH27" i="11"/>
  <c r="BH28" i="11" s="1"/>
  <c r="BJ27" i="11"/>
  <c r="BJ28" i="11" s="1"/>
  <c r="BL27" i="11"/>
  <c r="BL28" i="11" s="1"/>
  <c r="BN27" i="11"/>
  <c r="BN28" i="11" s="1"/>
  <c r="BP27" i="11"/>
  <c r="BP28" i="11" s="1"/>
  <c r="BR27" i="11"/>
  <c r="BT27" i="11"/>
  <c r="BV27" i="11"/>
  <c r="BV28" i="11" s="1"/>
  <c r="BX27" i="11"/>
  <c r="BZ27" i="11"/>
  <c r="BZ28" i="11" s="1"/>
  <c r="CB27" i="11"/>
  <c r="CB28" i="11" s="1"/>
  <c r="CD27" i="11"/>
  <c r="CD28" i="11" s="1"/>
  <c r="CF27" i="11"/>
  <c r="CF28" i="11" s="1"/>
  <c r="CH27" i="11"/>
  <c r="CH28" i="11" s="1"/>
  <c r="CJ27" i="11"/>
  <c r="CJ28" i="11" s="1"/>
  <c r="CL27" i="11"/>
  <c r="CL28" i="11" s="1"/>
  <c r="CN27" i="11"/>
  <c r="CN28" i="11" s="1"/>
  <c r="CP27" i="11"/>
  <c r="CR27" i="11"/>
  <c r="CT27" i="11"/>
  <c r="CT28" i="11" s="1"/>
  <c r="CV27" i="11"/>
  <c r="CX27" i="11"/>
  <c r="CX28" i="11" s="1"/>
  <c r="CZ27" i="11"/>
  <c r="CZ28" i="11" s="1"/>
  <c r="DB27" i="11"/>
  <c r="DB28" i="11" s="1"/>
  <c r="DD27" i="11"/>
  <c r="DD28" i="11" s="1"/>
  <c r="DF27" i="11"/>
  <c r="DF28" i="11" s="1"/>
  <c r="DH27" i="11"/>
  <c r="DH28" i="11" s="1"/>
  <c r="DJ27" i="11"/>
  <c r="DJ28" i="11" s="1"/>
  <c r="DL27" i="11"/>
  <c r="DL28" i="11" s="1"/>
  <c r="DN27" i="11"/>
  <c r="DP27" i="11"/>
  <c r="DR27" i="11"/>
  <c r="DR28" i="11" s="1"/>
  <c r="DT27" i="11"/>
  <c r="DT28" i="11" s="1"/>
  <c r="DV27" i="11"/>
  <c r="DV28" i="11" s="1"/>
  <c r="DX27" i="11"/>
  <c r="J28" i="11"/>
  <c r="L28" i="11"/>
  <c r="N28" i="11"/>
  <c r="V28" i="11"/>
  <c r="X28" i="11"/>
  <c r="AB28" i="11"/>
  <c r="AT28" i="11"/>
  <c r="AV28" i="11"/>
  <c r="AX28" i="11"/>
  <c r="AZ28" i="11"/>
  <c r="BB28" i="11"/>
  <c r="BD28" i="11"/>
  <c r="BF28" i="11"/>
  <c r="BR28" i="11"/>
  <c r="BT28" i="11"/>
  <c r="BX28" i="11"/>
  <c r="CP28" i="11"/>
  <c r="CR28" i="11"/>
  <c r="CV28" i="11"/>
  <c r="DN28" i="11"/>
  <c r="DP28" i="11"/>
  <c r="DX28" i="11"/>
  <c r="E29" i="11"/>
  <c r="F29" i="11"/>
  <c r="H29" i="11"/>
  <c r="J29" i="11"/>
  <c r="N29" i="11"/>
  <c r="P29" i="11"/>
  <c r="X29" i="11"/>
  <c r="AD29" i="11"/>
  <c r="AH29" i="11"/>
  <c r="AJ29" i="11"/>
  <c r="F31" i="11"/>
  <c r="J31" i="11"/>
  <c r="N31" i="11"/>
  <c r="P31" i="11"/>
  <c r="T31" i="11"/>
  <c r="V31" i="11"/>
  <c r="Z31" i="11"/>
  <c r="AB31" i="11"/>
  <c r="AD31" i="11"/>
  <c r="AF31" i="11"/>
  <c r="AH31" i="11"/>
  <c r="AJ31" i="11"/>
  <c r="A1" i="11"/>
  <c r="P3" i="11"/>
  <c r="R3" i="11"/>
  <c r="V3" i="11"/>
  <c r="AN3" i="11"/>
  <c r="AP3" i="11"/>
  <c r="AR3" i="11"/>
  <c r="AT3" i="11"/>
  <c r="AV3" i="11"/>
  <c r="AZ3" i="11"/>
  <c r="BB3" i="11"/>
  <c r="BL3" i="11"/>
  <c r="BR3" i="11"/>
  <c r="BT3" i="11"/>
  <c r="BV3" i="11"/>
  <c r="BX3" i="11"/>
  <c r="BZ3" i="11"/>
  <c r="CJ3" i="11"/>
  <c r="CL3" i="11"/>
  <c r="CP3" i="11"/>
  <c r="DH3" i="11"/>
  <c r="DJ3" i="11"/>
  <c r="DP3" i="11"/>
  <c r="DR3" i="11"/>
  <c r="DT3" i="11"/>
  <c r="DF5" i="11"/>
  <c r="Q6" i="11"/>
  <c r="U6" i="11"/>
  <c r="BI6" i="11"/>
  <c r="BM6" i="11"/>
  <c r="BQ6" i="11"/>
  <c r="BU6" i="11"/>
  <c r="BY6" i="11"/>
  <c r="CK6" i="11"/>
  <c r="DE6" i="11"/>
  <c r="DI6" i="11"/>
  <c r="BA7" i="11"/>
  <c r="BQ7" i="11"/>
  <c r="C59" i="10"/>
  <c r="E59" i="10"/>
  <c r="G59" i="10"/>
  <c r="I59" i="10"/>
  <c r="K59" i="10"/>
  <c r="M59" i="10"/>
  <c r="O59" i="10"/>
  <c r="Q59" i="10"/>
  <c r="S59" i="10"/>
  <c r="U59" i="10"/>
  <c r="W59" i="10"/>
  <c r="Y59" i="10"/>
  <c r="AA59" i="10"/>
  <c r="AA63" i="10" s="1"/>
  <c r="AC59" i="10"/>
  <c r="AC63" i="10" s="1"/>
  <c r="AD58" i="10" s="1"/>
  <c r="AD5" i="10" s="1"/>
  <c r="AE59" i="10"/>
  <c r="AG59" i="10"/>
  <c r="AI59" i="10"/>
  <c r="AK59" i="10"/>
  <c r="AM59" i="10"/>
  <c r="AO59" i="10"/>
  <c r="AQ59" i="10"/>
  <c r="AS59" i="10"/>
  <c r="AU59" i="10"/>
  <c r="AW59" i="10"/>
  <c r="AY59" i="10"/>
  <c r="AY63" i="10" s="1"/>
  <c r="BA59" i="10"/>
  <c r="BA63" i="10" s="1"/>
  <c r="BB58" i="10" s="1"/>
  <c r="BB5" i="10" s="1"/>
  <c r="BC59" i="10"/>
  <c r="BE59" i="10"/>
  <c r="BG59" i="10"/>
  <c r="BI59" i="10"/>
  <c r="BK59" i="10"/>
  <c r="BM59" i="10"/>
  <c r="BO59" i="10"/>
  <c r="BQ59" i="10"/>
  <c r="BS59" i="10"/>
  <c r="BU59" i="10"/>
  <c r="BW59" i="10"/>
  <c r="BW63" i="10" s="1"/>
  <c r="BX58" i="10" s="1"/>
  <c r="BX5" i="10" s="1"/>
  <c r="BY59" i="10"/>
  <c r="BY63" i="10" s="1"/>
  <c r="BZ58" i="10" s="1"/>
  <c r="BZ5" i="10" s="1"/>
  <c r="CA59" i="10"/>
  <c r="CC59" i="10"/>
  <c r="CE59" i="10"/>
  <c r="CG59" i="10"/>
  <c r="CI59" i="10"/>
  <c r="CK59" i="10"/>
  <c r="CM59" i="10"/>
  <c r="CO59" i="10"/>
  <c r="CQ59" i="10"/>
  <c r="CS59" i="10"/>
  <c r="CU59" i="10"/>
  <c r="CU63" i="10" s="1"/>
  <c r="CW59" i="10"/>
  <c r="CW63" i="10" s="1"/>
  <c r="CX58" i="10" s="1"/>
  <c r="CX5" i="10" s="1"/>
  <c r="CY59" i="10"/>
  <c r="DA59" i="10"/>
  <c r="DC59" i="10"/>
  <c r="DE59" i="10"/>
  <c r="DG59" i="10"/>
  <c r="DI59" i="10"/>
  <c r="DK59" i="10"/>
  <c r="DK63" i="10" s="1"/>
  <c r="DL58" i="10" s="1"/>
  <c r="DL5" i="10" s="1"/>
  <c r="DM59" i="10"/>
  <c r="DO59" i="10"/>
  <c r="DQ59" i="10"/>
  <c r="DS59" i="10"/>
  <c r="DS63" i="10" s="1"/>
  <c r="DT58" i="10" s="1"/>
  <c r="DT5" i="10" s="1"/>
  <c r="DU59" i="10"/>
  <c r="DU63" i="10" s="1"/>
  <c r="DV58" i="10" s="1"/>
  <c r="DV5" i="10" s="1"/>
  <c r="DW59" i="10"/>
  <c r="C60" i="10"/>
  <c r="E60" i="10"/>
  <c r="G60" i="10"/>
  <c r="I60" i="10"/>
  <c r="K60" i="10"/>
  <c r="M60" i="10"/>
  <c r="O60" i="10"/>
  <c r="Q60" i="10"/>
  <c r="S60" i="10"/>
  <c r="U60" i="10"/>
  <c r="W60" i="10"/>
  <c r="Y60" i="10"/>
  <c r="AA60" i="10"/>
  <c r="AC60" i="10"/>
  <c r="AE60" i="10"/>
  <c r="AG60" i="10"/>
  <c r="AI60" i="10"/>
  <c r="AK60" i="10"/>
  <c r="AM60" i="10"/>
  <c r="AO60" i="10"/>
  <c r="AQ60" i="10"/>
  <c r="AS60" i="10"/>
  <c r="AS63" i="10" s="1"/>
  <c r="AT58" i="10" s="1"/>
  <c r="AT5" i="10" s="1"/>
  <c r="AU60" i="10"/>
  <c r="AW60" i="10"/>
  <c r="AY60" i="10"/>
  <c r="BA60" i="10"/>
  <c r="BC60" i="10"/>
  <c r="BE60" i="10"/>
  <c r="BG60" i="10"/>
  <c r="BI60" i="10"/>
  <c r="BK60" i="10"/>
  <c r="BM60" i="10"/>
  <c r="BO60" i="10"/>
  <c r="BQ60" i="10"/>
  <c r="BQ63" i="10" s="1"/>
  <c r="BS60" i="10"/>
  <c r="BU60" i="10"/>
  <c r="BW60" i="10"/>
  <c r="BY60" i="10"/>
  <c r="CA60" i="10"/>
  <c r="CC60" i="10"/>
  <c r="CE60" i="10"/>
  <c r="CG60" i="10"/>
  <c r="CI60" i="10"/>
  <c r="CK60" i="10"/>
  <c r="CM60" i="10"/>
  <c r="CO60" i="10"/>
  <c r="CQ60" i="10"/>
  <c r="CS60" i="10"/>
  <c r="CU60" i="10"/>
  <c r="CW60" i="10"/>
  <c r="CY60" i="10"/>
  <c r="DA60" i="10"/>
  <c r="DC60" i="10"/>
  <c r="DE60" i="10"/>
  <c r="DG60" i="10"/>
  <c r="DI60" i="10"/>
  <c r="DK60" i="10"/>
  <c r="DM60" i="10"/>
  <c r="DM63" i="10" s="1"/>
  <c r="DO60" i="10"/>
  <c r="DQ60" i="10"/>
  <c r="DS60" i="10"/>
  <c r="DU60" i="10"/>
  <c r="DW60" i="10"/>
  <c r="C61" i="10"/>
  <c r="E61" i="10"/>
  <c r="G61" i="10"/>
  <c r="I61" i="10"/>
  <c r="K61" i="10"/>
  <c r="M61" i="10"/>
  <c r="O61" i="10"/>
  <c r="O63" i="10" s="1"/>
  <c r="Q61" i="10"/>
  <c r="S61" i="10"/>
  <c r="U61" i="10"/>
  <c r="W61" i="10"/>
  <c r="Y61" i="10"/>
  <c r="AA61" i="10"/>
  <c r="AC61" i="10"/>
  <c r="AE61" i="10"/>
  <c r="AG61" i="10"/>
  <c r="AG63" i="10" s="1"/>
  <c r="AI61" i="10"/>
  <c r="AK61" i="10"/>
  <c r="AM61" i="10"/>
  <c r="AO61" i="10"/>
  <c r="AQ61" i="10"/>
  <c r="AS61" i="10"/>
  <c r="AU61" i="10"/>
  <c r="AW61" i="10"/>
  <c r="AY61" i="10"/>
  <c r="BA61" i="10"/>
  <c r="BC61" i="10"/>
  <c r="BE61" i="10"/>
  <c r="BG61" i="10"/>
  <c r="BI61" i="10"/>
  <c r="BK61" i="10"/>
  <c r="BK63" i="10" s="1"/>
  <c r="BM61" i="10"/>
  <c r="BO61" i="10"/>
  <c r="BQ61" i="10"/>
  <c r="BS61" i="10"/>
  <c r="BU61" i="10"/>
  <c r="BW61" i="10"/>
  <c r="BY61" i="10"/>
  <c r="CA61" i="10"/>
  <c r="CC61" i="10"/>
  <c r="CE61" i="10"/>
  <c r="CG61" i="10"/>
  <c r="CI61" i="10"/>
  <c r="CI63" i="10" s="1"/>
  <c r="CK61" i="10"/>
  <c r="CK63" i="10" s="1"/>
  <c r="CM61" i="10"/>
  <c r="CO61" i="10"/>
  <c r="CQ61" i="10"/>
  <c r="CS61" i="10"/>
  <c r="CU61" i="10"/>
  <c r="CW61" i="10"/>
  <c r="CY61" i="10"/>
  <c r="DA61" i="10"/>
  <c r="DC61" i="10"/>
  <c r="DE61" i="10"/>
  <c r="DG61" i="10"/>
  <c r="DI61" i="10"/>
  <c r="DI63" i="10" s="1"/>
  <c r="DK61" i="10"/>
  <c r="DM61" i="10"/>
  <c r="DO61" i="10"/>
  <c r="DQ61" i="10"/>
  <c r="DS61" i="10"/>
  <c r="DU61" i="10"/>
  <c r="DW61" i="10"/>
  <c r="C62" i="10"/>
  <c r="E62" i="10"/>
  <c r="G62" i="10"/>
  <c r="I62" i="10"/>
  <c r="K62" i="10"/>
  <c r="M62" i="10"/>
  <c r="O62" i="10"/>
  <c r="Q62" i="10"/>
  <c r="S62" i="10"/>
  <c r="U62" i="10"/>
  <c r="W62" i="10"/>
  <c r="Y62" i="10"/>
  <c r="AA62" i="10"/>
  <c r="AC62" i="10"/>
  <c r="AE62" i="10"/>
  <c r="AG62" i="10"/>
  <c r="AI62" i="10"/>
  <c r="AK62" i="10"/>
  <c r="AM62" i="10"/>
  <c r="AO62" i="10"/>
  <c r="AQ62" i="10"/>
  <c r="AS62" i="10"/>
  <c r="AU62" i="10"/>
  <c r="AW62" i="10"/>
  <c r="AY62" i="10"/>
  <c r="BA62" i="10"/>
  <c r="BC62" i="10"/>
  <c r="BE62" i="10"/>
  <c r="BE63" i="10" s="1"/>
  <c r="BF58" i="10" s="1"/>
  <c r="BF5" i="10" s="1"/>
  <c r="BG62" i="10"/>
  <c r="BI62" i="10"/>
  <c r="BK62" i="10"/>
  <c r="BM62" i="10"/>
  <c r="BO62" i="10"/>
  <c r="BQ62" i="10"/>
  <c r="BS62" i="10"/>
  <c r="BU62" i="10"/>
  <c r="BW62" i="10"/>
  <c r="BY62" i="10"/>
  <c r="CA62" i="10"/>
  <c r="CC62" i="10"/>
  <c r="CE62" i="10"/>
  <c r="CG62" i="10"/>
  <c r="CI62" i="10"/>
  <c r="CK62" i="10"/>
  <c r="CM62" i="10"/>
  <c r="CO62" i="10"/>
  <c r="CQ62" i="10"/>
  <c r="CS62" i="10"/>
  <c r="CU62" i="10"/>
  <c r="CW62" i="10"/>
  <c r="CY62" i="10"/>
  <c r="DA62" i="10"/>
  <c r="DC62" i="10"/>
  <c r="DE62" i="10"/>
  <c r="DG62" i="10"/>
  <c r="DI62" i="10"/>
  <c r="DK62" i="10"/>
  <c r="DM62" i="10"/>
  <c r="DO62" i="10"/>
  <c r="DQ62" i="10"/>
  <c r="DS62" i="10"/>
  <c r="DU62" i="10"/>
  <c r="DW62" i="10"/>
  <c r="C63" i="10"/>
  <c r="D58" i="10" s="1"/>
  <c r="D5" i="10" s="1"/>
  <c r="E63" i="10"/>
  <c r="F58" i="10" s="1"/>
  <c r="F5" i="10" s="1"/>
  <c r="BO64" i="10"/>
  <c r="DK64" i="10"/>
  <c r="AQ65" i="10"/>
  <c r="AS65" i="10"/>
  <c r="P69" i="10"/>
  <c r="Z69" i="10"/>
  <c r="AD69" i="10"/>
  <c r="AF69" i="10"/>
  <c r="AH69" i="10"/>
  <c r="AG7" i="10" s="1"/>
  <c r="BN69" i="10"/>
  <c r="BP69" i="10"/>
  <c r="BR69" i="10"/>
  <c r="BT69" i="10"/>
  <c r="BX69" i="10"/>
  <c r="BZ69" i="10"/>
  <c r="BY7" i="10" s="1"/>
  <c r="CN69" i="10"/>
  <c r="CT69" i="10"/>
  <c r="CV69" i="10"/>
  <c r="CX69" i="10"/>
  <c r="DL69" i="10"/>
  <c r="DN69" i="10"/>
  <c r="DM7" i="10" s="1"/>
  <c r="DP69" i="10"/>
  <c r="H33" i="10"/>
  <c r="L33" i="10"/>
  <c r="P33" i="10"/>
  <c r="T33" i="10"/>
  <c r="X33" i="10"/>
  <c r="AB33" i="10"/>
  <c r="AF33" i="10"/>
  <c r="AJ33" i="10"/>
  <c r="AJ39" i="10" s="1"/>
  <c r="AJ47" i="10" s="1"/>
  <c r="L34" i="10"/>
  <c r="P34" i="10"/>
  <c r="T34" i="10"/>
  <c r="X34" i="10"/>
  <c r="Z34" i="10"/>
  <c r="F37" i="10"/>
  <c r="F39" i="10" s="1"/>
  <c r="F47" i="10" s="1"/>
  <c r="L37" i="10"/>
  <c r="P37" i="10"/>
  <c r="T37" i="10"/>
  <c r="X37" i="10"/>
  <c r="AB37" i="10"/>
  <c r="AB39" i="10" s="1"/>
  <c r="AB47" i="10" s="1"/>
  <c r="AF37" i="10"/>
  <c r="D39" i="10"/>
  <c r="D47" i="10" s="1"/>
  <c r="H39" i="10"/>
  <c r="J39" i="10"/>
  <c r="N39" i="10"/>
  <c r="R39" i="10"/>
  <c r="V39" i="10"/>
  <c r="Z39" i="10"/>
  <c r="Z47" i="10" s="1"/>
  <c r="AD39" i="10"/>
  <c r="AD47" i="10" s="1"/>
  <c r="AH39" i="10"/>
  <c r="AL39" i="10"/>
  <c r="AN39" i="10"/>
  <c r="AP39" i="10"/>
  <c r="AR39" i="10"/>
  <c r="AT39" i="10"/>
  <c r="AV39" i="10"/>
  <c r="AX39" i="10"/>
  <c r="AX47" i="10" s="1"/>
  <c r="AZ39" i="10"/>
  <c r="AZ47" i="10" s="1"/>
  <c r="BB39" i="10"/>
  <c r="BB47" i="10" s="1"/>
  <c r="BD39" i="10"/>
  <c r="BD47" i="10" s="1"/>
  <c r="BD51" i="10" s="1"/>
  <c r="BD55" i="10" s="1"/>
  <c r="BD4" i="10" s="1"/>
  <c r="BF39" i="10"/>
  <c r="BF47" i="10" s="1"/>
  <c r="BF51" i="10" s="1"/>
  <c r="BF55" i="10" s="1"/>
  <c r="BF4" i="10" s="1"/>
  <c r="BH39" i="10"/>
  <c r="BH47" i="10" s="1"/>
  <c r="BH51" i="10" s="1"/>
  <c r="BH55" i="10" s="1"/>
  <c r="BH4" i="10" s="1"/>
  <c r="BJ39" i="10"/>
  <c r="BL39" i="10"/>
  <c r="BN39" i="10"/>
  <c r="BP39" i="10"/>
  <c r="BR39" i="10"/>
  <c r="BT39" i="10"/>
  <c r="BV39" i="10"/>
  <c r="BX39" i="10"/>
  <c r="BZ39" i="10"/>
  <c r="BZ47" i="10" s="1"/>
  <c r="CB39" i="10"/>
  <c r="CB47" i="10" s="1"/>
  <c r="CD39" i="10"/>
  <c r="CF39" i="10"/>
  <c r="CF47" i="10" s="1"/>
  <c r="CF51" i="10" s="1"/>
  <c r="CF55" i="10" s="1"/>
  <c r="CF4" i="10" s="1"/>
  <c r="CH39" i="10"/>
  <c r="CJ39" i="10"/>
  <c r="CL39" i="10"/>
  <c r="CN39" i="10"/>
  <c r="CP39" i="10"/>
  <c r="CR39" i="10"/>
  <c r="CT39" i="10"/>
  <c r="CT47" i="10" s="1"/>
  <c r="CV39" i="10"/>
  <c r="CV47" i="10" s="1"/>
  <c r="CX39" i="10"/>
  <c r="CX47" i="10" s="1"/>
  <c r="CZ39" i="10"/>
  <c r="CZ47" i="10" s="1"/>
  <c r="DB39" i="10"/>
  <c r="DD39" i="10"/>
  <c r="DD47" i="10" s="1"/>
  <c r="DF39" i="10"/>
  <c r="DH39" i="10"/>
  <c r="DJ39" i="10"/>
  <c r="DL39" i="10"/>
  <c r="DN39" i="10"/>
  <c r="DP39" i="10"/>
  <c r="DR39" i="10"/>
  <c r="DR47" i="10" s="1"/>
  <c r="DT39" i="10"/>
  <c r="DT47" i="10" s="1"/>
  <c r="DV39" i="10"/>
  <c r="DV47" i="10" s="1"/>
  <c r="DX39" i="10"/>
  <c r="DX47" i="10" s="1"/>
  <c r="AH41" i="10"/>
  <c r="AH46" i="10" s="1"/>
  <c r="AH47" i="10" s="1"/>
  <c r="J44" i="10"/>
  <c r="J46" i="10" s="1"/>
  <c r="F45" i="10"/>
  <c r="D46" i="10"/>
  <c r="F46" i="10"/>
  <c r="H46" i="10"/>
  <c r="L46" i="10"/>
  <c r="N46" i="10"/>
  <c r="P46" i="10"/>
  <c r="R46" i="10"/>
  <c r="T46" i="10"/>
  <c r="V46" i="10"/>
  <c r="X46" i="10"/>
  <c r="Z46" i="10"/>
  <c r="AB46" i="10"/>
  <c r="AD46" i="10"/>
  <c r="AF46" i="10"/>
  <c r="AJ46" i="10"/>
  <c r="AL46" i="10"/>
  <c r="AL47" i="10" s="1"/>
  <c r="AL51" i="10" s="1"/>
  <c r="AN46" i="10"/>
  <c r="AN47" i="10" s="1"/>
  <c r="AN51" i="10" s="1"/>
  <c r="AP46" i="10"/>
  <c r="AR46" i="10"/>
  <c r="AT46" i="10"/>
  <c r="AV46" i="10"/>
  <c r="AX46" i="10"/>
  <c r="AZ46" i="10"/>
  <c r="BB46" i="10"/>
  <c r="BD46" i="10"/>
  <c r="BF46" i="10"/>
  <c r="BH46" i="10"/>
  <c r="BJ46" i="10"/>
  <c r="BL46" i="10"/>
  <c r="BN46" i="10"/>
  <c r="BP46" i="10"/>
  <c r="BP47" i="10" s="1"/>
  <c r="BP51" i="10" s="1"/>
  <c r="BP55" i="10" s="1"/>
  <c r="BP4" i="10" s="1"/>
  <c r="BR46" i="10"/>
  <c r="BT46" i="10"/>
  <c r="BV46" i="10"/>
  <c r="BX46" i="10"/>
  <c r="BZ46" i="10"/>
  <c r="CB46" i="10"/>
  <c r="CD46" i="10"/>
  <c r="CF46" i="10"/>
  <c r="CH46" i="10"/>
  <c r="CJ46" i="10"/>
  <c r="CJ47" i="10" s="1"/>
  <c r="CJ51" i="10" s="1"/>
  <c r="CL46" i="10"/>
  <c r="CL47" i="10" s="1"/>
  <c r="CL51" i="10" s="1"/>
  <c r="CL55" i="10" s="1"/>
  <c r="CL4" i="10" s="1"/>
  <c r="CN46" i="10"/>
  <c r="CP46" i="10"/>
  <c r="CR46" i="10"/>
  <c r="CT46" i="10"/>
  <c r="CV46" i="10"/>
  <c r="CX46" i="10"/>
  <c r="CZ46" i="10"/>
  <c r="DB46" i="10"/>
  <c r="DD46" i="10"/>
  <c r="DF46" i="10"/>
  <c r="DF47" i="10" s="1"/>
  <c r="DF51" i="10" s="1"/>
  <c r="DH46" i="10"/>
  <c r="DJ46" i="10"/>
  <c r="DL46" i="10"/>
  <c r="DN46" i="10"/>
  <c r="DP46" i="10"/>
  <c r="DR46" i="10"/>
  <c r="DT46" i="10"/>
  <c r="DV46" i="10"/>
  <c r="DX46" i="10"/>
  <c r="F53" i="10"/>
  <c r="F54" i="10" s="1"/>
  <c r="F69" i="10" s="1"/>
  <c r="J53" i="10"/>
  <c r="J54" i="10" s="1"/>
  <c r="J69" i="10" s="1"/>
  <c r="I7" i="10" s="1"/>
  <c r="N53" i="10"/>
  <c r="N54" i="10" s="1"/>
  <c r="N69" i="10" s="1"/>
  <c r="M7" i="10" s="1"/>
  <c r="AB53" i="10"/>
  <c r="AB54" i="10" s="1"/>
  <c r="AB69" i="10" s="1"/>
  <c r="D54" i="10"/>
  <c r="D69" i="10" s="1"/>
  <c r="H54" i="10"/>
  <c r="H69" i="10" s="1"/>
  <c r="L54" i="10"/>
  <c r="L69" i="10" s="1"/>
  <c r="P54" i="10"/>
  <c r="R54" i="10"/>
  <c r="R69" i="10" s="1"/>
  <c r="T54" i="10"/>
  <c r="T69" i="10" s="1"/>
  <c r="V54" i="10"/>
  <c r="V69" i="10" s="1"/>
  <c r="X54" i="10"/>
  <c r="X69" i="10" s="1"/>
  <c r="Z54" i="10"/>
  <c r="AD54" i="10"/>
  <c r="AF54" i="10"/>
  <c r="AH54" i="10"/>
  <c r="AJ54" i="10"/>
  <c r="AJ69" i="10" s="1"/>
  <c r="AL54" i="10"/>
  <c r="AN54" i="10"/>
  <c r="AP54" i="10"/>
  <c r="AP69" i="10" s="1"/>
  <c r="AR54" i="10"/>
  <c r="AR69" i="10" s="1"/>
  <c r="AT54" i="10"/>
  <c r="AT69" i="10" s="1"/>
  <c r="AS7" i="10" s="1"/>
  <c r="AV54" i="10"/>
  <c r="AV69" i="10" s="1"/>
  <c r="AX54" i="10"/>
  <c r="AX69" i="10" s="1"/>
  <c r="AZ54" i="10"/>
  <c r="AZ69" i="10" s="1"/>
  <c r="AW7" i="10" s="1"/>
  <c r="BB54" i="10"/>
  <c r="BB69" i="10" s="1"/>
  <c r="BD54" i="10"/>
  <c r="BD69" i="10" s="1"/>
  <c r="BF54" i="10"/>
  <c r="BF69" i="10" s="1"/>
  <c r="BE7" i="10" s="1"/>
  <c r="BH54" i="10"/>
  <c r="BH69" i="10" s="1"/>
  <c r="BJ54" i="10"/>
  <c r="BJ69" i="10" s="1"/>
  <c r="BL54" i="10"/>
  <c r="BL69" i="10" s="1"/>
  <c r="BN54" i="10"/>
  <c r="BP54" i="10"/>
  <c r="BR54" i="10"/>
  <c r="BT54" i="10"/>
  <c r="BV54" i="10"/>
  <c r="BV69" i="10" s="1"/>
  <c r="BX54" i="10"/>
  <c r="BZ54" i="10"/>
  <c r="CB54" i="10"/>
  <c r="CB69" i="10" s="1"/>
  <c r="CD54" i="10"/>
  <c r="CD69" i="10" s="1"/>
  <c r="CC7" i="10" s="1"/>
  <c r="CF54" i="10"/>
  <c r="CF69" i="10" s="1"/>
  <c r="CH54" i="10"/>
  <c r="CH69" i="10" s="1"/>
  <c r="CG7" i="10" s="1"/>
  <c r="CJ54" i="10"/>
  <c r="CJ69" i="10" s="1"/>
  <c r="CL54" i="10"/>
  <c r="CL69" i="10" s="1"/>
  <c r="CN54" i="10"/>
  <c r="CP54" i="10"/>
  <c r="CP69" i="10" s="1"/>
  <c r="CR54" i="10"/>
  <c r="CR69" i="10" s="1"/>
  <c r="CT54" i="10"/>
  <c r="CV54" i="10"/>
  <c r="CX54" i="10"/>
  <c r="CZ54" i="10"/>
  <c r="CZ69" i="10" s="1"/>
  <c r="DB54" i="10"/>
  <c r="DB69" i="10" s="1"/>
  <c r="DD54" i="10"/>
  <c r="DD69" i="10" s="1"/>
  <c r="DF54" i="10"/>
  <c r="DF69" i="10" s="1"/>
  <c r="DH54" i="10"/>
  <c r="DH69" i="10" s="1"/>
  <c r="DJ54" i="10"/>
  <c r="DJ69" i="10" s="1"/>
  <c r="DL54" i="10"/>
  <c r="DN54" i="10"/>
  <c r="DP54" i="10"/>
  <c r="DR54" i="10"/>
  <c r="DR69" i="10" s="1"/>
  <c r="DT54" i="10"/>
  <c r="DT69" i="10" s="1"/>
  <c r="DV54" i="10"/>
  <c r="DV69" i="10" s="1"/>
  <c r="DX54" i="10"/>
  <c r="DX69" i="10" s="1"/>
  <c r="AZ55" i="10"/>
  <c r="AZ4" i="10" s="1"/>
  <c r="D56" i="10"/>
  <c r="D3" i="10" s="1"/>
  <c r="F56" i="10"/>
  <c r="F3" i="10" s="1"/>
  <c r="H56" i="10"/>
  <c r="H3" i="10" s="1"/>
  <c r="J56" i="10"/>
  <c r="J3" i="10" s="1"/>
  <c r="L56" i="10"/>
  <c r="L3" i="10" s="1"/>
  <c r="N56" i="10"/>
  <c r="N3" i="10" s="1"/>
  <c r="P56" i="10"/>
  <c r="R56" i="10"/>
  <c r="T56" i="10"/>
  <c r="V56" i="10"/>
  <c r="X56" i="10"/>
  <c r="X3" i="10" s="1"/>
  <c r="Z56" i="10"/>
  <c r="Z3" i="10" s="1"/>
  <c r="AB56" i="10"/>
  <c r="AB3" i="10" s="1"/>
  <c r="AD56" i="10"/>
  <c r="AD3" i="10" s="1"/>
  <c r="AF56" i="10"/>
  <c r="AF3" i="10" s="1"/>
  <c r="AH56" i="10"/>
  <c r="AH3" i="10" s="1"/>
  <c r="AJ56" i="10"/>
  <c r="AJ3" i="10" s="1"/>
  <c r="AL56" i="10"/>
  <c r="AL3" i="10" s="1"/>
  <c r="AN56" i="10"/>
  <c r="AP56" i="10"/>
  <c r="AR56" i="10"/>
  <c r="AR3" i="10" s="1"/>
  <c r="AT56" i="10"/>
  <c r="AT3" i="10" s="1"/>
  <c r="AV56" i="10"/>
  <c r="AV3" i="10" s="1"/>
  <c r="AX56" i="10"/>
  <c r="AX3" i="10" s="1"/>
  <c r="AZ56" i="10"/>
  <c r="AZ3" i="10" s="1"/>
  <c r="BB56" i="10"/>
  <c r="BB3" i="10" s="1"/>
  <c r="BD56" i="10"/>
  <c r="BD3" i="10" s="1"/>
  <c r="BF56" i="10"/>
  <c r="BH56" i="10"/>
  <c r="BH3" i="10" s="1"/>
  <c r="BJ56" i="10"/>
  <c r="BJ3" i="10" s="1"/>
  <c r="BL56" i="10"/>
  <c r="BL3" i="10" s="1"/>
  <c r="BN56" i="10"/>
  <c r="BN3" i="10" s="1"/>
  <c r="BP56" i="10"/>
  <c r="BP3" i="10" s="1"/>
  <c r="BR56" i="10"/>
  <c r="BR3" i="10" s="1"/>
  <c r="BT56" i="10"/>
  <c r="BT3" i="10" s="1"/>
  <c r="BV56" i="10"/>
  <c r="BV3" i="10" s="1"/>
  <c r="BX56" i="10"/>
  <c r="BZ56" i="10"/>
  <c r="CB56" i="10"/>
  <c r="CB3" i="10" s="1"/>
  <c r="CD56" i="10"/>
  <c r="CD3" i="10" s="1"/>
  <c r="CF56" i="10"/>
  <c r="CF3" i="10" s="1"/>
  <c r="CH56" i="10"/>
  <c r="CH3" i="10" s="1"/>
  <c r="CJ56" i="10"/>
  <c r="CL56" i="10"/>
  <c r="CN56" i="10"/>
  <c r="CP56" i="10"/>
  <c r="CR56" i="10"/>
  <c r="CR3" i="10" s="1"/>
  <c r="CT56" i="10"/>
  <c r="CT3" i="10" s="1"/>
  <c r="CV56" i="10"/>
  <c r="CV3" i="10" s="1"/>
  <c r="CX56" i="10"/>
  <c r="CX3" i="10" s="1"/>
  <c r="CZ56" i="10"/>
  <c r="CZ3" i="10" s="1"/>
  <c r="DB56" i="10"/>
  <c r="DD56" i="10"/>
  <c r="DD3" i="10" s="1"/>
  <c r="DF56" i="10"/>
  <c r="DF3" i="10" s="1"/>
  <c r="DH56" i="10"/>
  <c r="DH3" i="10" s="1"/>
  <c r="DJ56" i="10"/>
  <c r="DJ3" i="10" s="1"/>
  <c r="DL56" i="10"/>
  <c r="DL3" i="10" s="1"/>
  <c r="DN56" i="10"/>
  <c r="DN3" i="10" s="1"/>
  <c r="DP56" i="10"/>
  <c r="DP3" i="10" s="1"/>
  <c r="DR56" i="10"/>
  <c r="DR3" i="10" s="1"/>
  <c r="DT56" i="10"/>
  <c r="DT3" i="10" s="1"/>
  <c r="DV56" i="10"/>
  <c r="DV3" i="10" s="1"/>
  <c r="DX56" i="10"/>
  <c r="DX3" i="10" s="1"/>
  <c r="D18" i="10"/>
  <c r="D19" i="10" s="1"/>
  <c r="D51" i="10" s="1"/>
  <c r="F18" i="10"/>
  <c r="F19" i="10" s="1"/>
  <c r="H18" i="10"/>
  <c r="H19" i="10" s="1"/>
  <c r="J18" i="10"/>
  <c r="J19" i="10" s="1"/>
  <c r="L18" i="10"/>
  <c r="L19" i="10" s="1"/>
  <c r="N18" i="10"/>
  <c r="N19" i="10" s="1"/>
  <c r="P18" i="10"/>
  <c r="P19" i="10" s="1"/>
  <c r="R18" i="10"/>
  <c r="R19" i="10" s="1"/>
  <c r="T18" i="10"/>
  <c r="T19" i="10" s="1"/>
  <c r="V18" i="10"/>
  <c r="V19" i="10" s="1"/>
  <c r="X18" i="10"/>
  <c r="X19" i="10" s="1"/>
  <c r="Z18" i="10"/>
  <c r="Z19" i="10" s="1"/>
  <c r="AB18" i="10"/>
  <c r="AB19" i="10" s="1"/>
  <c r="AD18" i="10"/>
  <c r="AD19" i="10" s="1"/>
  <c r="AF18" i="10"/>
  <c r="AF19" i="10" s="1"/>
  <c r="AG18" i="10"/>
  <c r="AH18" i="10"/>
  <c r="AH19" i="10" s="1"/>
  <c r="AJ18" i="10"/>
  <c r="AJ19" i="10" s="1"/>
  <c r="F20" i="10"/>
  <c r="J20" i="10"/>
  <c r="N20" i="10"/>
  <c r="R20" i="10"/>
  <c r="V20" i="10"/>
  <c r="Z20" i="10"/>
  <c r="AB20" i="10"/>
  <c r="AD20" i="10"/>
  <c r="AF20" i="10"/>
  <c r="AH20" i="10"/>
  <c r="D27" i="10"/>
  <c r="F27" i="10"/>
  <c r="H27" i="10"/>
  <c r="H28" i="10" s="1"/>
  <c r="J27" i="10"/>
  <c r="J28" i="10" s="1"/>
  <c r="L27" i="10"/>
  <c r="L28" i="10" s="1"/>
  <c r="N27" i="10"/>
  <c r="N28" i="10" s="1"/>
  <c r="P27" i="10"/>
  <c r="P28" i="10" s="1"/>
  <c r="R27" i="10"/>
  <c r="R28" i="10" s="1"/>
  <c r="T27" i="10"/>
  <c r="T28" i="10" s="1"/>
  <c r="V27" i="10"/>
  <c r="X27" i="10"/>
  <c r="X28" i="10" s="1"/>
  <c r="Z27" i="10"/>
  <c r="Z28" i="10" s="1"/>
  <c r="AB27" i="10"/>
  <c r="AB28" i="10" s="1"/>
  <c r="AD27" i="10"/>
  <c r="AD28" i="10" s="1"/>
  <c r="AF27" i="10"/>
  <c r="AF28" i="10" s="1"/>
  <c r="AH27" i="10"/>
  <c r="AH28" i="10" s="1"/>
  <c r="AJ27" i="10"/>
  <c r="AL27" i="10"/>
  <c r="AN27" i="10"/>
  <c r="AN28" i="10" s="1"/>
  <c r="AP27" i="10"/>
  <c r="AP28" i="10" s="1"/>
  <c r="AR27" i="10"/>
  <c r="AR28" i="10" s="1"/>
  <c r="AT27" i="10"/>
  <c r="AV27" i="10"/>
  <c r="AV28" i="10" s="1"/>
  <c r="AX27" i="10"/>
  <c r="AX28" i="10" s="1"/>
  <c r="AZ27" i="10"/>
  <c r="AZ28" i="10" s="1"/>
  <c r="BB27" i="10"/>
  <c r="BB28" i="10" s="1"/>
  <c r="BD27" i="10"/>
  <c r="BD28" i="10" s="1"/>
  <c r="BF27" i="10"/>
  <c r="BF28" i="10" s="1"/>
  <c r="BH27" i="10"/>
  <c r="BH28" i="10" s="1"/>
  <c r="BJ27" i="10"/>
  <c r="BJ28" i="10" s="1"/>
  <c r="BL27" i="10"/>
  <c r="BL28" i="10" s="1"/>
  <c r="BN27" i="10"/>
  <c r="BN28" i="10" s="1"/>
  <c r="BP27" i="10"/>
  <c r="BP28" i="10" s="1"/>
  <c r="BR27" i="10"/>
  <c r="BT27" i="10"/>
  <c r="BV27" i="10"/>
  <c r="BX27" i="10"/>
  <c r="BX28" i="10" s="1"/>
  <c r="BZ27" i="10"/>
  <c r="BZ28" i="10" s="1"/>
  <c r="CB27" i="10"/>
  <c r="CB28" i="10" s="1"/>
  <c r="CD27" i="10"/>
  <c r="CD28" i="10" s="1"/>
  <c r="CF27" i="10"/>
  <c r="CF28" i="10" s="1"/>
  <c r="CH27" i="10"/>
  <c r="CH28" i="10" s="1"/>
  <c r="CJ27" i="10"/>
  <c r="CJ28" i="10" s="1"/>
  <c r="CL27" i="10"/>
  <c r="CL28" i="10" s="1"/>
  <c r="CN27" i="10"/>
  <c r="CP27" i="10"/>
  <c r="CR27" i="10"/>
  <c r="CT27" i="10"/>
  <c r="CV27" i="10"/>
  <c r="CV28" i="10" s="1"/>
  <c r="CX27" i="10"/>
  <c r="CX28" i="10" s="1"/>
  <c r="CZ27" i="10"/>
  <c r="CZ28" i="10" s="1"/>
  <c r="DB27" i="10"/>
  <c r="DB28" i="10" s="1"/>
  <c r="DD27" i="10"/>
  <c r="DD28" i="10" s="1"/>
  <c r="DF27" i="10"/>
  <c r="DF28" i="10" s="1"/>
  <c r="DH27" i="10"/>
  <c r="DH28" i="10" s="1"/>
  <c r="DJ27" i="10"/>
  <c r="DJ28" i="10" s="1"/>
  <c r="DL27" i="10"/>
  <c r="DL28" i="10" s="1"/>
  <c r="DN27" i="10"/>
  <c r="DP27" i="10"/>
  <c r="DP28" i="10" s="1"/>
  <c r="DR27" i="10"/>
  <c r="DR28" i="10" s="1"/>
  <c r="DT27" i="10"/>
  <c r="DT28" i="10" s="1"/>
  <c r="DV27" i="10"/>
  <c r="DV28" i="10" s="1"/>
  <c r="DX27" i="10"/>
  <c r="DX28" i="10" s="1"/>
  <c r="D28" i="10"/>
  <c r="F28" i="10"/>
  <c r="V28" i="10"/>
  <c r="AJ28" i="10"/>
  <c r="AL28" i="10"/>
  <c r="AT28" i="10"/>
  <c r="BR28" i="10"/>
  <c r="BT28" i="10"/>
  <c r="BV28" i="10"/>
  <c r="CN28" i="10"/>
  <c r="CP28" i="10"/>
  <c r="CR28" i="10"/>
  <c r="CT28" i="10"/>
  <c r="DN28" i="10"/>
  <c r="E29" i="10"/>
  <c r="F29" i="10"/>
  <c r="H29" i="10"/>
  <c r="J29" i="10"/>
  <c r="N29" i="10"/>
  <c r="P29" i="10"/>
  <c r="X29" i="10"/>
  <c r="AD29" i="10"/>
  <c r="AH29" i="10"/>
  <c r="AJ29" i="10"/>
  <c r="F31" i="10"/>
  <c r="J31" i="10"/>
  <c r="N31" i="10"/>
  <c r="P31" i="10"/>
  <c r="T31" i="10"/>
  <c r="V31" i="10"/>
  <c r="Z31" i="10"/>
  <c r="AB31" i="10"/>
  <c r="AD31" i="10"/>
  <c r="AF31" i="10"/>
  <c r="AH31" i="10"/>
  <c r="AJ31" i="10"/>
  <c r="A1" i="10"/>
  <c r="P3" i="10"/>
  <c r="R3" i="10"/>
  <c r="T3" i="10"/>
  <c r="V3" i="10"/>
  <c r="AN3" i="10"/>
  <c r="AP3" i="10"/>
  <c r="BF3" i="10"/>
  <c r="BX3" i="10"/>
  <c r="BZ3" i="10"/>
  <c r="CJ3" i="10"/>
  <c r="CL3" i="10"/>
  <c r="CN3" i="10"/>
  <c r="CP3" i="10"/>
  <c r="DB3" i="10"/>
  <c r="BV4" i="10"/>
  <c r="Q6" i="10"/>
  <c r="AC6" i="10"/>
  <c r="BA6" i="10"/>
  <c r="BE6" i="10"/>
  <c r="CW6" i="10"/>
  <c r="DA6" i="10"/>
  <c r="DE6" i="10"/>
  <c r="DQ6" i="10"/>
  <c r="CS7" i="10"/>
  <c r="CW7" i="10"/>
  <c r="C59" i="9"/>
  <c r="E59" i="9"/>
  <c r="G59" i="9"/>
  <c r="I59" i="9"/>
  <c r="K59" i="9"/>
  <c r="M59" i="9"/>
  <c r="O59" i="9"/>
  <c r="Q59" i="9"/>
  <c r="S59" i="9"/>
  <c r="U59" i="9"/>
  <c r="U63" i="9" s="1"/>
  <c r="W59" i="9"/>
  <c r="Y59" i="9"/>
  <c r="AA59" i="9"/>
  <c r="AC59" i="9"/>
  <c r="AC63" i="9" s="1"/>
  <c r="AE59" i="9"/>
  <c r="AG59" i="9"/>
  <c r="AI59" i="9"/>
  <c r="AK59" i="9"/>
  <c r="AM59" i="9"/>
  <c r="AO59" i="9"/>
  <c r="AQ59" i="9"/>
  <c r="AS59" i="9"/>
  <c r="AS63" i="9" s="1"/>
  <c r="AT58" i="9" s="1"/>
  <c r="AT5" i="9" s="1"/>
  <c r="AU59" i="9"/>
  <c r="AW59" i="9"/>
  <c r="AY59" i="9"/>
  <c r="BA59" i="9"/>
  <c r="BC59" i="9"/>
  <c r="BE59" i="9"/>
  <c r="BG59" i="9"/>
  <c r="BI59" i="9"/>
  <c r="BK59" i="9"/>
  <c r="BM59" i="9"/>
  <c r="BO59" i="9"/>
  <c r="BQ59" i="9"/>
  <c r="BQ63" i="9" s="1"/>
  <c r="BS59" i="9"/>
  <c r="BU59" i="9"/>
  <c r="BW59" i="9"/>
  <c r="BY59" i="9"/>
  <c r="CA59" i="9"/>
  <c r="CC59" i="9"/>
  <c r="CE59" i="9"/>
  <c r="CG59" i="9"/>
  <c r="CI59" i="9"/>
  <c r="CK59" i="9"/>
  <c r="CM59" i="9"/>
  <c r="CO59" i="9"/>
  <c r="CO63" i="9" s="1"/>
  <c r="CQ59" i="9"/>
  <c r="CS59" i="9"/>
  <c r="CU59" i="9"/>
  <c r="CW59" i="9"/>
  <c r="CY59" i="9"/>
  <c r="DA59" i="9"/>
  <c r="DC59" i="9"/>
  <c r="DE59" i="9"/>
  <c r="DG59" i="9"/>
  <c r="DI59" i="9"/>
  <c r="DK59" i="9"/>
  <c r="DM59" i="9"/>
  <c r="DM63" i="9" s="1"/>
  <c r="DN58" i="9" s="1"/>
  <c r="DN5" i="9" s="1"/>
  <c r="DO59" i="9"/>
  <c r="DQ59" i="9"/>
  <c r="DS59" i="9"/>
  <c r="DU59" i="9"/>
  <c r="DW59" i="9"/>
  <c r="C60" i="9"/>
  <c r="E60" i="9"/>
  <c r="G60" i="9"/>
  <c r="I60" i="9"/>
  <c r="K60" i="9"/>
  <c r="M60" i="9"/>
  <c r="O60" i="9"/>
  <c r="Q60" i="9"/>
  <c r="S60" i="9"/>
  <c r="U60" i="9"/>
  <c r="W60" i="9"/>
  <c r="Y60" i="9"/>
  <c r="AA60" i="9"/>
  <c r="AC60" i="9"/>
  <c r="AE60" i="9"/>
  <c r="AG60" i="9"/>
  <c r="AI60" i="9"/>
  <c r="AK60" i="9"/>
  <c r="AM60" i="9"/>
  <c r="AO60" i="9"/>
  <c r="AQ60" i="9"/>
  <c r="AS60" i="9"/>
  <c r="AU60" i="9"/>
  <c r="AW60" i="9"/>
  <c r="AY60" i="9"/>
  <c r="BA60" i="9"/>
  <c r="BC60" i="9"/>
  <c r="BE60" i="9"/>
  <c r="BG60" i="9"/>
  <c r="BI60" i="9"/>
  <c r="BK60" i="9"/>
  <c r="BM60" i="9"/>
  <c r="BO60" i="9"/>
  <c r="BQ60" i="9"/>
  <c r="BS60" i="9"/>
  <c r="BU60" i="9"/>
  <c r="BW60" i="9"/>
  <c r="BY60" i="9"/>
  <c r="CA60" i="9"/>
  <c r="CC60" i="9"/>
  <c r="CE60" i="9"/>
  <c r="CG60" i="9"/>
  <c r="CI60" i="9"/>
  <c r="CK60" i="9"/>
  <c r="CM60" i="9"/>
  <c r="CO60" i="9"/>
  <c r="CQ60" i="9"/>
  <c r="CS60" i="9"/>
  <c r="CU60" i="9"/>
  <c r="CW60" i="9"/>
  <c r="CY60" i="9"/>
  <c r="DA60" i="9"/>
  <c r="DC60" i="9"/>
  <c r="DE60" i="9"/>
  <c r="DG60" i="9"/>
  <c r="DI60" i="9"/>
  <c r="DK60" i="9"/>
  <c r="DM60" i="9"/>
  <c r="DO60" i="9"/>
  <c r="DQ60" i="9"/>
  <c r="DS60" i="9"/>
  <c r="DU60" i="9"/>
  <c r="DW60" i="9"/>
  <c r="C61" i="9"/>
  <c r="E61" i="9"/>
  <c r="G61" i="9"/>
  <c r="I61" i="9"/>
  <c r="K61" i="9"/>
  <c r="M61" i="9"/>
  <c r="O61" i="9"/>
  <c r="Q61" i="9"/>
  <c r="S61" i="9"/>
  <c r="U61" i="9"/>
  <c r="W61" i="9"/>
  <c r="Y61" i="9"/>
  <c r="AA61" i="9"/>
  <c r="AC61" i="9"/>
  <c r="AE61" i="9"/>
  <c r="AG61" i="9"/>
  <c r="AI61" i="9"/>
  <c r="AK61" i="9"/>
  <c r="AM61" i="9"/>
  <c r="AO61" i="9"/>
  <c r="AQ61" i="9"/>
  <c r="AS61" i="9"/>
  <c r="AU61" i="9"/>
  <c r="AW61" i="9"/>
  <c r="AY61" i="9"/>
  <c r="BA61" i="9"/>
  <c r="BC61" i="9"/>
  <c r="BE61" i="9"/>
  <c r="BE63" i="9" s="1"/>
  <c r="BG61" i="9"/>
  <c r="BI61" i="9"/>
  <c r="BK61" i="9"/>
  <c r="BM61" i="9"/>
  <c r="BO61" i="9"/>
  <c r="BQ61" i="9"/>
  <c r="BS61" i="9"/>
  <c r="BU61" i="9"/>
  <c r="BW61" i="9"/>
  <c r="BY61" i="9"/>
  <c r="CA61" i="9"/>
  <c r="CC61" i="9"/>
  <c r="CE61" i="9"/>
  <c r="CG61" i="9"/>
  <c r="CI61" i="9"/>
  <c r="CK61" i="9"/>
  <c r="CM61" i="9"/>
  <c r="CO61" i="9"/>
  <c r="CQ61" i="9"/>
  <c r="CS61" i="9"/>
  <c r="CU61" i="9"/>
  <c r="CW61" i="9"/>
  <c r="CY61" i="9"/>
  <c r="DA61" i="9"/>
  <c r="DC61" i="9"/>
  <c r="DE61" i="9"/>
  <c r="DG61" i="9"/>
  <c r="DI61" i="9"/>
  <c r="DK61" i="9"/>
  <c r="DM61" i="9"/>
  <c r="DO61" i="9"/>
  <c r="DQ61" i="9"/>
  <c r="DS61" i="9"/>
  <c r="DU61" i="9"/>
  <c r="DW61" i="9"/>
  <c r="C62" i="9"/>
  <c r="E62" i="9"/>
  <c r="G62" i="9"/>
  <c r="I62" i="9"/>
  <c r="K62" i="9"/>
  <c r="M62" i="9"/>
  <c r="O62" i="9"/>
  <c r="Q62" i="9"/>
  <c r="S62" i="9"/>
  <c r="U62" i="9"/>
  <c r="W62" i="9"/>
  <c r="Y62" i="9"/>
  <c r="AA62" i="9"/>
  <c r="AC62" i="9"/>
  <c r="AE62" i="9"/>
  <c r="AG62" i="9"/>
  <c r="AI62" i="9"/>
  <c r="AK62" i="9"/>
  <c r="AM62" i="9"/>
  <c r="AO62" i="9"/>
  <c r="AQ62" i="9"/>
  <c r="AS62" i="9"/>
  <c r="AU62" i="9"/>
  <c r="AW62" i="9"/>
  <c r="AY62" i="9"/>
  <c r="BA62" i="9"/>
  <c r="BC62" i="9"/>
  <c r="BE62" i="9"/>
  <c r="BG62" i="9"/>
  <c r="BI62" i="9"/>
  <c r="BK62" i="9"/>
  <c r="BM62" i="9"/>
  <c r="BO62" i="9"/>
  <c r="BQ62" i="9"/>
  <c r="BS62" i="9"/>
  <c r="BU62" i="9"/>
  <c r="BW62" i="9"/>
  <c r="BY62" i="9"/>
  <c r="CA62" i="9"/>
  <c r="CC62" i="9"/>
  <c r="CE62" i="9"/>
  <c r="CG62" i="9"/>
  <c r="CI62" i="9"/>
  <c r="CK62" i="9"/>
  <c r="CM62" i="9"/>
  <c r="CO62" i="9"/>
  <c r="CQ62" i="9"/>
  <c r="CS62" i="9"/>
  <c r="CU62" i="9"/>
  <c r="CU63" i="9" s="1"/>
  <c r="CW62" i="9"/>
  <c r="CY62" i="9"/>
  <c r="DA62" i="9"/>
  <c r="DC62" i="9"/>
  <c r="DE62" i="9"/>
  <c r="DG62" i="9"/>
  <c r="DI62" i="9"/>
  <c r="DK62" i="9"/>
  <c r="DM62" i="9"/>
  <c r="DO62" i="9"/>
  <c r="DQ62" i="9"/>
  <c r="DS62" i="9"/>
  <c r="DU62" i="9"/>
  <c r="DW62" i="9"/>
  <c r="CW63" i="9"/>
  <c r="CX58" i="9" s="1"/>
  <c r="CX5" i="9" s="1"/>
  <c r="DE63" i="9"/>
  <c r="DF58" i="9" s="1"/>
  <c r="DF5" i="9" s="1"/>
  <c r="DW63" i="9"/>
  <c r="DG64" i="9"/>
  <c r="DI64" i="9"/>
  <c r="DW65" i="9"/>
  <c r="CU66" i="9"/>
  <c r="CW66" i="9"/>
  <c r="DE66" i="9"/>
  <c r="AT69" i="9"/>
  <c r="AV69" i="9"/>
  <c r="AX69" i="9"/>
  <c r="AZ69" i="9"/>
  <c r="BZ69" i="9"/>
  <c r="CB69" i="9"/>
  <c r="CD69" i="9"/>
  <c r="CC7" i="9" s="1"/>
  <c r="CR69" i="9"/>
  <c r="DB69" i="9"/>
  <c r="DT69" i="9"/>
  <c r="DV69" i="9"/>
  <c r="H33" i="9"/>
  <c r="H39" i="9" s="1"/>
  <c r="L33" i="9"/>
  <c r="L39" i="9" s="1"/>
  <c r="P33" i="9"/>
  <c r="T33" i="9"/>
  <c r="T39" i="9" s="1"/>
  <c r="T47" i="9" s="1"/>
  <c r="X33" i="9"/>
  <c r="AB33" i="9"/>
  <c r="AF33" i="9"/>
  <c r="AJ33" i="9"/>
  <c r="L34" i="9"/>
  <c r="P34" i="9"/>
  <c r="T34" i="9"/>
  <c r="X34" i="9"/>
  <c r="Z34" i="9"/>
  <c r="Z39" i="9" s="1"/>
  <c r="Z47" i="9" s="1"/>
  <c r="F37" i="9"/>
  <c r="F39" i="9" s="1"/>
  <c r="L37" i="9"/>
  <c r="P37" i="9"/>
  <c r="T37" i="9"/>
  <c r="X37" i="9"/>
  <c r="AB37" i="9"/>
  <c r="AF37" i="9"/>
  <c r="D39" i="9"/>
  <c r="J39" i="9"/>
  <c r="N39" i="9"/>
  <c r="R39" i="9"/>
  <c r="V39" i="9"/>
  <c r="V47" i="9" s="1"/>
  <c r="X39" i="9"/>
  <c r="X47" i="9" s="1"/>
  <c r="AD39" i="9"/>
  <c r="AH39" i="9"/>
  <c r="AJ39" i="9"/>
  <c r="AL39" i="9"/>
  <c r="AN39" i="9"/>
  <c r="AP39" i="9"/>
  <c r="AR39" i="9"/>
  <c r="AR47" i="9" s="1"/>
  <c r="AT39" i="9"/>
  <c r="AT47" i="9" s="1"/>
  <c r="AV39" i="9"/>
  <c r="AV47" i="9" s="1"/>
  <c r="AX39" i="9"/>
  <c r="AX47" i="9" s="1"/>
  <c r="AZ39" i="9"/>
  <c r="AZ47" i="9" s="1"/>
  <c r="BB39" i="9"/>
  <c r="BD39" i="9"/>
  <c r="BF39" i="9"/>
  <c r="BH39" i="9"/>
  <c r="BJ39" i="9"/>
  <c r="BL39" i="9"/>
  <c r="BN39" i="9"/>
  <c r="BP39" i="9"/>
  <c r="BP47" i="9" s="1"/>
  <c r="BR39" i="9"/>
  <c r="BR47" i="9" s="1"/>
  <c r="BT39" i="9"/>
  <c r="BT47" i="9" s="1"/>
  <c r="BV39" i="9"/>
  <c r="BV47" i="9" s="1"/>
  <c r="BX39" i="9"/>
  <c r="BX47" i="9" s="1"/>
  <c r="BX51" i="9" s="1"/>
  <c r="BX55" i="9" s="1"/>
  <c r="BX4" i="9" s="1"/>
  <c r="BZ39" i="9"/>
  <c r="CB39" i="9"/>
  <c r="CD39" i="9"/>
  <c r="CF39" i="9"/>
  <c r="CH39" i="9"/>
  <c r="CJ39" i="9"/>
  <c r="CL39" i="9"/>
  <c r="CN39" i="9"/>
  <c r="CN47" i="9" s="1"/>
  <c r="CP39" i="9"/>
  <c r="CP47" i="9" s="1"/>
  <c r="CR39" i="9"/>
  <c r="CR47" i="9" s="1"/>
  <c r="CT39" i="9"/>
  <c r="CT47" i="9" s="1"/>
  <c r="CV39" i="9"/>
  <c r="CV47" i="9" s="1"/>
  <c r="CV51" i="9" s="1"/>
  <c r="CV55" i="9" s="1"/>
  <c r="CV4" i="9" s="1"/>
  <c r="CX39" i="9"/>
  <c r="CZ39" i="9"/>
  <c r="DB39" i="9"/>
  <c r="DD39" i="9"/>
  <c r="DF39" i="9"/>
  <c r="DH39" i="9"/>
  <c r="DJ39" i="9"/>
  <c r="DL39" i="9"/>
  <c r="DL47" i="9" s="1"/>
  <c r="DN39" i="9"/>
  <c r="DP39" i="9"/>
  <c r="DP47" i="9" s="1"/>
  <c r="DR39" i="9"/>
  <c r="DR47" i="9" s="1"/>
  <c r="DT39" i="9"/>
  <c r="DV39" i="9"/>
  <c r="DX39" i="9"/>
  <c r="AH41" i="9"/>
  <c r="J44" i="9"/>
  <c r="J46" i="9" s="1"/>
  <c r="F45" i="9"/>
  <c r="D46" i="9"/>
  <c r="F46" i="9"/>
  <c r="H46" i="9"/>
  <c r="L46" i="9"/>
  <c r="N46" i="9"/>
  <c r="P46" i="9"/>
  <c r="R46" i="9"/>
  <c r="T46" i="9"/>
  <c r="V46" i="9"/>
  <c r="X46" i="9"/>
  <c r="Z46" i="9"/>
  <c r="AB46" i="9"/>
  <c r="AD46" i="9"/>
  <c r="AF46" i="9"/>
  <c r="AH46" i="9"/>
  <c r="AJ46" i="9"/>
  <c r="AL46" i="9"/>
  <c r="AN46" i="9"/>
  <c r="AP46" i="9"/>
  <c r="AR46" i="9"/>
  <c r="AT46" i="9"/>
  <c r="AV46" i="9"/>
  <c r="AX46" i="9"/>
  <c r="AZ46" i="9"/>
  <c r="BB46" i="9"/>
  <c r="BB47" i="9" s="1"/>
  <c r="BB51" i="9" s="1"/>
  <c r="BB55" i="9" s="1"/>
  <c r="BB4" i="9" s="1"/>
  <c r="BD46" i="9"/>
  <c r="BD47" i="9" s="1"/>
  <c r="BF46" i="9"/>
  <c r="BH46" i="9"/>
  <c r="BJ46" i="9"/>
  <c r="BL46" i="9"/>
  <c r="BN46" i="9"/>
  <c r="BP46" i="9"/>
  <c r="BR46" i="9"/>
  <c r="BT46" i="9"/>
  <c r="BV46" i="9"/>
  <c r="BX46" i="9"/>
  <c r="BZ46" i="9"/>
  <c r="CB46" i="9"/>
  <c r="CD46" i="9"/>
  <c r="CF46" i="9"/>
  <c r="CH46" i="9"/>
  <c r="CJ46" i="9"/>
  <c r="CL46" i="9"/>
  <c r="CN46" i="9"/>
  <c r="CP46" i="9"/>
  <c r="CR46" i="9"/>
  <c r="CT46" i="9"/>
  <c r="CV46" i="9"/>
  <c r="CX46" i="9"/>
  <c r="CZ46" i="9"/>
  <c r="DB46" i="9"/>
  <c r="DD46" i="9"/>
  <c r="DF46" i="9"/>
  <c r="DH46" i="9"/>
  <c r="DJ46" i="9"/>
  <c r="DL46" i="9"/>
  <c r="DN46" i="9"/>
  <c r="DP46" i="9"/>
  <c r="DR46" i="9"/>
  <c r="DT46" i="9"/>
  <c r="DV46" i="9"/>
  <c r="DX46" i="9"/>
  <c r="F53" i="9"/>
  <c r="F54" i="9" s="1"/>
  <c r="F69" i="9" s="1"/>
  <c r="J53" i="9"/>
  <c r="J54" i="9" s="1"/>
  <c r="J69" i="9" s="1"/>
  <c r="N53" i="9"/>
  <c r="N54" i="9" s="1"/>
  <c r="N69" i="9" s="1"/>
  <c r="AB53" i="9"/>
  <c r="AB54" i="9" s="1"/>
  <c r="AB69" i="9" s="1"/>
  <c r="D54" i="9"/>
  <c r="D69" i="9" s="1"/>
  <c r="H54" i="9"/>
  <c r="H69" i="9" s="1"/>
  <c r="L54" i="9"/>
  <c r="L69" i="9" s="1"/>
  <c r="P54" i="9"/>
  <c r="P69" i="9" s="1"/>
  <c r="R54" i="9"/>
  <c r="R69" i="9" s="1"/>
  <c r="T54" i="9"/>
  <c r="T69" i="9" s="1"/>
  <c r="V54" i="9"/>
  <c r="V69" i="9" s="1"/>
  <c r="X54" i="9"/>
  <c r="X69" i="9" s="1"/>
  <c r="U7" i="9" s="1"/>
  <c r="Z54" i="9"/>
  <c r="Z69" i="9" s="1"/>
  <c r="AD54" i="9"/>
  <c r="AD69" i="9" s="1"/>
  <c r="AC7" i="9" s="1"/>
  <c r="AF54" i="9"/>
  <c r="AF69" i="9" s="1"/>
  <c r="AH54" i="9"/>
  <c r="AH69" i="9" s="1"/>
  <c r="AJ54" i="9"/>
  <c r="AJ69" i="9" s="1"/>
  <c r="AL54" i="9"/>
  <c r="AL69" i="9" s="1"/>
  <c r="AN54" i="9"/>
  <c r="AN69" i="9" s="1"/>
  <c r="AP54" i="9"/>
  <c r="AP69" i="9" s="1"/>
  <c r="AR54" i="9"/>
  <c r="AR69" i="9" s="1"/>
  <c r="AT54" i="9"/>
  <c r="AV54" i="9"/>
  <c r="AX54" i="9"/>
  <c r="AZ54" i="9"/>
  <c r="BB54" i="9"/>
  <c r="BB69" i="9" s="1"/>
  <c r="BD54" i="9"/>
  <c r="BD69" i="9" s="1"/>
  <c r="BF54" i="9"/>
  <c r="BF69" i="9" s="1"/>
  <c r="BE7" i="9" s="1"/>
  <c r="BH54" i="9"/>
  <c r="BH69" i="9" s="1"/>
  <c r="BJ54" i="9"/>
  <c r="BJ69" i="9" s="1"/>
  <c r="BL54" i="9"/>
  <c r="BL69" i="9" s="1"/>
  <c r="BN54" i="9"/>
  <c r="BN69" i="9" s="1"/>
  <c r="BP54" i="9"/>
  <c r="BP69" i="9" s="1"/>
  <c r="BM7" i="9" s="1"/>
  <c r="BR54" i="9"/>
  <c r="BR69" i="9" s="1"/>
  <c r="BT54" i="9"/>
  <c r="BT69" i="9" s="1"/>
  <c r="BV54" i="9"/>
  <c r="BV69" i="9" s="1"/>
  <c r="BX54" i="9"/>
  <c r="BX69" i="9" s="1"/>
  <c r="BZ54" i="9"/>
  <c r="CB54" i="9"/>
  <c r="CD54" i="9"/>
  <c r="CF54" i="9"/>
  <c r="CF69" i="9" s="1"/>
  <c r="CH54" i="9"/>
  <c r="CH69" i="9" s="1"/>
  <c r="CJ54" i="9"/>
  <c r="CJ69" i="9" s="1"/>
  <c r="CL54" i="9"/>
  <c r="CL69" i="9" s="1"/>
  <c r="CN54" i="9"/>
  <c r="CN69" i="9" s="1"/>
  <c r="CP54" i="9"/>
  <c r="CP69" i="9" s="1"/>
  <c r="CO7" i="9" s="1"/>
  <c r="CR54" i="9"/>
  <c r="CT54" i="9"/>
  <c r="CT69" i="9" s="1"/>
  <c r="CV54" i="9"/>
  <c r="CV69" i="9" s="1"/>
  <c r="CX54" i="9"/>
  <c r="CX69" i="9" s="1"/>
  <c r="CZ54" i="9"/>
  <c r="CZ69" i="9" s="1"/>
  <c r="DB54" i="9"/>
  <c r="DD54" i="9"/>
  <c r="DD69" i="9" s="1"/>
  <c r="DF54" i="9"/>
  <c r="DF69" i="9" s="1"/>
  <c r="DH54" i="9"/>
  <c r="DH69" i="9" s="1"/>
  <c r="DE7" i="9" s="1"/>
  <c r="DJ54" i="9"/>
  <c r="DJ69" i="9" s="1"/>
  <c r="DL54" i="9"/>
  <c r="DL69" i="9" s="1"/>
  <c r="DN54" i="9"/>
  <c r="DN69" i="9" s="1"/>
  <c r="DP54" i="9"/>
  <c r="DP69" i="9" s="1"/>
  <c r="DR54" i="9"/>
  <c r="DR69" i="9" s="1"/>
  <c r="DT54" i="9"/>
  <c r="DV54" i="9"/>
  <c r="DX54" i="9"/>
  <c r="DX69" i="9" s="1"/>
  <c r="D56" i="9"/>
  <c r="D3" i="9" s="1"/>
  <c r="F56" i="9"/>
  <c r="H56" i="9"/>
  <c r="J56" i="9"/>
  <c r="L56" i="9"/>
  <c r="L3" i="9" s="1"/>
  <c r="N56" i="9"/>
  <c r="N3" i="9" s="1"/>
  <c r="P56" i="9"/>
  <c r="P3" i="9" s="1"/>
  <c r="R56" i="9"/>
  <c r="T56" i="9"/>
  <c r="T3" i="9" s="1"/>
  <c r="V56" i="9"/>
  <c r="V3" i="9" s="1"/>
  <c r="X56" i="9"/>
  <c r="X3" i="9" s="1"/>
  <c r="Z56" i="9"/>
  <c r="Z3" i="9" s="1"/>
  <c r="AB56" i="9"/>
  <c r="AB3" i="9" s="1"/>
  <c r="AD56" i="9"/>
  <c r="AF56" i="9"/>
  <c r="AH56" i="9"/>
  <c r="AJ56" i="9"/>
  <c r="AJ3" i="9" s="1"/>
  <c r="AL56" i="9"/>
  <c r="AL3" i="9" s="1"/>
  <c r="AN56" i="9"/>
  <c r="AP56" i="9"/>
  <c r="AR56" i="9"/>
  <c r="AR3" i="9" s="1"/>
  <c r="AT56" i="9"/>
  <c r="AT3" i="9" s="1"/>
  <c r="AV56" i="9"/>
  <c r="AV3" i="9" s="1"/>
  <c r="AX56" i="9"/>
  <c r="AZ56" i="9"/>
  <c r="BB56" i="9"/>
  <c r="BD56" i="9"/>
  <c r="BF56" i="9"/>
  <c r="BH56" i="9"/>
  <c r="BH3" i="9" s="1"/>
  <c r="BJ56" i="9"/>
  <c r="BJ3" i="9" s="1"/>
  <c r="BL56" i="9"/>
  <c r="BL3" i="9" s="1"/>
  <c r="BN56" i="9"/>
  <c r="BP56" i="9"/>
  <c r="BP3" i="9" s="1"/>
  <c r="BR56" i="9"/>
  <c r="BR3" i="9" s="1"/>
  <c r="BT56" i="9"/>
  <c r="BT3" i="9" s="1"/>
  <c r="BV56" i="9"/>
  <c r="BX56" i="9"/>
  <c r="BZ56" i="9"/>
  <c r="CB56" i="9"/>
  <c r="CD56" i="9"/>
  <c r="CD3" i="9" s="1"/>
  <c r="CF56" i="9"/>
  <c r="CF3" i="9" s="1"/>
  <c r="CH56" i="9"/>
  <c r="CH3" i="9" s="1"/>
  <c r="CJ56" i="9"/>
  <c r="CL56" i="9"/>
  <c r="CL3" i="9" s="1"/>
  <c r="CN56" i="9"/>
  <c r="CN3" i="9" s="1"/>
  <c r="CP56" i="9"/>
  <c r="CP3" i="9" s="1"/>
  <c r="CR56" i="9"/>
  <c r="CR3" i="9" s="1"/>
  <c r="CT56" i="9"/>
  <c r="CV56" i="9"/>
  <c r="CX56" i="9"/>
  <c r="CZ56" i="9"/>
  <c r="DB56" i="9"/>
  <c r="DD56" i="9"/>
  <c r="DD3" i="9" s="1"/>
  <c r="DF56" i="9"/>
  <c r="DF3" i="9" s="1"/>
  <c r="DH56" i="9"/>
  <c r="DJ56" i="9"/>
  <c r="DL56" i="9"/>
  <c r="DL3" i="9" s="1"/>
  <c r="DN56" i="9"/>
  <c r="DN3" i="9" s="1"/>
  <c r="DP56" i="9"/>
  <c r="DP3" i="9" s="1"/>
  <c r="DR56" i="9"/>
  <c r="DT56" i="9"/>
  <c r="DV56" i="9"/>
  <c r="DX56" i="9"/>
  <c r="D18" i="9"/>
  <c r="D19" i="9" s="1"/>
  <c r="F18" i="9"/>
  <c r="F19" i="9" s="1"/>
  <c r="H18" i="9"/>
  <c r="H19" i="9" s="1"/>
  <c r="J18" i="9"/>
  <c r="J19" i="9" s="1"/>
  <c r="L18" i="9"/>
  <c r="L19" i="9" s="1"/>
  <c r="N18" i="9"/>
  <c r="N19" i="9" s="1"/>
  <c r="P18" i="9"/>
  <c r="P19" i="9" s="1"/>
  <c r="R18" i="9"/>
  <c r="R19" i="9" s="1"/>
  <c r="T18" i="9"/>
  <c r="T19" i="9" s="1"/>
  <c r="V18" i="9"/>
  <c r="X18" i="9"/>
  <c r="Z18" i="9"/>
  <c r="Z19" i="9" s="1"/>
  <c r="AB18" i="9"/>
  <c r="AB19" i="9" s="1"/>
  <c r="AD18" i="9"/>
  <c r="AD19" i="9" s="1"/>
  <c r="AF18" i="9"/>
  <c r="AF19" i="9" s="1"/>
  <c r="AG18" i="9"/>
  <c r="AH18" i="9"/>
  <c r="AH19" i="9" s="1"/>
  <c r="AJ18" i="9"/>
  <c r="AJ19" i="9" s="1"/>
  <c r="V19" i="9"/>
  <c r="X19" i="9"/>
  <c r="F20" i="9"/>
  <c r="J20" i="9"/>
  <c r="N20" i="9"/>
  <c r="R20" i="9"/>
  <c r="V20" i="9"/>
  <c r="Z20" i="9"/>
  <c r="AB20" i="9"/>
  <c r="AD20" i="9"/>
  <c r="AF20" i="9"/>
  <c r="AH20" i="9"/>
  <c r="D27" i="9"/>
  <c r="D28" i="9" s="1"/>
  <c r="F27" i="9"/>
  <c r="F28" i="9" s="1"/>
  <c r="H27" i="9"/>
  <c r="H28" i="9" s="1"/>
  <c r="J27" i="9"/>
  <c r="J28" i="9" s="1"/>
  <c r="L27" i="9"/>
  <c r="L28" i="9" s="1"/>
  <c r="N27" i="9"/>
  <c r="N28" i="9" s="1"/>
  <c r="P27" i="9"/>
  <c r="P28" i="9" s="1"/>
  <c r="R27" i="9"/>
  <c r="R28" i="9" s="1"/>
  <c r="T27" i="9"/>
  <c r="T28" i="9" s="1"/>
  <c r="V27" i="9"/>
  <c r="V28" i="9" s="1"/>
  <c r="X27" i="9"/>
  <c r="X28" i="9" s="1"/>
  <c r="Z27" i="9"/>
  <c r="Z28" i="9" s="1"/>
  <c r="AB27" i="9"/>
  <c r="AB28" i="9" s="1"/>
  <c r="AD27" i="9"/>
  <c r="AD28" i="9" s="1"/>
  <c r="AF27" i="9"/>
  <c r="AH27" i="9"/>
  <c r="AH28" i="9" s="1"/>
  <c r="AJ27" i="9"/>
  <c r="AL27" i="9"/>
  <c r="AN27" i="9"/>
  <c r="AN28" i="9" s="1"/>
  <c r="AP27" i="9"/>
  <c r="AP28" i="9" s="1"/>
  <c r="AR27" i="9"/>
  <c r="AR28" i="9" s="1"/>
  <c r="AT27" i="9"/>
  <c r="AV27" i="9"/>
  <c r="AX27" i="9"/>
  <c r="AX28" i="9" s="1"/>
  <c r="AZ27" i="9"/>
  <c r="AZ28" i="9" s="1"/>
  <c r="BB27" i="9"/>
  <c r="BB28" i="9" s="1"/>
  <c r="BD27" i="9"/>
  <c r="BF27" i="9"/>
  <c r="BH27" i="9"/>
  <c r="BH28" i="9" s="1"/>
  <c r="BJ27" i="9"/>
  <c r="BJ28" i="9" s="1"/>
  <c r="BL27" i="9"/>
  <c r="BL28" i="9" s="1"/>
  <c r="BN27" i="9"/>
  <c r="BN28" i="9" s="1"/>
  <c r="BP27" i="9"/>
  <c r="BP28" i="9" s="1"/>
  <c r="BR27" i="9"/>
  <c r="BR28" i="9" s="1"/>
  <c r="BT27" i="9"/>
  <c r="BT28" i="9" s="1"/>
  <c r="BV27" i="9"/>
  <c r="BV28" i="9" s="1"/>
  <c r="BX27" i="9"/>
  <c r="BX28" i="9" s="1"/>
  <c r="BZ27" i="9"/>
  <c r="BZ28" i="9" s="1"/>
  <c r="CB27" i="9"/>
  <c r="CD27" i="9"/>
  <c r="CF27" i="9"/>
  <c r="CH27" i="9"/>
  <c r="CJ27" i="9"/>
  <c r="CJ28" i="9" s="1"/>
  <c r="CL27" i="9"/>
  <c r="CL28" i="9" s="1"/>
  <c r="CN27" i="9"/>
  <c r="CN28" i="9" s="1"/>
  <c r="CP27" i="9"/>
  <c r="CR27" i="9"/>
  <c r="CT27" i="9"/>
  <c r="CT28" i="9" s="1"/>
  <c r="CV27" i="9"/>
  <c r="CV28" i="9" s="1"/>
  <c r="CX27" i="9"/>
  <c r="CX28" i="9" s="1"/>
  <c r="CZ27" i="9"/>
  <c r="DB27" i="9"/>
  <c r="DB28" i="9" s="1"/>
  <c r="DD27" i="9"/>
  <c r="DF27" i="9"/>
  <c r="DF28" i="9" s="1"/>
  <c r="DH27" i="9"/>
  <c r="DH28" i="9" s="1"/>
  <c r="DJ27" i="9"/>
  <c r="DJ28" i="9" s="1"/>
  <c r="DL27" i="9"/>
  <c r="DL28" i="9" s="1"/>
  <c r="DN27" i="9"/>
  <c r="DN28" i="9" s="1"/>
  <c r="DP27" i="9"/>
  <c r="DP28" i="9" s="1"/>
  <c r="DR27" i="9"/>
  <c r="DR28" i="9" s="1"/>
  <c r="DT27" i="9"/>
  <c r="DT28" i="9" s="1"/>
  <c r="DV27" i="9"/>
  <c r="DV28" i="9" s="1"/>
  <c r="DX27" i="9"/>
  <c r="DX28" i="9" s="1"/>
  <c r="AF28" i="9"/>
  <c r="AJ28" i="9"/>
  <c r="AL28" i="9"/>
  <c r="AT28" i="9"/>
  <c r="AV28" i="9"/>
  <c r="BD28" i="9"/>
  <c r="BF28" i="9"/>
  <c r="CB28" i="9"/>
  <c r="CD28" i="9"/>
  <c r="CF28" i="9"/>
  <c r="CH28" i="9"/>
  <c r="CP28" i="9"/>
  <c r="CR28" i="9"/>
  <c r="CZ28" i="9"/>
  <c r="DD28" i="9"/>
  <c r="E29" i="9"/>
  <c r="F29" i="9"/>
  <c r="H29" i="9"/>
  <c r="J29" i="9"/>
  <c r="N29" i="9"/>
  <c r="P29" i="9"/>
  <c r="X29" i="9"/>
  <c r="AD29" i="9"/>
  <c r="AH29" i="9"/>
  <c r="AJ29" i="9"/>
  <c r="F31" i="9"/>
  <c r="J31" i="9"/>
  <c r="N31" i="9"/>
  <c r="P31" i="9"/>
  <c r="T31" i="9"/>
  <c r="V31" i="9"/>
  <c r="Z31" i="9"/>
  <c r="AB31" i="9"/>
  <c r="AD31" i="9"/>
  <c r="AF31" i="9"/>
  <c r="AH31" i="9"/>
  <c r="AJ31" i="9"/>
  <c r="A1" i="9"/>
  <c r="F3" i="9"/>
  <c r="H3" i="9"/>
  <c r="J3" i="9"/>
  <c r="R3" i="9"/>
  <c r="AD3" i="9"/>
  <c r="AF3" i="9"/>
  <c r="AH3" i="9"/>
  <c r="AN3" i="9"/>
  <c r="AP3" i="9"/>
  <c r="AX3" i="9"/>
  <c r="AZ3" i="9"/>
  <c r="BB3" i="9"/>
  <c r="BD3" i="9"/>
  <c r="BF3" i="9"/>
  <c r="BN3" i="9"/>
  <c r="BV3" i="9"/>
  <c r="BX3" i="9"/>
  <c r="BZ3" i="9"/>
  <c r="CB3" i="9"/>
  <c r="CJ3" i="9"/>
  <c r="CT3" i="9"/>
  <c r="CV3" i="9"/>
  <c r="CX3" i="9"/>
  <c r="CZ3" i="9"/>
  <c r="DB3" i="9"/>
  <c r="DH3" i="9"/>
  <c r="DJ3" i="9"/>
  <c r="DR3" i="9"/>
  <c r="DT3" i="9"/>
  <c r="DV3" i="9"/>
  <c r="DX3" i="9"/>
  <c r="Y6" i="9"/>
  <c r="AC6" i="9"/>
  <c r="AG6" i="9"/>
  <c r="AK6" i="9"/>
  <c r="AO6" i="9"/>
  <c r="CG6" i="9"/>
  <c r="CK6" i="9"/>
  <c r="CO6" i="9"/>
  <c r="AG7" i="9"/>
  <c r="BI7" i="9"/>
  <c r="DA7" i="9"/>
  <c r="DM7" i="9"/>
  <c r="C59" i="8"/>
  <c r="E59" i="8"/>
  <c r="G59" i="8"/>
  <c r="I59" i="8"/>
  <c r="K59" i="8"/>
  <c r="M59" i="8"/>
  <c r="O59" i="8"/>
  <c r="Q59" i="8"/>
  <c r="S59" i="8"/>
  <c r="U59" i="8"/>
  <c r="W59" i="8"/>
  <c r="Y59" i="8"/>
  <c r="AA59" i="8"/>
  <c r="AC59" i="8"/>
  <c r="AE59" i="8"/>
  <c r="AG59" i="8"/>
  <c r="AI59" i="8"/>
  <c r="AI63" i="8" s="1"/>
  <c r="AK59" i="8"/>
  <c r="AM59" i="8"/>
  <c r="AO59" i="8"/>
  <c r="AQ59" i="8"/>
  <c r="AS59" i="8"/>
  <c r="AU59" i="8"/>
  <c r="AW59" i="8"/>
  <c r="AY59" i="8"/>
  <c r="BA59" i="8"/>
  <c r="BC59" i="8"/>
  <c r="BE59" i="8"/>
  <c r="BG59" i="8"/>
  <c r="BI59" i="8"/>
  <c r="BK59" i="8"/>
  <c r="BM59" i="8"/>
  <c r="BO59" i="8"/>
  <c r="BQ59" i="8"/>
  <c r="BS59" i="8"/>
  <c r="BU59" i="8"/>
  <c r="BW59" i="8"/>
  <c r="BY59" i="8"/>
  <c r="CA59" i="8"/>
  <c r="CC59" i="8"/>
  <c r="CE59" i="8"/>
  <c r="CG59" i="8"/>
  <c r="CI59" i="8"/>
  <c r="CK59" i="8"/>
  <c r="CM59" i="8"/>
  <c r="CO59" i="8"/>
  <c r="CQ59" i="8"/>
  <c r="CS59" i="8"/>
  <c r="CU59" i="8"/>
  <c r="CW59" i="8"/>
  <c r="CY59" i="8"/>
  <c r="DA59" i="8"/>
  <c r="DC59" i="8"/>
  <c r="DE59" i="8"/>
  <c r="DG59" i="8"/>
  <c r="DI59" i="8"/>
  <c r="DK59" i="8"/>
  <c r="DK63" i="8" s="1"/>
  <c r="DM59" i="8"/>
  <c r="DO59" i="8"/>
  <c r="DQ59" i="8"/>
  <c r="DS59" i="8"/>
  <c r="DU59" i="8"/>
  <c r="DW59" i="8"/>
  <c r="C60" i="8"/>
  <c r="E60" i="8"/>
  <c r="G60" i="8"/>
  <c r="I60" i="8"/>
  <c r="K60" i="8"/>
  <c r="M60" i="8"/>
  <c r="M63" i="8" s="1"/>
  <c r="N58" i="8" s="1"/>
  <c r="N5" i="8" s="1"/>
  <c r="O60" i="8"/>
  <c r="Q60" i="8"/>
  <c r="S60" i="8"/>
  <c r="U60" i="8"/>
  <c r="W60" i="8"/>
  <c r="Y60" i="8"/>
  <c r="AA60" i="8"/>
  <c r="AC60" i="8"/>
  <c r="AE60" i="8"/>
  <c r="AG60" i="8"/>
  <c r="AI60" i="8"/>
  <c r="AK60" i="8"/>
  <c r="AK63" i="8" s="1"/>
  <c r="AL58" i="8" s="1"/>
  <c r="AL5" i="8" s="1"/>
  <c r="AM60" i="8"/>
  <c r="AO60" i="8"/>
  <c r="AQ60" i="8"/>
  <c r="AS60" i="8"/>
  <c r="AU60" i="8"/>
  <c r="AW60" i="8"/>
  <c r="AY60" i="8"/>
  <c r="BA60" i="8"/>
  <c r="BC60" i="8"/>
  <c r="BE60" i="8"/>
  <c r="BG60" i="8"/>
  <c r="BI60" i="8"/>
  <c r="BI63" i="8" s="1"/>
  <c r="BJ58" i="8" s="1"/>
  <c r="BJ5" i="8" s="1"/>
  <c r="BK60" i="8"/>
  <c r="BM60" i="8"/>
  <c r="BO60" i="8"/>
  <c r="BQ60" i="8"/>
  <c r="BS60" i="8"/>
  <c r="BU60" i="8"/>
  <c r="BW60" i="8"/>
  <c r="BY60" i="8"/>
  <c r="CA60" i="8"/>
  <c r="CC60" i="8"/>
  <c r="CE60" i="8"/>
  <c r="CG60" i="8"/>
  <c r="CG63" i="8" s="1"/>
  <c r="CH58" i="8" s="1"/>
  <c r="CH5" i="8" s="1"/>
  <c r="CI60" i="8"/>
  <c r="CK60" i="8"/>
  <c r="CM60" i="8"/>
  <c r="CO60" i="8"/>
  <c r="CQ60" i="8"/>
  <c r="CS60" i="8"/>
  <c r="CU60" i="8"/>
  <c r="CW60" i="8"/>
  <c r="CY60" i="8"/>
  <c r="DA60" i="8"/>
  <c r="DC60" i="8"/>
  <c r="DE60" i="8"/>
  <c r="DE63" i="8" s="1"/>
  <c r="DF58" i="8" s="1"/>
  <c r="DF5" i="8" s="1"/>
  <c r="DG60" i="8"/>
  <c r="DI60" i="8"/>
  <c r="DK60" i="8"/>
  <c r="DM60" i="8"/>
  <c r="DO60" i="8"/>
  <c r="DQ60" i="8"/>
  <c r="DS60" i="8"/>
  <c r="DS63" i="8" s="1"/>
  <c r="DT58" i="8" s="1"/>
  <c r="DT5" i="8" s="1"/>
  <c r="DU60" i="8"/>
  <c r="DW60" i="8"/>
  <c r="C61" i="8"/>
  <c r="E61" i="8"/>
  <c r="G61" i="8"/>
  <c r="I61" i="8"/>
  <c r="K61" i="8"/>
  <c r="M61" i="8"/>
  <c r="O61" i="8"/>
  <c r="Q61" i="8"/>
  <c r="S61" i="8"/>
  <c r="U61" i="8"/>
  <c r="W61" i="8"/>
  <c r="Y61" i="8"/>
  <c r="AA61" i="8"/>
  <c r="AC61" i="8"/>
  <c r="AE61" i="8"/>
  <c r="AG61" i="8"/>
  <c r="AI61" i="8"/>
  <c r="AK61" i="8"/>
  <c r="AM61" i="8"/>
  <c r="AO61" i="8"/>
  <c r="AQ61" i="8"/>
  <c r="AS61" i="8"/>
  <c r="AU61" i="8"/>
  <c r="AW61" i="8"/>
  <c r="AY61" i="8"/>
  <c r="BA61" i="8"/>
  <c r="BC61" i="8"/>
  <c r="BE61" i="8"/>
  <c r="BG61" i="8"/>
  <c r="BI61" i="8"/>
  <c r="BK61" i="8"/>
  <c r="BM61" i="8"/>
  <c r="BO61" i="8"/>
  <c r="BQ61" i="8"/>
  <c r="BS61" i="8"/>
  <c r="BU61" i="8"/>
  <c r="BW61" i="8"/>
  <c r="BY61" i="8"/>
  <c r="CA61" i="8"/>
  <c r="CC61" i="8"/>
  <c r="CE61" i="8"/>
  <c r="CG61" i="8"/>
  <c r="CI61" i="8"/>
  <c r="CK61" i="8"/>
  <c r="CM61" i="8"/>
  <c r="CO61" i="8"/>
  <c r="CQ61" i="8"/>
  <c r="CS61" i="8"/>
  <c r="CU61" i="8"/>
  <c r="CW61" i="8"/>
  <c r="CY61" i="8"/>
  <c r="DA61" i="8"/>
  <c r="DC61" i="8"/>
  <c r="DE61" i="8"/>
  <c r="DG61" i="8"/>
  <c r="DI61" i="8"/>
  <c r="DK61" i="8"/>
  <c r="DM61" i="8"/>
  <c r="DO61" i="8"/>
  <c r="DQ61" i="8"/>
  <c r="DS61" i="8"/>
  <c r="DU61" i="8"/>
  <c r="DW61" i="8"/>
  <c r="C62" i="8"/>
  <c r="E62" i="8"/>
  <c r="G62" i="8"/>
  <c r="I62" i="8"/>
  <c r="K62" i="8"/>
  <c r="M62" i="8"/>
  <c r="O62" i="8"/>
  <c r="Q62" i="8"/>
  <c r="S62" i="8"/>
  <c r="U62" i="8"/>
  <c r="W62" i="8"/>
  <c r="Y62" i="8"/>
  <c r="AA62" i="8"/>
  <c r="AC62" i="8"/>
  <c r="AE62" i="8"/>
  <c r="AG62" i="8"/>
  <c r="AI62" i="8"/>
  <c r="AK62" i="8"/>
  <c r="AM62" i="8"/>
  <c r="AO62" i="8"/>
  <c r="AQ62" i="8"/>
  <c r="AS62" i="8"/>
  <c r="AU62" i="8"/>
  <c r="AW62" i="8"/>
  <c r="AY62" i="8"/>
  <c r="BA62" i="8"/>
  <c r="BC62" i="8"/>
  <c r="BE62" i="8"/>
  <c r="BG62" i="8"/>
  <c r="BI62" i="8"/>
  <c r="BK62" i="8"/>
  <c r="BM62" i="8"/>
  <c r="BO62" i="8"/>
  <c r="BQ62" i="8"/>
  <c r="BS62" i="8"/>
  <c r="BU62" i="8"/>
  <c r="BW62" i="8"/>
  <c r="BY62" i="8"/>
  <c r="CA62" i="8"/>
  <c r="CC62" i="8"/>
  <c r="CE62" i="8"/>
  <c r="CG62" i="8"/>
  <c r="CI62" i="8"/>
  <c r="CK62" i="8"/>
  <c r="CM62" i="8"/>
  <c r="CO62" i="8"/>
  <c r="CQ62" i="8"/>
  <c r="CS62" i="8"/>
  <c r="CU62" i="8"/>
  <c r="CW62" i="8"/>
  <c r="CY62" i="8"/>
  <c r="DA62" i="8"/>
  <c r="DC62" i="8"/>
  <c r="DE62" i="8"/>
  <c r="DG62" i="8"/>
  <c r="DI62" i="8"/>
  <c r="DK62" i="8"/>
  <c r="DM62" i="8"/>
  <c r="DO62" i="8"/>
  <c r="DQ62" i="8"/>
  <c r="DS62" i="8"/>
  <c r="DU62" i="8"/>
  <c r="DW62" i="8"/>
  <c r="CO63" i="8"/>
  <c r="CP58" i="8" s="1"/>
  <c r="CP5" i="8" s="1"/>
  <c r="G64" i="8"/>
  <c r="BI64" i="8"/>
  <c r="CA64" i="8"/>
  <c r="CC64" i="8"/>
  <c r="W65" i="8"/>
  <c r="AU65" i="8"/>
  <c r="CS65" i="8"/>
  <c r="DQ65" i="8"/>
  <c r="AO66" i="8"/>
  <c r="BO66" i="8"/>
  <c r="CW66" i="8"/>
  <c r="DK66" i="8"/>
  <c r="DM66" i="8"/>
  <c r="AT69" i="8"/>
  <c r="AV69" i="8"/>
  <c r="BP69" i="8"/>
  <c r="CP69" i="8"/>
  <c r="DN69" i="8"/>
  <c r="H33" i="8"/>
  <c r="H39" i="8" s="1"/>
  <c r="L33" i="8"/>
  <c r="L39" i="8" s="1"/>
  <c r="L47" i="8" s="1"/>
  <c r="P33" i="8"/>
  <c r="T33" i="8"/>
  <c r="X33" i="8"/>
  <c r="AB33" i="8"/>
  <c r="AF33" i="8"/>
  <c r="AJ33" i="8"/>
  <c r="AJ39" i="8" s="1"/>
  <c r="AJ47" i="8" s="1"/>
  <c r="L34" i="8"/>
  <c r="P34" i="8"/>
  <c r="P39" i="8" s="1"/>
  <c r="P47" i="8" s="1"/>
  <c r="T34" i="8"/>
  <c r="X34" i="8"/>
  <c r="Z34" i="8"/>
  <c r="Z39" i="8" s="1"/>
  <c r="F37" i="8"/>
  <c r="F39" i="8" s="1"/>
  <c r="L37" i="8"/>
  <c r="P37" i="8"/>
  <c r="T37" i="8"/>
  <c r="X37" i="8"/>
  <c r="AB37" i="8"/>
  <c r="AF37" i="8"/>
  <c r="D39" i="8"/>
  <c r="J39" i="8"/>
  <c r="N39" i="8"/>
  <c r="R39" i="8"/>
  <c r="R47" i="8" s="1"/>
  <c r="V39" i="8"/>
  <c r="V47" i="8" s="1"/>
  <c r="AD39" i="8"/>
  <c r="AH39" i="8"/>
  <c r="AL39" i="8"/>
  <c r="AN39" i="8"/>
  <c r="AP39" i="8"/>
  <c r="AP47" i="8" s="1"/>
  <c r="AP51" i="8" s="1"/>
  <c r="AR39" i="8"/>
  <c r="AR47" i="8" s="1"/>
  <c r="AR51" i="8" s="1"/>
  <c r="AT39" i="8"/>
  <c r="AT47" i="8" s="1"/>
  <c r="AV39" i="8"/>
  <c r="AX39" i="8"/>
  <c r="AZ39" i="8"/>
  <c r="BB39" i="8"/>
  <c r="BD39" i="8"/>
  <c r="BF39" i="8"/>
  <c r="BH39" i="8"/>
  <c r="BJ39" i="8"/>
  <c r="BL39" i="8"/>
  <c r="BN39" i="8"/>
  <c r="BN47" i="8" s="1"/>
  <c r="BN51" i="8" s="1"/>
  <c r="BP39" i="8"/>
  <c r="BP47" i="8" s="1"/>
  <c r="BP51" i="8" s="1"/>
  <c r="BP55" i="8" s="1"/>
  <c r="BP4" i="8" s="1"/>
  <c r="BR39" i="8"/>
  <c r="BR47" i="8" s="1"/>
  <c r="BR51" i="8" s="1"/>
  <c r="BR55" i="8" s="1"/>
  <c r="BR4" i="8" s="1"/>
  <c r="BT39" i="8"/>
  <c r="BT47" i="8" s="1"/>
  <c r="BT51" i="8" s="1"/>
  <c r="BV39" i="8"/>
  <c r="BX39" i="8"/>
  <c r="BZ39" i="8"/>
  <c r="CB39" i="8"/>
  <c r="CD39" i="8"/>
  <c r="CF39" i="8"/>
  <c r="CH39" i="8"/>
  <c r="CJ39" i="8"/>
  <c r="CL39" i="8"/>
  <c r="CL47" i="8" s="1"/>
  <c r="CL51" i="8" s="1"/>
  <c r="CN39" i="8"/>
  <c r="CN47" i="8" s="1"/>
  <c r="CN51" i="8" s="1"/>
  <c r="CP39" i="8"/>
  <c r="CP47" i="8" s="1"/>
  <c r="CP51" i="8" s="1"/>
  <c r="CP55" i="8" s="1"/>
  <c r="CP4" i="8" s="1"/>
  <c r="CR39" i="8"/>
  <c r="CT39" i="8"/>
  <c r="CV39" i="8"/>
  <c r="CX39" i="8"/>
  <c r="CZ39" i="8"/>
  <c r="DB39" i="8"/>
  <c r="DD39" i="8"/>
  <c r="DF39" i="8"/>
  <c r="DH39" i="8"/>
  <c r="DJ39" i="8"/>
  <c r="DJ47" i="8" s="1"/>
  <c r="DJ51" i="8" s="1"/>
  <c r="DL39" i="8"/>
  <c r="DL47" i="8" s="1"/>
  <c r="DL51" i="8" s="1"/>
  <c r="DN39" i="8"/>
  <c r="DN47" i="8" s="1"/>
  <c r="DP39" i="8"/>
  <c r="DR39" i="8"/>
  <c r="DT39" i="8"/>
  <c r="DV39" i="8"/>
  <c r="DX39" i="8"/>
  <c r="AH41" i="8"/>
  <c r="J44" i="8"/>
  <c r="F45" i="8"/>
  <c r="D46" i="8"/>
  <c r="F46" i="8"/>
  <c r="H46" i="8"/>
  <c r="J46" i="8"/>
  <c r="L46" i="8"/>
  <c r="N46" i="8"/>
  <c r="P46" i="8"/>
  <c r="R46" i="8"/>
  <c r="T46" i="8"/>
  <c r="V46" i="8"/>
  <c r="X46" i="8"/>
  <c r="Z46" i="8"/>
  <c r="AB46" i="8"/>
  <c r="AD46" i="8"/>
  <c r="AD47" i="8" s="1"/>
  <c r="AF46" i="8"/>
  <c r="AH46" i="8"/>
  <c r="AH47" i="8" s="1"/>
  <c r="AJ46" i="8"/>
  <c r="AL46" i="8"/>
  <c r="AN46" i="8"/>
  <c r="AP46" i="8"/>
  <c r="AR46" i="8"/>
  <c r="AT46" i="8"/>
  <c r="AV46" i="8"/>
  <c r="AX46" i="8"/>
  <c r="AZ46" i="8"/>
  <c r="BB46" i="8"/>
  <c r="BD46" i="8"/>
  <c r="BF46" i="8"/>
  <c r="BH46" i="8"/>
  <c r="BJ46" i="8"/>
  <c r="BL46" i="8"/>
  <c r="BN46" i="8"/>
  <c r="BP46" i="8"/>
  <c r="BR46" i="8"/>
  <c r="BT46" i="8"/>
  <c r="BV46" i="8"/>
  <c r="BX46" i="8"/>
  <c r="BZ46" i="8"/>
  <c r="BZ47" i="8" s="1"/>
  <c r="CB46" i="8"/>
  <c r="CD46" i="8"/>
  <c r="CF46" i="8"/>
  <c r="CH46" i="8"/>
  <c r="CJ46" i="8"/>
  <c r="CL46" i="8"/>
  <c r="CN46" i="8"/>
  <c r="CP46" i="8"/>
  <c r="CR46" i="8"/>
  <c r="CT46" i="8"/>
  <c r="CV46" i="8"/>
  <c r="CX46" i="8"/>
  <c r="CX47" i="8" s="1"/>
  <c r="CX51" i="8" s="1"/>
  <c r="CX55" i="8" s="1"/>
  <c r="CX4" i="8" s="1"/>
  <c r="CZ46" i="8"/>
  <c r="CZ47" i="8" s="1"/>
  <c r="DB46" i="8"/>
  <c r="DB47" i="8" s="1"/>
  <c r="DD46" i="8"/>
  <c r="DF46" i="8"/>
  <c r="DH46" i="8"/>
  <c r="DJ46" i="8"/>
  <c r="DL46" i="8"/>
  <c r="DN46" i="8"/>
  <c r="DP46" i="8"/>
  <c r="DR46" i="8"/>
  <c r="DT46" i="8"/>
  <c r="DV46" i="8"/>
  <c r="DX46" i="8"/>
  <c r="F53" i="8"/>
  <c r="F54" i="8" s="1"/>
  <c r="F69" i="8" s="1"/>
  <c r="J53" i="8"/>
  <c r="J54" i="8" s="1"/>
  <c r="J69" i="8" s="1"/>
  <c r="N53" i="8"/>
  <c r="N54" i="8" s="1"/>
  <c r="N69" i="8" s="1"/>
  <c r="AB53" i="8"/>
  <c r="AB54" i="8" s="1"/>
  <c r="AB69" i="8" s="1"/>
  <c r="Y7" i="8" s="1"/>
  <c r="D54" i="8"/>
  <c r="D69" i="8" s="1"/>
  <c r="H54" i="8"/>
  <c r="H69" i="8" s="1"/>
  <c r="L54" i="8"/>
  <c r="L69" i="8" s="1"/>
  <c r="P54" i="8"/>
  <c r="P69" i="8" s="1"/>
  <c r="R54" i="8"/>
  <c r="R69" i="8" s="1"/>
  <c r="T54" i="8"/>
  <c r="T69" i="8" s="1"/>
  <c r="V54" i="8"/>
  <c r="V69" i="8" s="1"/>
  <c r="X54" i="8"/>
  <c r="X69" i="8" s="1"/>
  <c r="Z54" i="8"/>
  <c r="Z69" i="8" s="1"/>
  <c r="AD54" i="8"/>
  <c r="AD69" i="8" s="1"/>
  <c r="AC7" i="8" s="1"/>
  <c r="AF54" i="8"/>
  <c r="AF69" i="8" s="1"/>
  <c r="AH54" i="8"/>
  <c r="AH69" i="8" s="1"/>
  <c r="AJ54" i="8"/>
  <c r="AJ69" i="8" s="1"/>
  <c r="AL54" i="8"/>
  <c r="AL69" i="8" s="1"/>
  <c r="AN54" i="8"/>
  <c r="AN69" i="8" s="1"/>
  <c r="AP54" i="8"/>
  <c r="AP69" i="8" s="1"/>
  <c r="AR54" i="8"/>
  <c r="AR69" i="8" s="1"/>
  <c r="AT54" i="8"/>
  <c r="AV54" i="8"/>
  <c r="AX54" i="8"/>
  <c r="AX69" i="8" s="1"/>
  <c r="AZ54" i="8"/>
  <c r="AZ69" i="8" s="1"/>
  <c r="BB54" i="8"/>
  <c r="BB69" i="8" s="1"/>
  <c r="BD54" i="8"/>
  <c r="BD69" i="8" s="1"/>
  <c r="BF54" i="8"/>
  <c r="BF69" i="8" s="1"/>
  <c r="BH54" i="8"/>
  <c r="BH69" i="8" s="1"/>
  <c r="BJ54" i="8"/>
  <c r="BJ69" i="8" s="1"/>
  <c r="BL54" i="8"/>
  <c r="BL69" i="8" s="1"/>
  <c r="BN54" i="8"/>
  <c r="BN69" i="8" s="1"/>
  <c r="BM7" i="8" s="1"/>
  <c r="BP54" i="8"/>
  <c r="BR54" i="8"/>
  <c r="BR69" i="8" s="1"/>
  <c r="BT54" i="8"/>
  <c r="BT69" i="8" s="1"/>
  <c r="BQ7" i="8" s="1"/>
  <c r="BV54" i="8"/>
  <c r="BV69" i="8" s="1"/>
  <c r="BX54" i="8"/>
  <c r="BX69" i="8" s="1"/>
  <c r="BZ54" i="8"/>
  <c r="BZ69" i="8" s="1"/>
  <c r="CB54" i="8"/>
  <c r="CB69" i="8" s="1"/>
  <c r="CD54" i="8"/>
  <c r="CD69" i="8" s="1"/>
  <c r="CF54" i="8"/>
  <c r="CF69" i="8" s="1"/>
  <c r="CH54" i="8"/>
  <c r="CH69" i="8" s="1"/>
  <c r="CJ54" i="8"/>
  <c r="CJ69" i="8" s="1"/>
  <c r="CL54" i="8"/>
  <c r="CL69" i="8" s="1"/>
  <c r="CN54" i="8"/>
  <c r="CN69" i="8" s="1"/>
  <c r="CP54" i="8"/>
  <c r="CR54" i="8"/>
  <c r="CR69" i="8" s="1"/>
  <c r="CT54" i="8"/>
  <c r="CT69" i="8" s="1"/>
  <c r="CV54" i="8"/>
  <c r="CV69" i="8" s="1"/>
  <c r="CX54" i="8"/>
  <c r="CX69" i="8" s="1"/>
  <c r="CW7" i="8" s="1"/>
  <c r="CZ54" i="8"/>
  <c r="CZ69" i="8" s="1"/>
  <c r="DB54" i="8"/>
  <c r="DB69" i="8" s="1"/>
  <c r="DD54" i="8"/>
  <c r="DD69" i="8" s="1"/>
  <c r="DF54" i="8"/>
  <c r="DF69" i="8" s="1"/>
  <c r="DH54" i="8"/>
  <c r="DH69" i="8" s="1"/>
  <c r="DJ54" i="8"/>
  <c r="DJ69" i="8" s="1"/>
  <c r="DL54" i="8"/>
  <c r="DL69" i="8" s="1"/>
  <c r="DN54" i="8"/>
  <c r="DP54" i="8"/>
  <c r="DP69" i="8" s="1"/>
  <c r="DR54" i="8"/>
  <c r="DR69" i="8" s="1"/>
  <c r="DQ7" i="8" s="1"/>
  <c r="DT54" i="8"/>
  <c r="DT69" i="8" s="1"/>
  <c r="DV54" i="8"/>
  <c r="DV69" i="8" s="1"/>
  <c r="DX54" i="8"/>
  <c r="DX69" i="8" s="1"/>
  <c r="D56" i="8"/>
  <c r="D3" i="8" s="1"/>
  <c r="F56" i="8"/>
  <c r="H56" i="8"/>
  <c r="J56" i="8"/>
  <c r="J3" i="8" s="1"/>
  <c r="L56" i="8"/>
  <c r="L3" i="8" s="1"/>
  <c r="N56" i="8"/>
  <c r="N3" i="8" s="1"/>
  <c r="P56" i="8"/>
  <c r="P3" i="8" s="1"/>
  <c r="R56" i="8"/>
  <c r="R3" i="8" s="1"/>
  <c r="T56" i="8"/>
  <c r="T3" i="8" s="1"/>
  <c r="V56" i="8"/>
  <c r="X56" i="8"/>
  <c r="Z56" i="8"/>
  <c r="Z3" i="8" s="1"/>
  <c r="AB56" i="8"/>
  <c r="AB3" i="8" s="1"/>
  <c r="AD56" i="8"/>
  <c r="AF56" i="8"/>
  <c r="AH56" i="8"/>
  <c r="AH3" i="8" s="1"/>
  <c r="AJ56" i="8"/>
  <c r="AJ3" i="8" s="1"/>
  <c r="AL56" i="8"/>
  <c r="AL3" i="8" s="1"/>
  <c r="AN56" i="8"/>
  <c r="AN3" i="8" s="1"/>
  <c r="AP56" i="8"/>
  <c r="AP3" i="8" s="1"/>
  <c r="AR56" i="8"/>
  <c r="AR3" i="8" s="1"/>
  <c r="AT56" i="8"/>
  <c r="AT3" i="8" s="1"/>
  <c r="AV56" i="8"/>
  <c r="AX56" i="8"/>
  <c r="AX3" i="8" s="1"/>
  <c r="AZ56" i="8"/>
  <c r="AZ3" i="8" s="1"/>
  <c r="BB56" i="8"/>
  <c r="BB3" i="8" s="1"/>
  <c r="BD56" i="8"/>
  <c r="BD3" i="8" s="1"/>
  <c r="BF56" i="8"/>
  <c r="BF3" i="8" s="1"/>
  <c r="BH56" i="8"/>
  <c r="BH3" i="8" s="1"/>
  <c r="BJ56" i="8"/>
  <c r="BJ3" i="8" s="1"/>
  <c r="BL56" i="8"/>
  <c r="BL3" i="8" s="1"/>
  <c r="BN56" i="8"/>
  <c r="BN3" i="8" s="1"/>
  <c r="BP56" i="8"/>
  <c r="BP3" i="8" s="1"/>
  <c r="BR56" i="8"/>
  <c r="BR3" i="8" s="1"/>
  <c r="BT56" i="8"/>
  <c r="BV56" i="8"/>
  <c r="BV3" i="8" s="1"/>
  <c r="BX56" i="8"/>
  <c r="BX3" i="8" s="1"/>
  <c r="BZ56" i="8"/>
  <c r="CB56" i="8"/>
  <c r="CD56" i="8"/>
  <c r="CF56" i="8"/>
  <c r="CH56" i="8"/>
  <c r="CH3" i="8" s="1"/>
  <c r="CJ56" i="8"/>
  <c r="CJ3" i="8" s="1"/>
  <c r="CL56" i="8"/>
  <c r="CL3" i="8" s="1"/>
  <c r="CN56" i="8"/>
  <c r="CN3" i="8" s="1"/>
  <c r="CP56" i="8"/>
  <c r="CP3" i="8" s="1"/>
  <c r="CR56" i="8"/>
  <c r="CT56" i="8"/>
  <c r="CT3" i="8" s="1"/>
  <c r="CV56" i="8"/>
  <c r="CV3" i="8" s="1"/>
  <c r="CX56" i="8"/>
  <c r="CZ56" i="8"/>
  <c r="DB56" i="8"/>
  <c r="DB3" i="8" s="1"/>
  <c r="DD56" i="8"/>
  <c r="DD3" i="8" s="1"/>
  <c r="DF56" i="8"/>
  <c r="DF3" i="8" s="1"/>
  <c r="DH56" i="8"/>
  <c r="DH3" i="8" s="1"/>
  <c r="DJ56" i="8"/>
  <c r="DJ3" i="8" s="1"/>
  <c r="DL56" i="8"/>
  <c r="DL3" i="8" s="1"/>
  <c r="DN56" i="8"/>
  <c r="DN3" i="8" s="1"/>
  <c r="DP56" i="8"/>
  <c r="DR56" i="8"/>
  <c r="DR3" i="8" s="1"/>
  <c r="DT56" i="8"/>
  <c r="DT3" i="8" s="1"/>
  <c r="DV56" i="8"/>
  <c r="DV3" i="8" s="1"/>
  <c r="DX56" i="8"/>
  <c r="DX3" i="8" s="1"/>
  <c r="D18" i="8"/>
  <c r="D19" i="8" s="1"/>
  <c r="F18" i="8"/>
  <c r="F19" i="8" s="1"/>
  <c r="H18" i="8"/>
  <c r="H19" i="8" s="1"/>
  <c r="J18" i="8"/>
  <c r="J19" i="8" s="1"/>
  <c r="L18" i="8"/>
  <c r="L19" i="8" s="1"/>
  <c r="N18" i="8"/>
  <c r="N19" i="8" s="1"/>
  <c r="P18" i="8"/>
  <c r="P19" i="8" s="1"/>
  <c r="R18" i="8"/>
  <c r="R19" i="8" s="1"/>
  <c r="T18" i="8"/>
  <c r="T19" i="8" s="1"/>
  <c r="V18" i="8"/>
  <c r="X18" i="8"/>
  <c r="X19" i="8" s="1"/>
  <c r="Z18" i="8"/>
  <c r="Z19" i="8" s="1"/>
  <c r="AB18" i="8"/>
  <c r="AB19" i="8" s="1"/>
  <c r="AD18" i="8"/>
  <c r="AD19" i="8" s="1"/>
  <c r="AF18" i="8"/>
  <c r="AF19" i="8" s="1"/>
  <c r="AG18" i="8"/>
  <c r="AH18" i="8"/>
  <c r="AH19" i="8" s="1"/>
  <c r="AJ18" i="8"/>
  <c r="AJ19" i="8" s="1"/>
  <c r="V19" i="8"/>
  <c r="F20" i="8"/>
  <c r="J20" i="8"/>
  <c r="N20" i="8"/>
  <c r="R20" i="8"/>
  <c r="V20" i="8"/>
  <c r="Z20" i="8"/>
  <c r="AB20" i="8"/>
  <c r="AD20" i="8"/>
  <c r="AF20" i="8"/>
  <c r="AH20" i="8"/>
  <c r="D27" i="8"/>
  <c r="D28" i="8" s="1"/>
  <c r="F27" i="8"/>
  <c r="F28" i="8" s="1"/>
  <c r="H27" i="8"/>
  <c r="H28" i="8" s="1"/>
  <c r="J27" i="8"/>
  <c r="J28" i="8" s="1"/>
  <c r="L27" i="8"/>
  <c r="L28" i="8" s="1"/>
  <c r="N27" i="8"/>
  <c r="N28" i="8" s="1"/>
  <c r="P27" i="8"/>
  <c r="P28" i="8" s="1"/>
  <c r="R27" i="8"/>
  <c r="R28" i="8" s="1"/>
  <c r="T27" i="8"/>
  <c r="T28" i="8" s="1"/>
  <c r="V27" i="8"/>
  <c r="V28" i="8" s="1"/>
  <c r="X27" i="8"/>
  <c r="X28" i="8" s="1"/>
  <c r="Z27" i="8"/>
  <c r="Z28" i="8" s="1"/>
  <c r="AB27" i="8"/>
  <c r="AB28" i="8" s="1"/>
  <c r="AD27" i="8"/>
  <c r="AD28" i="8" s="1"/>
  <c r="AF27" i="8"/>
  <c r="AF28" i="8" s="1"/>
  <c r="AH27" i="8"/>
  <c r="AH28" i="8" s="1"/>
  <c r="AJ27" i="8"/>
  <c r="AL27" i="8"/>
  <c r="AN27" i="8"/>
  <c r="AN28" i="8" s="1"/>
  <c r="AP27" i="8"/>
  <c r="AP28" i="8" s="1"/>
  <c r="AR27" i="8"/>
  <c r="AR28" i="8" s="1"/>
  <c r="AT27" i="8"/>
  <c r="AT28" i="8" s="1"/>
  <c r="AV27" i="8"/>
  <c r="AV28" i="8" s="1"/>
  <c r="AX27" i="8"/>
  <c r="AX28" i="8" s="1"/>
  <c r="AZ27" i="8"/>
  <c r="AZ28" i="8" s="1"/>
  <c r="BB27" i="8"/>
  <c r="BB28" i="8" s="1"/>
  <c r="BD27" i="8"/>
  <c r="BD28" i="8" s="1"/>
  <c r="BF27" i="8"/>
  <c r="BF28" i="8" s="1"/>
  <c r="BH27" i="8"/>
  <c r="BJ27" i="8"/>
  <c r="BJ28" i="8" s="1"/>
  <c r="BL27" i="8"/>
  <c r="BL28" i="8" s="1"/>
  <c r="BN27" i="8"/>
  <c r="BN28" i="8" s="1"/>
  <c r="BP27" i="8"/>
  <c r="BP28" i="8" s="1"/>
  <c r="BR27" i="8"/>
  <c r="BR28" i="8" s="1"/>
  <c r="BT27" i="8"/>
  <c r="BT28" i="8" s="1"/>
  <c r="BV27" i="8"/>
  <c r="BV28" i="8" s="1"/>
  <c r="BX27" i="8"/>
  <c r="BX28" i="8" s="1"/>
  <c r="BZ27" i="8"/>
  <c r="BZ28" i="8" s="1"/>
  <c r="CB27" i="8"/>
  <c r="CB28" i="8" s="1"/>
  <c r="CD27" i="8"/>
  <c r="CD28" i="8" s="1"/>
  <c r="CF27" i="8"/>
  <c r="CF28" i="8" s="1"/>
  <c r="CH27" i="8"/>
  <c r="CH28" i="8" s="1"/>
  <c r="CJ27" i="8"/>
  <c r="CJ28" i="8" s="1"/>
  <c r="CL27" i="8"/>
  <c r="CL28" i="8" s="1"/>
  <c r="CN27" i="8"/>
  <c r="CN28" i="8" s="1"/>
  <c r="CP27" i="8"/>
  <c r="CP28" i="8" s="1"/>
  <c r="CR27" i="8"/>
  <c r="CR28" i="8" s="1"/>
  <c r="CT27" i="8"/>
  <c r="CT28" i="8" s="1"/>
  <c r="CV27" i="8"/>
  <c r="CV28" i="8" s="1"/>
  <c r="CX27" i="8"/>
  <c r="CX28" i="8" s="1"/>
  <c r="CZ27" i="8"/>
  <c r="CZ28" i="8" s="1"/>
  <c r="DB27" i="8"/>
  <c r="DB28" i="8" s="1"/>
  <c r="DD27" i="8"/>
  <c r="DF27" i="8"/>
  <c r="DH27" i="8"/>
  <c r="DH28" i="8" s="1"/>
  <c r="DJ27" i="8"/>
  <c r="DJ28" i="8" s="1"/>
  <c r="DL27" i="8"/>
  <c r="DL28" i="8" s="1"/>
  <c r="DN27" i="8"/>
  <c r="DN28" i="8" s="1"/>
  <c r="DP27" i="8"/>
  <c r="DP28" i="8" s="1"/>
  <c r="DR27" i="8"/>
  <c r="DR28" i="8" s="1"/>
  <c r="DT27" i="8"/>
  <c r="DT28" i="8" s="1"/>
  <c r="DV27" i="8"/>
  <c r="DV28" i="8" s="1"/>
  <c r="DX27" i="8"/>
  <c r="DX28" i="8" s="1"/>
  <c r="AJ28" i="8"/>
  <c r="AL28" i="8"/>
  <c r="BH28" i="8"/>
  <c r="DD28" i="8"/>
  <c r="DF28" i="8"/>
  <c r="E29" i="8"/>
  <c r="F29" i="8"/>
  <c r="H29" i="8"/>
  <c r="J29" i="8"/>
  <c r="N29" i="8"/>
  <c r="P29" i="8"/>
  <c r="X29" i="8"/>
  <c r="AD29" i="8"/>
  <c r="AH29" i="8"/>
  <c r="AJ29" i="8"/>
  <c r="F31" i="8"/>
  <c r="J31" i="8"/>
  <c r="N31" i="8"/>
  <c r="P31" i="8"/>
  <c r="T31" i="8"/>
  <c r="V31" i="8"/>
  <c r="Z31" i="8"/>
  <c r="AB31" i="8"/>
  <c r="AD31" i="8"/>
  <c r="AF31" i="8"/>
  <c r="AH31" i="8"/>
  <c r="AJ31" i="8"/>
  <c r="A1" i="8"/>
  <c r="F3" i="8"/>
  <c r="H3" i="8"/>
  <c r="V3" i="8"/>
  <c r="X3" i="8"/>
  <c r="AD3" i="8"/>
  <c r="AF3" i="8"/>
  <c r="AV3" i="8"/>
  <c r="BT3" i="8"/>
  <c r="BZ3" i="8"/>
  <c r="CB3" i="8"/>
  <c r="CD3" i="8"/>
  <c r="CF3" i="8"/>
  <c r="CR3" i="8"/>
  <c r="CX3" i="8"/>
  <c r="CZ3" i="8"/>
  <c r="DP3" i="8"/>
  <c r="C6" i="8"/>
  <c r="I6" i="8"/>
  <c r="AC6" i="8"/>
  <c r="AG6" i="8"/>
  <c r="BA6" i="8"/>
  <c r="CC6" i="8"/>
  <c r="CS6" i="8"/>
  <c r="CW6" i="8"/>
  <c r="DQ6" i="8"/>
  <c r="BA7" i="8"/>
  <c r="BY7" i="8"/>
  <c r="DU64" i="7"/>
  <c r="CW64" i="7"/>
  <c r="AY64" i="7"/>
  <c r="W66" i="7"/>
  <c r="Q66" i="7"/>
  <c r="AE64" i="7"/>
  <c r="DU65" i="7"/>
  <c r="K66" i="7"/>
  <c r="DH69" i="7"/>
  <c r="CT69" i="7"/>
  <c r="BL69" i="7"/>
  <c r="DE66" i="7"/>
  <c r="DA66" i="7"/>
  <c r="BQ64" i="7"/>
  <c r="AU64" i="7"/>
  <c r="AG64" i="7"/>
  <c r="DW62" i="7"/>
  <c r="DU62" i="7"/>
  <c r="DS62" i="7"/>
  <c r="DQ62" i="7"/>
  <c r="DO62" i="7"/>
  <c r="DM62" i="7"/>
  <c r="DK62" i="7"/>
  <c r="DI62" i="7"/>
  <c r="DG62" i="7"/>
  <c r="DE62" i="7"/>
  <c r="DC62" i="7"/>
  <c r="DA62" i="7"/>
  <c r="CY62" i="7"/>
  <c r="CW62" i="7"/>
  <c r="CU62" i="7"/>
  <c r="CS62" i="7"/>
  <c r="CQ62" i="7"/>
  <c r="CO62" i="7"/>
  <c r="CM62" i="7"/>
  <c r="CK62" i="7"/>
  <c r="CI62" i="7"/>
  <c r="CG62" i="7"/>
  <c r="CE62" i="7"/>
  <c r="CC62" i="7"/>
  <c r="CA62" i="7"/>
  <c r="BY62" i="7"/>
  <c r="BW62" i="7"/>
  <c r="BU62" i="7"/>
  <c r="BS62" i="7"/>
  <c r="BQ62" i="7"/>
  <c r="BO62" i="7"/>
  <c r="BM62" i="7"/>
  <c r="BK62" i="7"/>
  <c r="BI62" i="7"/>
  <c r="BG62" i="7"/>
  <c r="BE62" i="7"/>
  <c r="BC62" i="7"/>
  <c r="BA62" i="7"/>
  <c r="AY62" i="7"/>
  <c r="AW62" i="7"/>
  <c r="AU62" i="7"/>
  <c r="AS62" i="7"/>
  <c r="AQ62" i="7"/>
  <c r="AO62" i="7"/>
  <c r="AM62" i="7"/>
  <c r="AK62" i="7"/>
  <c r="AI62" i="7"/>
  <c r="AG62" i="7"/>
  <c r="AE62" i="7"/>
  <c r="AC62" i="7"/>
  <c r="AA62" i="7"/>
  <c r="Y62" i="7"/>
  <c r="W62" i="7"/>
  <c r="U62" i="7"/>
  <c r="S62" i="7"/>
  <c r="Q62" i="7"/>
  <c r="O62" i="7"/>
  <c r="M62" i="7"/>
  <c r="K62" i="7"/>
  <c r="I62" i="7"/>
  <c r="G62" i="7"/>
  <c r="E62" i="7"/>
  <c r="C62" i="7"/>
  <c r="DW61" i="7"/>
  <c r="DU61" i="7"/>
  <c r="DS61" i="7"/>
  <c r="DQ61" i="7"/>
  <c r="DO61" i="7"/>
  <c r="DM61" i="7"/>
  <c r="DK61" i="7"/>
  <c r="DI61" i="7"/>
  <c r="DG61" i="7"/>
  <c r="DE61" i="7"/>
  <c r="DC61" i="7"/>
  <c r="DA61" i="7"/>
  <c r="CY61" i="7"/>
  <c r="CW61" i="7"/>
  <c r="CU61" i="7"/>
  <c r="CS61" i="7"/>
  <c r="CQ61" i="7"/>
  <c r="CO61" i="7"/>
  <c r="CM61" i="7"/>
  <c r="CK61" i="7"/>
  <c r="CI61" i="7"/>
  <c r="CG61" i="7"/>
  <c r="CE61" i="7"/>
  <c r="CC61" i="7"/>
  <c r="CA61" i="7"/>
  <c r="BY61" i="7"/>
  <c r="BW61" i="7"/>
  <c r="BU61" i="7"/>
  <c r="BS61" i="7"/>
  <c r="BQ61" i="7"/>
  <c r="BO61" i="7"/>
  <c r="BM61" i="7"/>
  <c r="BK61" i="7"/>
  <c r="BI61" i="7"/>
  <c r="BG61" i="7"/>
  <c r="BE61" i="7"/>
  <c r="BC61" i="7"/>
  <c r="BA61" i="7"/>
  <c r="AY61" i="7"/>
  <c r="AW61" i="7"/>
  <c r="AU61" i="7"/>
  <c r="AS61" i="7"/>
  <c r="AQ61" i="7"/>
  <c r="AO61" i="7"/>
  <c r="AM61" i="7"/>
  <c r="AK61" i="7"/>
  <c r="AI61" i="7"/>
  <c r="AG61" i="7"/>
  <c r="AE61" i="7"/>
  <c r="AC61" i="7"/>
  <c r="AA61" i="7"/>
  <c r="Y61" i="7"/>
  <c r="W61" i="7"/>
  <c r="U61" i="7"/>
  <c r="S61" i="7"/>
  <c r="Q61" i="7"/>
  <c r="O61" i="7"/>
  <c r="M61" i="7"/>
  <c r="K61" i="7"/>
  <c r="I61" i="7"/>
  <c r="G61" i="7"/>
  <c r="E61" i="7"/>
  <c r="C61" i="7"/>
  <c r="DW60" i="7"/>
  <c r="DU60" i="7"/>
  <c r="DS60" i="7"/>
  <c r="DQ60" i="7"/>
  <c r="DO60" i="7"/>
  <c r="DM60" i="7"/>
  <c r="DK60" i="7"/>
  <c r="DI60" i="7"/>
  <c r="DG60" i="7"/>
  <c r="DE60" i="7"/>
  <c r="DC60" i="7"/>
  <c r="DA60" i="7"/>
  <c r="CY60" i="7"/>
  <c r="CW60" i="7"/>
  <c r="CU60" i="7"/>
  <c r="CS60" i="7"/>
  <c r="CQ60" i="7"/>
  <c r="CO60" i="7"/>
  <c r="CM60" i="7"/>
  <c r="CK60" i="7"/>
  <c r="CI60" i="7"/>
  <c r="CG60" i="7"/>
  <c r="CE60" i="7"/>
  <c r="CC60" i="7"/>
  <c r="CA60" i="7"/>
  <c r="BY60" i="7"/>
  <c r="BW60" i="7"/>
  <c r="BU60" i="7"/>
  <c r="BS60" i="7"/>
  <c r="BQ60" i="7"/>
  <c r="BO60" i="7"/>
  <c r="BM60" i="7"/>
  <c r="BK60" i="7"/>
  <c r="BI60" i="7"/>
  <c r="BG60" i="7"/>
  <c r="BE60" i="7"/>
  <c r="BC60" i="7"/>
  <c r="BA60" i="7"/>
  <c r="AY60" i="7"/>
  <c r="AW60" i="7"/>
  <c r="AU60" i="7"/>
  <c r="AS60" i="7"/>
  <c r="AQ60" i="7"/>
  <c r="AO60" i="7"/>
  <c r="AM60" i="7"/>
  <c r="AK60" i="7"/>
  <c r="AI60" i="7"/>
  <c r="AG60" i="7"/>
  <c r="AE60" i="7"/>
  <c r="AC60" i="7"/>
  <c r="AA60" i="7"/>
  <c r="Y60" i="7"/>
  <c r="W60" i="7"/>
  <c r="U60" i="7"/>
  <c r="S60" i="7"/>
  <c r="Q60" i="7"/>
  <c r="O60" i="7"/>
  <c r="M60" i="7"/>
  <c r="K60" i="7"/>
  <c r="I60" i="7"/>
  <c r="G60" i="7"/>
  <c r="E60" i="7"/>
  <c r="C60" i="7"/>
  <c r="DW59" i="7"/>
  <c r="DU59" i="7"/>
  <c r="DS59" i="7"/>
  <c r="DQ59" i="7"/>
  <c r="DO59" i="7"/>
  <c r="DM59" i="7"/>
  <c r="DK59" i="7"/>
  <c r="DI59" i="7"/>
  <c r="DG59" i="7"/>
  <c r="DE59" i="7"/>
  <c r="DC59" i="7"/>
  <c r="DA59" i="7"/>
  <c r="CY59" i="7"/>
  <c r="CW59" i="7"/>
  <c r="CU59" i="7"/>
  <c r="CS59" i="7"/>
  <c r="CQ59" i="7"/>
  <c r="CO59" i="7"/>
  <c r="CM59" i="7"/>
  <c r="CK59" i="7"/>
  <c r="CI59" i="7"/>
  <c r="CG59" i="7"/>
  <c r="CE59" i="7"/>
  <c r="CC59" i="7"/>
  <c r="CA59" i="7"/>
  <c r="BY59" i="7"/>
  <c r="BW59" i="7"/>
  <c r="BU59" i="7"/>
  <c r="BS59" i="7"/>
  <c r="BQ59" i="7"/>
  <c r="BO59" i="7"/>
  <c r="BM59" i="7"/>
  <c r="BK59" i="7"/>
  <c r="BI59" i="7"/>
  <c r="BG59" i="7"/>
  <c r="BE59" i="7"/>
  <c r="BC59" i="7"/>
  <c r="BA59" i="7"/>
  <c r="AY59" i="7"/>
  <c r="AW59" i="7"/>
  <c r="AU59" i="7"/>
  <c r="AS59" i="7"/>
  <c r="AQ59" i="7"/>
  <c r="AO59" i="7"/>
  <c r="AM59" i="7"/>
  <c r="AK59" i="7"/>
  <c r="AI59" i="7"/>
  <c r="AG59" i="7"/>
  <c r="AE59" i="7"/>
  <c r="AC59" i="7"/>
  <c r="AA59" i="7"/>
  <c r="Y59" i="7"/>
  <c r="W59" i="7"/>
  <c r="U59" i="7"/>
  <c r="S59" i="7"/>
  <c r="Q59" i="7"/>
  <c r="O59" i="7"/>
  <c r="M59" i="7"/>
  <c r="K59" i="7"/>
  <c r="I59" i="7"/>
  <c r="G59" i="7"/>
  <c r="E59" i="7"/>
  <c r="C59" i="7"/>
  <c r="DX56" i="7"/>
  <c r="DV56" i="7"/>
  <c r="DT56" i="7"/>
  <c r="DT3" i="7" s="1"/>
  <c r="DR56" i="7"/>
  <c r="DR3" i="7" s="1"/>
  <c r="DP56" i="7"/>
  <c r="DP3" i="7" s="1"/>
  <c r="DN56" i="7"/>
  <c r="DN3" i="7" s="1"/>
  <c r="DL56" i="7"/>
  <c r="DJ56" i="7"/>
  <c r="DH56" i="7"/>
  <c r="DH3" i="7" s="1"/>
  <c r="DF56" i="7"/>
  <c r="DF3" i="7" s="1"/>
  <c r="DD56" i="7"/>
  <c r="DB56" i="7"/>
  <c r="CZ56" i="7"/>
  <c r="CX56" i="7"/>
  <c r="CV56" i="7"/>
  <c r="CV3" i="7" s="1"/>
  <c r="CT56" i="7"/>
  <c r="CT3" i="7" s="1"/>
  <c r="CR56" i="7"/>
  <c r="CR3" i="7" s="1"/>
  <c r="CP56" i="7"/>
  <c r="CP3" i="7" s="1"/>
  <c r="CN56" i="7"/>
  <c r="CL56" i="7"/>
  <c r="CL3" i="7" s="1"/>
  <c r="CJ56" i="7"/>
  <c r="CJ3" i="7" s="1"/>
  <c r="CH56" i="7"/>
  <c r="CH3" i="7" s="1"/>
  <c r="CF56" i="7"/>
  <c r="CD56" i="7"/>
  <c r="CB56" i="7"/>
  <c r="BZ56" i="7"/>
  <c r="BX56" i="7"/>
  <c r="BX3" i="7" s="1"/>
  <c r="BV56" i="7"/>
  <c r="BT56" i="7"/>
  <c r="BT3" i="7" s="1"/>
  <c r="BR56" i="7"/>
  <c r="BR3" i="7" s="1"/>
  <c r="BP56" i="7"/>
  <c r="BN56" i="7"/>
  <c r="BN3" i="7" s="1"/>
  <c r="BL56" i="7"/>
  <c r="BL3" i="7" s="1"/>
  <c r="BJ56" i="7"/>
  <c r="BJ3" i="7" s="1"/>
  <c r="BH56" i="7"/>
  <c r="BF56" i="7"/>
  <c r="BD56" i="7"/>
  <c r="BB56" i="7"/>
  <c r="AZ56" i="7"/>
  <c r="AZ3" i="7" s="1"/>
  <c r="AX56" i="7"/>
  <c r="AV56" i="7"/>
  <c r="AV3" i="7" s="1"/>
  <c r="AT56" i="7"/>
  <c r="AT3" i="7" s="1"/>
  <c r="AR56" i="7"/>
  <c r="AP56" i="7"/>
  <c r="AP3" i="7" s="1"/>
  <c r="AN56" i="7"/>
  <c r="AN3" i="7" s="1"/>
  <c r="AL56" i="7"/>
  <c r="AL3" i="7" s="1"/>
  <c r="AJ56" i="7"/>
  <c r="AJ3" i="7" s="1"/>
  <c r="AH56" i="7"/>
  <c r="AH3" i="7" s="1"/>
  <c r="AF56" i="7"/>
  <c r="AF3" i="7" s="1"/>
  <c r="AD56" i="7"/>
  <c r="AD3" i="7" s="1"/>
  <c r="AB56" i="7"/>
  <c r="AB3" i="7" s="1"/>
  <c r="Z56" i="7"/>
  <c r="X56" i="7"/>
  <c r="X3" i="7" s="1"/>
  <c r="V56" i="7"/>
  <c r="V3" i="7" s="1"/>
  <c r="T56" i="7"/>
  <c r="R56" i="7"/>
  <c r="R3" i="7" s="1"/>
  <c r="P56" i="7"/>
  <c r="P3" i="7" s="1"/>
  <c r="N56" i="7"/>
  <c r="N3" i="7" s="1"/>
  <c r="L56" i="7"/>
  <c r="L3" i="7" s="1"/>
  <c r="J56" i="7"/>
  <c r="J3" i="7" s="1"/>
  <c r="H56" i="7"/>
  <c r="F56" i="7"/>
  <c r="D56" i="7"/>
  <c r="D3" i="7" s="1"/>
  <c r="DX54" i="7"/>
  <c r="DX69" i="7" s="1"/>
  <c r="DV54" i="7"/>
  <c r="DV69" i="7" s="1"/>
  <c r="DT54" i="7"/>
  <c r="DT69" i="7" s="1"/>
  <c r="DR54" i="7"/>
  <c r="DR69" i="7" s="1"/>
  <c r="DP54" i="7"/>
  <c r="DP69" i="7" s="1"/>
  <c r="DN54" i="7"/>
  <c r="DN69" i="7" s="1"/>
  <c r="DL54" i="7"/>
  <c r="DL69" i="7" s="1"/>
  <c r="DJ54" i="7"/>
  <c r="DJ69" i="7" s="1"/>
  <c r="DH54" i="7"/>
  <c r="DF54" i="7"/>
  <c r="DF69" i="7" s="1"/>
  <c r="DD54" i="7"/>
  <c r="DD69" i="7" s="1"/>
  <c r="DB54" i="7"/>
  <c r="DB69" i="7" s="1"/>
  <c r="CZ54" i="7"/>
  <c r="CZ69" i="7" s="1"/>
  <c r="CX54" i="7"/>
  <c r="CX69" i="7" s="1"/>
  <c r="CW7" i="7" s="1"/>
  <c r="CV54" i="7"/>
  <c r="CV69" i="7" s="1"/>
  <c r="CT54" i="7"/>
  <c r="CR54" i="7"/>
  <c r="CR69" i="7" s="1"/>
  <c r="CP54" i="7"/>
  <c r="CP69" i="7" s="1"/>
  <c r="CN54" i="7"/>
  <c r="CN69" i="7" s="1"/>
  <c r="CL54" i="7"/>
  <c r="CL69" i="7" s="1"/>
  <c r="CJ54" i="7"/>
  <c r="CJ69" i="7" s="1"/>
  <c r="CH54" i="7"/>
  <c r="CH69" i="7" s="1"/>
  <c r="CF54" i="7"/>
  <c r="CF69" i="7" s="1"/>
  <c r="CD54" i="7"/>
  <c r="CD69" i="7" s="1"/>
  <c r="CB54" i="7"/>
  <c r="CB69" i="7" s="1"/>
  <c r="BZ54" i="7"/>
  <c r="BZ69" i="7" s="1"/>
  <c r="BX54" i="7"/>
  <c r="BX69" i="7" s="1"/>
  <c r="BV54" i="7"/>
  <c r="BV69" i="7" s="1"/>
  <c r="BT54" i="7"/>
  <c r="BT69" i="7" s="1"/>
  <c r="BR54" i="7"/>
  <c r="BR69" i="7" s="1"/>
  <c r="BP54" i="7"/>
  <c r="BP69" i="7" s="1"/>
  <c r="BN54" i="7"/>
  <c r="BN69" i="7" s="1"/>
  <c r="BL54" i="7"/>
  <c r="BJ54" i="7"/>
  <c r="BJ69" i="7" s="1"/>
  <c r="BH54" i="7"/>
  <c r="BH69" i="7" s="1"/>
  <c r="BF54" i="7"/>
  <c r="BF69" i="7" s="1"/>
  <c r="BD54" i="7"/>
  <c r="BD69" i="7" s="1"/>
  <c r="BB54" i="7"/>
  <c r="BB69" i="7" s="1"/>
  <c r="BA7" i="7" s="1"/>
  <c r="AZ54" i="7"/>
  <c r="AZ69" i="7" s="1"/>
  <c r="AX54" i="7"/>
  <c r="AX69" i="7" s="1"/>
  <c r="AV54" i="7"/>
  <c r="AV69" i="7" s="1"/>
  <c r="AT54" i="7"/>
  <c r="AT69" i="7" s="1"/>
  <c r="AR54" i="7"/>
  <c r="AR69" i="7" s="1"/>
  <c r="AP54" i="7"/>
  <c r="AP69" i="7" s="1"/>
  <c r="AN54" i="7"/>
  <c r="AN69" i="7" s="1"/>
  <c r="AL54" i="7"/>
  <c r="AL69" i="7" s="1"/>
  <c r="AJ54" i="7"/>
  <c r="AJ69" i="7" s="1"/>
  <c r="AH54" i="7"/>
  <c r="AH69" i="7" s="1"/>
  <c r="AF54" i="7"/>
  <c r="AF69" i="7" s="1"/>
  <c r="AD54" i="7"/>
  <c r="AD69" i="7" s="1"/>
  <c r="AB54" i="7"/>
  <c r="AB69" i="7" s="1"/>
  <c r="Z54" i="7"/>
  <c r="Z69" i="7" s="1"/>
  <c r="X54" i="7"/>
  <c r="X69" i="7" s="1"/>
  <c r="V54" i="7"/>
  <c r="V69" i="7" s="1"/>
  <c r="T54" i="7"/>
  <c r="T69" i="7" s="1"/>
  <c r="R54" i="7"/>
  <c r="R69" i="7" s="1"/>
  <c r="P54" i="7"/>
  <c r="P69" i="7" s="1"/>
  <c r="L54" i="7"/>
  <c r="L69" i="7" s="1"/>
  <c r="H54" i="7"/>
  <c r="H69" i="7" s="1"/>
  <c r="D54" i="7"/>
  <c r="D69" i="7" s="1"/>
  <c r="AB53" i="7"/>
  <c r="N53" i="7"/>
  <c r="N54" i="7" s="1"/>
  <c r="N69" i="7" s="1"/>
  <c r="J53" i="7"/>
  <c r="J54" i="7" s="1"/>
  <c r="J69" i="7" s="1"/>
  <c r="I7" i="7" s="1"/>
  <c r="F53" i="7"/>
  <c r="F54" i="7" s="1"/>
  <c r="F69" i="7" s="1"/>
  <c r="DX46" i="7"/>
  <c r="DX47" i="7" s="1"/>
  <c r="DX51" i="7" s="1"/>
  <c r="DV46" i="7"/>
  <c r="DT46" i="7"/>
  <c r="DR46" i="7"/>
  <c r="DP46" i="7"/>
  <c r="DN46" i="7"/>
  <c r="DL46" i="7"/>
  <c r="DJ46" i="7"/>
  <c r="DH46" i="7"/>
  <c r="DH47" i="7" s="1"/>
  <c r="DH51" i="7" s="1"/>
  <c r="DF46" i="7"/>
  <c r="DF47" i="7" s="1"/>
  <c r="DD46" i="7"/>
  <c r="DD47" i="7" s="1"/>
  <c r="DB46" i="7"/>
  <c r="DB47" i="7" s="1"/>
  <c r="DB51" i="7" s="1"/>
  <c r="DB55" i="7" s="1"/>
  <c r="DB4" i="7" s="1"/>
  <c r="CZ46" i="7"/>
  <c r="CX46" i="7"/>
  <c r="CV46" i="7"/>
  <c r="CT46" i="7"/>
  <c r="CR46" i="7"/>
  <c r="CP46" i="7"/>
  <c r="CN46" i="7"/>
  <c r="CL46" i="7"/>
  <c r="CJ46" i="7"/>
  <c r="CJ47" i="7" s="1"/>
  <c r="CJ51" i="7" s="1"/>
  <c r="CH46" i="7"/>
  <c r="CH47" i="7" s="1"/>
  <c r="CF46" i="7"/>
  <c r="CF47" i="7" s="1"/>
  <c r="CD46" i="7"/>
  <c r="CD47" i="7" s="1"/>
  <c r="CB46" i="7"/>
  <c r="CB47" i="7" s="1"/>
  <c r="BZ46" i="7"/>
  <c r="BX46" i="7"/>
  <c r="BV46" i="7"/>
  <c r="BT46" i="7"/>
  <c r="BR46" i="7"/>
  <c r="BP46" i="7"/>
  <c r="BN46" i="7"/>
  <c r="BL46" i="7"/>
  <c r="BL47" i="7" s="1"/>
  <c r="BL51" i="7" s="1"/>
  <c r="BJ46" i="7"/>
  <c r="BJ47" i="7" s="1"/>
  <c r="BH46" i="7"/>
  <c r="BH47" i="7" s="1"/>
  <c r="BH51" i="7" s="1"/>
  <c r="BF46" i="7"/>
  <c r="BF47" i="7" s="1"/>
  <c r="BF51" i="7" s="1"/>
  <c r="BF55" i="7" s="1"/>
  <c r="BF4" i="7" s="1"/>
  <c r="BD46" i="7"/>
  <c r="BD47" i="7" s="1"/>
  <c r="BB46" i="7"/>
  <c r="AZ46" i="7"/>
  <c r="AX46" i="7"/>
  <c r="AV46" i="7"/>
  <c r="AT46" i="7"/>
  <c r="AR46" i="7"/>
  <c r="AP46" i="7"/>
  <c r="AN46" i="7"/>
  <c r="AN47" i="7" s="1"/>
  <c r="AN51" i="7" s="1"/>
  <c r="AL46" i="7"/>
  <c r="AL47" i="7" s="1"/>
  <c r="AJ46" i="7"/>
  <c r="AJ47" i="7" s="1"/>
  <c r="AH46" i="7"/>
  <c r="AF46" i="7"/>
  <c r="AD46" i="7"/>
  <c r="AB46" i="7"/>
  <c r="Z46" i="7"/>
  <c r="X46" i="7"/>
  <c r="V46" i="7"/>
  <c r="T46" i="7"/>
  <c r="R46" i="7"/>
  <c r="P46" i="7"/>
  <c r="N46" i="7"/>
  <c r="L46" i="7"/>
  <c r="L47" i="7" s="1"/>
  <c r="H46" i="7"/>
  <c r="F46" i="7"/>
  <c r="D46" i="7"/>
  <c r="F45" i="7"/>
  <c r="J44" i="7"/>
  <c r="J46" i="7" s="1"/>
  <c r="AH41" i="7"/>
  <c r="DX39" i="7"/>
  <c r="DV39" i="7"/>
  <c r="DT39" i="7"/>
  <c r="DR39" i="7"/>
  <c r="DP39" i="7"/>
  <c r="DN39" i="7"/>
  <c r="DL39" i="7"/>
  <c r="DJ39" i="7"/>
  <c r="DH39" i="7"/>
  <c r="DF39" i="7"/>
  <c r="DD39" i="7"/>
  <c r="DB39" i="7"/>
  <c r="CZ39" i="7"/>
  <c r="CX39" i="7"/>
  <c r="CV39" i="7"/>
  <c r="CV47" i="7" s="1"/>
  <c r="CT39" i="7"/>
  <c r="CR39" i="7"/>
  <c r="CP39" i="7"/>
  <c r="CN39" i="7"/>
  <c r="CL39" i="7"/>
  <c r="CJ39" i="7"/>
  <c r="CH39" i="7"/>
  <c r="CF39" i="7"/>
  <c r="CD39" i="7"/>
  <c r="CB39" i="7"/>
  <c r="BZ39" i="7"/>
  <c r="BX39" i="7"/>
  <c r="BX47" i="7" s="1"/>
  <c r="BV39" i="7"/>
  <c r="BT39" i="7"/>
  <c r="BR39" i="7"/>
  <c r="BP39" i="7"/>
  <c r="BP47" i="7" s="1"/>
  <c r="BP51" i="7" s="1"/>
  <c r="BP55" i="7" s="1"/>
  <c r="BP4" i="7" s="1"/>
  <c r="BN39" i="7"/>
  <c r="BL39" i="7"/>
  <c r="BJ39" i="7"/>
  <c r="BH39" i="7"/>
  <c r="BF39" i="7"/>
  <c r="BD39" i="7"/>
  <c r="BB39" i="7"/>
  <c r="AZ39" i="7"/>
  <c r="AZ47" i="7" s="1"/>
  <c r="AX39" i="7"/>
  <c r="AV39" i="7"/>
  <c r="AT39" i="7"/>
  <c r="AR39" i="7"/>
  <c r="AP39" i="7"/>
  <c r="AN39" i="7"/>
  <c r="AL39" i="7"/>
  <c r="AH39" i="7"/>
  <c r="AD39" i="7"/>
  <c r="AD47" i="7" s="1"/>
  <c r="AB39" i="7"/>
  <c r="AB47" i="7" s="1"/>
  <c r="V39" i="7"/>
  <c r="V47" i="7" s="1"/>
  <c r="R39" i="7"/>
  <c r="R47" i="7" s="1"/>
  <c r="N39" i="7"/>
  <c r="N47" i="7" s="1"/>
  <c r="J39" i="7"/>
  <c r="J47" i="7" s="1"/>
  <c r="J51" i="7" s="1"/>
  <c r="F39" i="7"/>
  <c r="F47" i="7" s="1"/>
  <c r="F51" i="7" s="1"/>
  <c r="D39" i="7"/>
  <c r="D47" i="7" s="1"/>
  <c r="AF37" i="7"/>
  <c r="AB37" i="7"/>
  <c r="X37" i="7"/>
  <c r="T37" i="7"/>
  <c r="P37" i="7"/>
  <c r="L37" i="7"/>
  <c r="F37" i="7"/>
  <c r="Z34" i="7"/>
  <c r="Z39" i="7" s="1"/>
  <c r="Z47" i="7" s="1"/>
  <c r="X34" i="7"/>
  <c r="T34" i="7"/>
  <c r="P34" i="7"/>
  <c r="P39" i="7" s="1"/>
  <c r="P47" i="7" s="1"/>
  <c r="P51" i="7" s="1"/>
  <c r="P55" i="7" s="1"/>
  <c r="P4" i="7" s="1"/>
  <c r="L34" i="7"/>
  <c r="L39" i="7" s="1"/>
  <c r="AJ33" i="7"/>
  <c r="AJ39" i="7" s="1"/>
  <c r="AF33" i="7"/>
  <c r="AB33" i="7"/>
  <c r="X33" i="7"/>
  <c r="T33" i="7"/>
  <c r="P33" i="7"/>
  <c r="L33" i="7"/>
  <c r="H33" i="7"/>
  <c r="H39" i="7" s="1"/>
  <c r="AJ31" i="7"/>
  <c r="AH31" i="7"/>
  <c r="AF31" i="7"/>
  <c r="AD31" i="7"/>
  <c r="AB31" i="7"/>
  <c r="Z31" i="7"/>
  <c r="V31" i="7"/>
  <c r="T31" i="7"/>
  <c r="P31" i="7"/>
  <c r="N31" i="7"/>
  <c r="J31" i="7"/>
  <c r="F31" i="7"/>
  <c r="AJ29" i="7"/>
  <c r="AH29" i="7"/>
  <c r="AD29" i="7"/>
  <c r="X29" i="7"/>
  <c r="P29" i="7"/>
  <c r="N29" i="7"/>
  <c r="J29" i="7"/>
  <c r="H29" i="7"/>
  <c r="F29" i="7"/>
  <c r="E29" i="7"/>
  <c r="DV28" i="7"/>
  <c r="DT28" i="7"/>
  <c r="DH28" i="7"/>
  <c r="CX28" i="7"/>
  <c r="BB28" i="7"/>
  <c r="AV28" i="7"/>
  <c r="X28" i="7"/>
  <c r="DX27" i="7"/>
  <c r="DX28" i="7" s="1"/>
  <c r="DV27" i="7"/>
  <c r="DT27" i="7"/>
  <c r="DR27" i="7"/>
  <c r="DR28" i="7" s="1"/>
  <c r="DP27" i="7"/>
  <c r="DP28" i="7" s="1"/>
  <c r="DN27" i="7"/>
  <c r="DN28" i="7" s="1"/>
  <c r="DL27" i="7"/>
  <c r="DL28" i="7" s="1"/>
  <c r="DJ27" i="7"/>
  <c r="DJ28" i="7" s="1"/>
  <c r="DH27" i="7"/>
  <c r="DF27" i="7"/>
  <c r="DF28" i="7" s="1"/>
  <c r="DD27" i="7"/>
  <c r="DD28" i="7" s="1"/>
  <c r="DB27" i="7"/>
  <c r="DB28" i="7" s="1"/>
  <c r="CZ27" i="7"/>
  <c r="CZ28" i="7" s="1"/>
  <c r="CX27" i="7"/>
  <c r="CV27" i="7"/>
  <c r="CV28" i="7" s="1"/>
  <c r="CT27" i="7"/>
  <c r="CT28" i="7" s="1"/>
  <c r="CR27" i="7"/>
  <c r="CR28" i="7" s="1"/>
  <c r="CP27" i="7"/>
  <c r="CP28" i="7" s="1"/>
  <c r="CN27" i="7"/>
  <c r="CN28" i="7" s="1"/>
  <c r="CL27" i="7"/>
  <c r="CL28" i="7" s="1"/>
  <c r="CJ27" i="7"/>
  <c r="CJ28" i="7" s="1"/>
  <c r="CH27" i="7"/>
  <c r="CH28" i="7" s="1"/>
  <c r="CF27" i="7"/>
  <c r="CF28" i="7" s="1"/>
  <c r="CD27" i="7"/>
  <c r="CD28" i="7" s="1"/>
  <c r="CB27" i="7"/>
  <c r="CB28" i="7" s="1"/>
  <c r="BZ27" i="7"/>
  <c r="BZ28" i="7" s="1"/>
  <c r="BX27" i="7"/>
  <c r="BX28" i="7" s="1"/>
  <c r="BV27" i="7"/>
  <c r="BV28" i="7" s="1"/>
  <c r="BT27" i="7"/>
  <c r="BT28" i="7" s="1"/>
  <c r="BR27" i="7"/>
  <c r="BR28" i="7" s="1"/>
  <c r="BP27" i="7"/>
  <c r="BP28" i="7" s="1"/>
  <c r="BN27" i="7"/>
  <c r="BN28" i="7" s="1"/>
  <c r="BL27" i="7"/>
  <c r="BL28" i="7" s="1"/>
  <c r="BJ27" i="7"/>
  <c r="BJ28" i="7" s="1"/>
  <c r="BH27" i="7"/>
  <c r="BH28" i="7" s="1"/>
  <c r="BF27" i="7"/>
  <c r="BF28" i="7" s="1"/>
  <c r="BD27" i="7"/>
  <c r="BD28" i="7" s="1"/>
  <c r="BB27" i="7"/>
  <c r="AZ27" i="7"/>
  <c r="AZ28" i="7" s="1"/>
  <c r="AX27" i="7"/>
  <c r="AX28" i="7" s="1"/>
  <c r="AV27" i="7"/>
  <c r="AT27" i="7"/>
  <c r="AT28" i="7" s="1"/>
  <c r="AR27" i="7"/>
  <c r="AR28" i="7" s="1"/>
  <c r="AP27" i="7"/>
  <c r="AP28" i="7" s="1"/>
  <c r="AN27" i="7"/>
  <c r="AN28" i="7" s="1"/>
  <c r="AL27" i="7"/>
  <c r="AL28" i="7" s="1"/>
  <c r="AJ27" i="7"/>
  <c r="AJ28" i="7" s="1"/>
  <c r="AH27" i="7"/>
  <c r="AH28" i="7" s="1"/>
  <c r="AF27" i="7"/>
  <c r="AF28" i="7" s="1"/>
  <c r="AD27" i="7"/>
  <c r="AD28" i="7" s="1"/>
  <c r="AB27" i="7"/>
  <c r="AB28" i="7" s="1"/>
  <c r="Z27" i="7"/>
  <c r="Z28" i="7" s="1"/>
  <c r="X27" i="7"/>
  <c r="V27" i="7"/>
  <c r="V28" i="7" s="1"/>
  <c r="T27" i="7"/>
  <c r="T28" i="7" s="1"/>
  <c r="R27" i="7"/>
  <c r="R28" i="7" s="1"/>
  <c r="P27" i="7"/>
  <c r="P28" i="7" s="1"/>
  <c r="N27" i="7"/>
  <c r="N28" i="7" s="1"/>
  <c r="L27" i="7"/>
  <c r="L28" i="7" s="1"/>
  <c r="J27" i="7"/>
  <c r="J28" i="7" s="1"/>
  <c r="H27" i="7"/>
  <c r="H28" i="7" s="1"/>
  <c r="F27" i="7"/>
  <c r="F28" i="7" s="1"/>
  <c r="D27" i="7"/>
  <c r="D28" i="7" s="1"/>
  <c r="AH20" i="7"/>
  <c r="AF20" i="7"/>
  <c r="AD20" i="7"/>
  <c r="AB20" i="7"/>
  <c r="Z20" i="7"/>
  <c r="V20" i="7"/>
  <c r="R20" i="7"/>
  <c r="N20" i="7"/>
  <c r="J20" i="7"/>
  <c r="F20" i="7"/>
  <c r="X19" i="7"/>
  <c r="V19" i="7"/>
  <c r="AJ18" i="7"/>
  <c r="AJ19" i="7" s="1"/>
  <c r="AH18" i="7"/>
  <c r="AH19" i="7" s="1"/>
  <c r="AG18" i="7"/>
  <c r="AF18" i="7"/>
  <c r="AF19" i="7" s="1"/>
  <c r="AD18" i="7"/>
  <c r="AD19" i="7" s="1"/>
  <c r="AB18" i="7"/>
  <c r="AB19" i="7" s="1"/>
  <c r="AB51" i="7" s="1"/>
  <c r="AB55" i="7" s="1"/>
  <c r="AB4" i="7" s="1"/>
  <c r="Z18" i="7"/>
  <c r="X18" i="7"/>
  <c r="V18" i="7"/>
  <c r="T18" i="7"/>
  <c r="R18" i="7"/>
  <c r="R19" i="7" s="1"/>
  <c r="P18" i="7"/>
  <c r="N18" i="7"/>
  <c r="L18" i="7"/>
  <c r="L19" i="7" s="1"/>
  <c r="J18" i="7"/>
  <c r="H18" i="7"/>
  <c r="H19" i="7" s="1"/>
  <c r="F18" i="7"/>
  <c r="F19" i="7" s="1"/>
  <c r="D18" i="7"/>
  <c r="D19" i="7" s="1"/>
  <c r="DM6" i="7"/>
  <c r="CS6" i="7"/>
  <c r="CO6" i="7"/>
  <c r="BY6" i="7"/>
  <c r="AC6" i="7"/>
  <c r="U6" i="7"/>
  <c r="DX3" i="7"/>
  <c r="DV3" i="7"/>
  <c r="DL3" i="7"/>
  <c r="DJ3" i="7"/>
  <c r="DD3" i="7"/>
  <c r="DB3" i="7"/>
  <c r="CZ3" i="7"/>
  <c r="CX3" i="7"/>
  <c r="CN3" i="7"/>
  <c r="CF3" i="7"/>
  <c r="CD3" i="7"/>
  <c r="CB3" i="7"/>
  <c r="BZ3" i="7"/>
  <c r="BV3" i="7"/>
  <c r="BP3" i="7"/>
  <c r="BH3" i="7"/>
  <c r="BF3" i="7"/>
  <c r="BD3" i="7"/>
  <c r="BB3" i="7"/>
  <c r="AX3" i="7"/>
  <c r="AR3" i="7"/>
  <c r="Z3" i="7"/>
  <c r="T3" i="7"/>
  <c r="H3" i="7"/>
  <c r="F3" i="7"/>
  <c r="A1" i="7"/>
  <c r="AJ34" i="1"/>
  <c r="AJ32" i="1"/>
  <c r="AJ30" i="1"/>
  <c r="AJ18" i="1"/>
  <c r="AH42" i="1"/>
  <c r="AH32" i="1"/>
  <c r="AH30" i="1"/>
  <c r="AH21" i="1"/>
  <c r="AH18" i="1"/>
  <c r="AG18" i="1"/>
  <c r="AF38" i="1"/>
  <c r="AF34" i="1"/>
  <c r="AF32" i="1"/>
  <c r="AF21" i="1"/>
  <c r="AF18" i="1"/>
  <c r="AD32" i="1"/>
  <c r="AD30" i="1"/>
  <c r="AD21" i="1"/>
  <c r="AD18" i="1"/>
  <c r="AB21" i="1"/>
  <c r="AB38" i="1"/>
  <c r="AB34" i="1"/>
  <c r="AB18" i="1"/>
  <c r="AB54" i="1"/>
  <c r="AB32" i="1"/>
  <c r="DH51" i="17" l="1"/>
  <c r="DH55" i="17" s="1"/>
  <c r="DH4" i="17" s="1"/>
  <c r="AB51" i="17"/>
  <c r="AB55" i="17" s="1"/>
  <c r="AB4" i="17" s="1"/>
  <c r="BH51" i="17"/>
  <c r="BH55" i="17" s="1"/>
  <c r="BH4" i="17" s="1"/>
  <c r="BE7" i="17"/>
  <c r="CS66" i="17"/>
  <c r="CS64" i="17"/>
  <c r="CY65" i="17"/>
  <c r="CW7" i="17"/>
  <c r="X39" i="17"/>
  <c r="X47" i="17" s="1"/>
  <c r="DS63" i="17"/>
  <c r="BW63" i="17"/>
  <c r="AA63" i="17"/>
  <c r="AB58" i="17" s="1"/>
  <c r="AB5" i="17" s="1"/>
  <c r="DG63" i="17"/>
  <c r="DH58" i="17" s="1"/>
  <c r="DH5" i="17" s="1"/>
  <c r="BK63" i="17"/>
  <c r="BL58" i="17" s="1"/>
  <c r="BL5" i="17" s="1"/>
  <c r="DM63" i="17"/>
  <c r="DN58" i="17" s="1"/>
  <c r="DN5" i="17" s="1"/>
  <c r="BQ63" i="17"/>
  <c r="BR58" i="17" s="1"/>
  <c r="BR5" i="17" s="1"/>
  <c r="AS63" i="17"/>
  <c r="CQ64" i="17"/>
  <c r="CW65" i="17"/>
  <c r="BG66" i="17"/>
  <c r="BG67" i="17" s="1"/>
  <c r="BH63" i="17" s="1"/>
  <c r="DW63" i="17"/>
  <c r="DX58" i="17" s="1"/>
  <c r="DX5" i="17" s="1"/>
  <c r="CA63" i="17"/>
  <c r="CB58" i="17" s="1"/>
  <c r="CB5" i="17" s="1"/>
  <c r="AE63" i="17"/>
  <c r="AF58" i="17" s="1"/>
  <c r="AF5" i="17" s="1"/>
  <c r="DE63" i="17"/>
  <c r="DF58" i="17" s="1"/>
  <c r="DF5" i="17" s="1"/>
  <c r="BI63" i="17"/>
  <c r="DK63" i="17"/>
  <c r="DL58" i="17" s="1"/>
  <c r="DL5" i="17" s="1"/>
  <c r="AQ63" i="17"/>
  <c r="AR58" i="17" s="1"/>
  <c r="AR5" i="17" s="1"/>
  <c r="AG7" i="17"/>
  <c r="DE64" i="17"/>
  <c r="DD47" i="17"/>
  <c r="DD51" i="17" s="1"/>
  <c r="DD55" i="17" s="1"/>
  <c r="DD4" i="17" s="1"/>
  <c r="CF47" i="17"/>
  <c r="CF51" i="17" s="1"/>
  <c r="CF55" i="17" s="1"/>
  <c r="CF4" i="17" s="1"/>
  <c r="BH47" i="17"/>
  <c r="DP47" i="17"/>
  <c r="CR47" i="17"/>
  <c r="BT47" i="17"/>
  <c r="BT51" i="17" s="1"/>
  <c r="BT55" i="17" s="1"/>
  <c r="BT4" i="17" s="1"/>
  <c r="AV47" i="17"/>
  <c r="AV51" i="17" s="1"/>
  <c r="AV55" i="17" s="1"/>
  <c r="AV4" i="17" s="1"/>
  <c r="R47" i="17"/>
  <c r="R51" i="17" s="1"/>
  <c r="R55" i="17" s="1"/>
  <c r="R4" i="17" s="1"/>
  <c r="AC66" i="17"/>
  <c r="AC67" i="17" s="1"/>
  <c r="AD63" i="17" s="1"/>
  <c r="BQ7" i="17"/>
  <c r="DN47" i="17"/>
  <c r="CP47" i="17"/>
  <c r="BR47" i="17"/>
  <c r="AT47" i="17"/>
  <c r="Z51" i="17"/>
  <c r="Z55" i="17" s="1"/>
  <c r="Z4" i="17" s="1"/>
  <c r="DJ47" i="17"/>
  <c r="CL47" i="17"/>
  <c r="CL51" i="17" s="1"/>
  <c r="CL55" i="17" s="1"/>
  <c r="CL4" i="17" s="1"/>
  <c r="BN47" i="17"/>
  <c r="BN51" i="17" s="1"/>
  <c r="BN55" i="17" s="1"/>
  <c r="BN4" i="17" s="1"/>
  <c r="AP47" i="17"/>
  <c r="AP51" i="17" s="1"/>
  <c r="AP55" i="17" s="1"/>
  <c r="AP4" i="17" s="1"/>
  <c r="DT51" i="17"/>
  <c r="DT55" i="17" s="1"/>
  <c r="DT4" i="17" s="1"/>
  <c r="BO63" i="17"/>
  <c r="BP58" i="17" s="1"/>
  <c r="BP5" i="17" s="1"/>
  <c r="V47" i="17"/>
  <c r="V51" i="17" s="1"/>
  <c r="V55" i="17" s="1"/>
  <c r="V4" i="17" s="1"/>
  <c r="DL47" i="17"/>
  <c r="DL51" i="17" s="1"/>
  <c r="DT47" i="17"/>
  <c r="DH47" i="17"/>
  <c r="CJ47" i="17"/>
  <c r="BL47" i="17"/>
  <c r="AN47" i="17"/>
  <c r="BH58" i="17"/>
  <c r="BH5" i="17" s="1"/>
  <c r="DA7" i="17"/>
  <c r="I7" i="17"/>
  <c r="BI64" i="17"/>
  <c r="AW66" i="17"/>
  <c r="T47" i="17"/>
  <c r="T51" i="17" s="1"/>
  <c r="T55" i="17" s="1"/>
  <c r="T4" i="17" s="1"/>
  <c r="AY63" i="17"/>
  <c r="AZ58" i="17" s="1"/>
  <c r="AZ5" i="17" s="1"/>
  <c r="C63" i="17"/>
  <c r="D58" i="17" s="1"/>
  <c r="D5" i="17" s="1"/>
  <c r="CI63" i="17"/>
  <c r="AM63" i="17"/>
  <c r="O63" i="17"/>
  <c r="CO63" i="17"/>
  <c r="U63" i="17"/>
  <c r="V58" i="17" s="1"/>
  <c r="V5" i="17" s="1"/>
  <c r="BA65" i="17"/>
  <c r="BA67" i="17" s="1"/>
  <c r="BB63" i="17" s="1"/>
  <c r="BU63" i="17"/>
  <c r="Y63" i="17"/>
  <c r="Z58" i="17" s="1"/>
  <c r="Z5" i="17" s="1"/>
  <c r="CY63" i="17"/>
  <c r="BC63" i="17"/>
  <c r="BD58" i="17" s="1"/>
  <c r="BD5" i="17" s="1"/>
  <c r="G63" i="17"/>
  <c r="H58" i="17" s="1"/>
  <c r="H5" i="17" s="1"/>
  <c r="CG63" i="17"/>
  <c r="AK63" i="17"/>
  <c r="CM63" i="17"/>
  <c r="S63" i="17"/>
  <c r="T58" i="17" s="1"/>
  <c r="T5" i="17" s="1"/>
  <c r="DP58" i="17"/>
  <c r="DP5" i="17" s="1"/>
  <c r="AY65" i="17"/>
  <c r="BE66" i="17"/>
  <c r="BE67" i="17" s="1"/>
  <c r="BF63" i="17" s="1"/>
  <c r="BJ51" i="17"/>
  <c r="BJ55" i="17" s="1"/>
  <c r="BJ4" i="17" s="1"/>
  <c r="P39" i="17"/>
  <c r="P47" i="17" s="1"/>
  <c r="P51" i="17" s="1"/>
  <c r="P55" i="17" s="1"/>
  <c r="P4" i="17" s="1"/>
  <c r="DW66" i="17"/>
  <c r="BC66" i="17"/>
  <c r="CN47" i="17"/>
  <c r="CN51" i="17" s="1"/>
  <c r="BP47" i="17"/>
  <c r="BP51" i="17" s="1"/>
  <c r="AR47" i="17"/>
  <c r="AR51" i="17" s="1"/>
  <c r="CW63" i="17"/>
  <c r="CX58" i="17" s="1"/>
  <c r="CX5" i="17" s="1"/>
  <c r="DC63" i="17"/>
  <c r="DD58" i="17" s="1"/>
  <c r="DD5" i="17" s="1"/>
  <c r="CE63" i="17"/>
  <c r="CF58" i="17" s="1"/>
  <c r="CF5" i="17" s="1"/>
  <c r="AI63" i="17"/>
  <c r="K63" i="17"/>
  <c r="L58" i="17" s="1"/>
  <c r="L5" i="17" s="1"/>
  <c r="AK7" i="17"/>
  <c r="AG65" i="16"/>
  <c r="DC65" i="16"/>
  <c r="DO64" i="16"/>
  <c r="BS64" i="16"/>
  <c r="BY65" i="16"/>
  <c r="AC65" i="16"/>
  <c r="AF39" i="16"/>
  <c r="AF47" i="16" s="1"/>
  <c r="DK64" i="16"/>
  <c r="DQ65" i="16"/>
  <c r="DQ67" i="16" s="1"/>
  <c r="DR63" i="16" s="1"/>
  <c r="BU65" i="16"/>
  <c r="BU67" i="16" s="1"/>
  <c r="BV63" i="16" s="1"/>
  <c r="DW66" i="16"/>
  <c r="BC66" i="16"/>
  <c r="G66" i="16"/>
  <c r="DQ7" i="16"/>
  <c r="AK6" i="16"/>
  <c r="CK65" i="16"/>
  <c r="CK63" i="16"/>
  <c r="Q63" i="16"/>
  <c r="R58" i="16" s="1"/>
  <c r="R5" i="16" s="1"/>
  <c r="CC64" i="16"/>
  <c r="CC67" i="16" s="1"/>
  <c r="CD63" i="16" s="1"/>
  <c r="DM7" i="16"/>
  <c r="CO7" i="16"/>
  <c r="BQ7" i="16"/>
  <c r="AS7" i="16"/>
  <c r="AK65" i="16"/>
  <c r="DB47" i="16"/>
  <c r="BF47" i="16"/>
  <c r="AD47" i="16"/>
  <c r="AD51" i="16" s="1"/>
  <c r="AD55" i="16" s="1"/>
  <c r="AD4" i="16" s="1"/>
  <c r="AW7" i="16"/>
  <c r="Z47" i="16"/>
  <c r="H47" i="16"/>
  <c r="H51" i="16" s="1"/>
  <c r="H55" i="16" s="1"/>
  <c r="H4" i="16" s="1"/>
  <c r="BI64" i="16"/>
  <c r="BI67" i="16" s="1"/>
  <c r="BJ63" i="16" s="1"/>
  <c r="M64" i="16"/>
  <c r="CM65" i="16"/>
  <c r="DT47" i="16"/>
  <c r="CV47" i="16"/>
  <c r="BX47" i="16"/>
  <c r="AZ47" i="16"/>
  <c r="AZ51" i="16" s="1"/>
  <c r="AZ55" i="16" s="1"/>
  <c r="AZ4" i="16" s="1"/>
  <c r="BO63" i="16"/>
  <c r="BP58" i="16" s="1"/>
  <c r="BP5" i="16" s="1"/>
  <c r="CS63" i="16"/>
  <c r="CY63" i="16"/>
  <c r="CZ58" i="16" s="1"/>
  <c r="CZ5" i="16" s="1"/>
  <c r="CA63" i="16"/>
  <c r="AE63" i="16"/>
  <c r="AF58" i="16" s="1"/>
  <c r="AF5" i="16" s="1"/>
  <c r="G63" i="16"/>
  <c r="H58" i="16" s="1"/>
  <c r="H5" i="16" s="1"/>
  <c r="DE63" i="16"/>
  <c r="CG63" i="16"/>
  <c r="CH58" i="16" s="1"/>
  <c r="CH5" i="16" s="1"/>
  <c r="BI63" i="16"/>
  <c r="BJ58" i="16" s="1"/>
  <c r="BJ5" i="16" s="1"/>
  <c r="AK63" i="16"/>
  <c r="AL58" i="16" s="1"/>
  <c r="AL5" i="16" s="1"/>
  <c r="M63" i="16"/>
  <c r="W64" i="16"/>
  <c r="CW65" i="16"/>
  <c r="BA65" i="16"/>
  <c r="DC66" i="16"/>
  <c r="DC67" i="16" s="1"/>
  <c r="DD63" i="16" s="1"/>
  <c r="AI66" i="16"/>
  <c r="AB55" i="16"/>
  <c r="AB4" i="16" s="1"/>
  <c r="AY63" i="16"/>
  <c r="AZ58" i="16" s="1"/>
  <c r="AZ5" i="16" s="1"/>
  <c r="BO64" i="16"/>
  <c r="AW65" i="16"/>
  <c r="AE66" i="16"/>
  <c r="BL47" i="16"/>
  <c r="BL51" i="16" s="1"/>
  <c r="BL55" i="16" s="1"/>
  <c r="BL4" i="16" s="1"/>
  <c r="U7" i="16"/>
  <c r="BJ51" i="16"/>
  <c r="BJ55" i="16" s="1"/>
  <c r="BJ4" i="16" s="1"/>
  <c r="BY63" i="16"/>
  <c r="BZ58" i="16" s="1"/>
  <c r="BZ5" i="16" s="1"/>
  <c r="DC63" i="16"/>
  <c r="DD58" i="16" s="1"/>
  <c r="DD5" i="16" s="1"/>
  <c r="CE63" i="16"/>
  <c r="BG63" i="16"/>
  <c r="BH58" i="16" s="1"/>
  <c r="BH5" i="16" s="1"/>
  <c r="AI63" i="16"/>
  <c r="AJ58" i="16" s="1"/>
  <c r="AJ5" i="16" s="1"/>
  <c r="DX47" i="16"/>
  <c r="CZ47" i="16"/>
  <c r="CB47" i="16"/>
  <c r="BD47" i="16"/>
  <c r="BK63" i="16"/>
  <c r="DS63" i="16"/>
  <c r="DT58" i="16" s="1"/>
  <c r="DT5" i="16" s="1"/>
  <c r="CU63" i="16"/>
  <c r="CV58" i="16" s="1"/>
  <c r="CV5" i="16" s="1"/>
  <c r="BW63" i="16"/>
  <c r="BX58" i="16" s="1"/>
  <c r="BX5" i="16" s="1"/>
  <c r="AA63" i="16"/>
  <c r="AB58" i="16" s="1"/>
  <c r="AB5" i="16" s="1"/>
  <c r="DA7" i="16"/>
  <c r="CC7" i="16"/>
  <c r="BE7" i="16"/>
  <c r="AG7" i="16"/>
  <c r="DV47" i="16"/>
  <c r="DV51" i="16" s="1"/>
  <c r="DV55" i="16" s="1"/>
  <c r="DV4" i="16" s="1"/>
  <c r="CX47" i="16"/>
  <c r="CX51" i="16" s="1"/>
  <c r="CX55" i="16" s="1"/>
  <c r="CX4" i="16" s="1"/>
  <c r="BZ47" i="16"/>
  <c r="BZ51" i="16" s="1"/>
  <c r="BZ55" i="16" s="1"/>
  <c r="BZ4" i="16" s="1"/>
  <c r="BB47" i="16"/>
  <c r="BB51" i="16" s="1"/>
  <c r="BB55" i="16" s="1"/>
  <c r="BB4" i="16" s="1"/>
  <c r="P39" i="16"/>
  <c r="P47" i="16" s="1"/>
  <c r="P51" i="16" s="1"/>
  <c r="P55" i="16" s="1"/>
  <c r="P4" i="16" s="1"/>
  <c r="DB51" i="16"/>
  <c r="DB55" i="16" s="1"/>
  <c r="DB4" i="16" s="1"/>
  <c r="BF51" i="16"/>
  <c r="BF55" i="16" s="1"/>
  <c r="BF4" i="16" s="1"/>
  <c r="AW6" i="16"/>
  <c r="DI64" i="16"/>
  <c r="DO65" i="16"/>
  <c r="DO67" i="16" s="1"/>
  <c r="DP63" i="16" s="1"/>
  <c r="CQ65" i="16"/>
  <c r="BS65" i="16"/>
  <c r="AU65" i="16"/>
  <c r="AU67" i="16" s="1"/>
  <c r="AV63" i="16" s="1"/>
  <c r="W65" i="16"/>
  <c r="E66" i="16"/>
  <c r="DW64" i="16"/>
  <c r="DW67" i="16" s="1"/>
  <c r="DX63" i="16" s="1"/>
  <c r="CA64" i="16"/>
  <c r="AE64" i="16"/>
  <c r="CG65" i="16"/>
  <c r="DK66" i="16"/>
  <c r="Y64" i="16"/>
  <c r="Y67" i="16" s="1"/>
  <c r="Z63" i="16" s="1"/>
  <c r="DG65" i="16"/>
  <c r="S65" i="16"/>
  <c r="AW66" i="16"/>
  <c r="CY64" i="16"/>
  <c r="BC64" i="16"/>
  <c r="G64" i="16"/>
  <c r="DE65" i="16"/>
  <c r="BI65" i="16"/>
  <c r="M65" i="16"/>
  <c r="M67" i="16" s="1"/>
  <c r="N63" i="16" s="1"/>
  <c r="CM66" i="16"/>
  <c r="CM67" i="16" s="1"/>
  <c r="CN63" i="16" s="1"/>
  <c r="BO66" i="16"/>
  <c r="AQ66" i="16"/>
  <c r="S66" i="16"/>
  <c r="S67" i="16" s="1"/>
  <c r="T63" i="16" s="1"/>
  <c r="DQ64" i="16"/>
  <c r="CS64" i="16"/>
  <c r="BU64" i="16"/>
  <c r="AW64" i="16"/>
  <c r="DW65" i="16"/>
  <c r="CY65" i="16"/>
  <c r="CA65" i="16"/>
  <c r="CA67" i="16" s="1"/>
  <c r="BC65" i="16"/>
  <c r="AE65" i="16"/>
  <c r="G65" i="16"/>
  <c r="DE66" i="16"/>
  <c r="CG66" i="16"/>
  <c r="BI66" i="16"/>
  <c r="AK66" i="16"/>
  <c r="M66" i="16"/>
  <c r="CO64" i="16"/>
  <c r="AS64" i="16"/>
  <c r="DS65" i="16"/>
  <c r="CU65" i="16"/>
  <c r="C65" i="16"/>
  <c r="BK64" i="16"/>
  <c r="O64" i="16"/>
  <c r="CU66" i="16"/>
  <c r="AY66" i="16"/>
  <c r="C66" i="16"/>
  <c r="AG64" i="16"/>
  <c r="I64" i="16"/>
  <c r="CI65" i="16"/>
  <c r="BK65" i="16"/>
  <c r="AM65" i="16"/>
  <c r="DM66" i="16"/>
  <c r="BQ66" i="16"/>
  <c r="AS66" i="16"/>
  <c r="U66" i="16"/>
  <c r="CH47" i="16"/>
  <c r="CH51" i="16" s="1"/>
  <c r="CH55" i="16" s="1"/>
  <c r="CH4" i="16" s="1"/>
  <c r="BT47" i="16"/>
  <c r="BT51" i="16" s="1"/>
  <c r="BT55" i="16" s="1"/>
  <c r="BT4" i="16" s="1"/>
  <c r="I7" i="16"/>
  <c r="T39" i="16"/>
  <c r="DA64" i="15"/>
  <c r="CC64" i="15"/>
  <c r="CC67" i="15" s="1"/>
  <c r="CD63" i="15" s="1"/>
  <c r="I64" i="15"/>
  <c r="I67" i="15" s="1"/>
  <c r="J63" i="15" s="1"/>
  <c r="CI65" i="15"/>
  <c r="BK65" i="15"/>
  <c r="O65" i="15"/>
  <c r="CO66" i="15"/>
  <c r="BQ66" i="15"/>
  <c r="AS66" i="15"/>
  <c r="U66" i="15"/>
  <c r="DA65" i="15"/>
  <c r="CC65" i="15"/>
  <c r="BE65" i="15"/>
  <c r="AG65" i="15"/>
  <c r="I65" i="15"/>
  <c r="DG66" i="15"/>
  <c r="O66" i="15"/>
  <c r="CK64" i="15"/>
  <c r="Q64" i="15"/>
  <c r="Q67" i="15" s="1"/>
  <c r="R63" i="15" s="1"/>
  <c r="CQ65" i="15"/>
  <c r="W65" i="15"/>
  <c r="W67" i="15" s="1"/>
  <c r="X63" i="15" s="1"/>
  <c r="BA66" i="15"/>
  <c r="AY63" i="15"/>
  <c r="AZ58" i="15" s="1"/>
  <c r="AZ5" i="15" s="1"/>
  <c r="CI63" i="15"/>
  <c r="CJ58" i="15" s="1"/>
  <c r="CJ5" i="15" s="1"/>
  <c r="O63" i="15"/>
  <c r="P58" i="15" s="1"/>
  <c r="P5" i="15" s="1"/>
  <c r="CO63" i="15"/>
  <c r="CP58" i="15" s="1"/>
  <c r="CP5" i="15" s="1"/>
  <c r="U63" i="15"/>
  <c r="CL58" i="15"/>
  <c r="CL5" i="15" s="1"/>
  <c r="BN58" i="15"/>
  <c r="BN5" i="15" s="1"/>
  <c r="CG64" i="15"/>
  <c r="AW66" i="15"/>
  <c r="AW67" i="15" s="1"/>
  <c r="AX63" i="15" s="1"/>
  <c r="CE64" i="15"/>
  <c r="CE67" i="15" s="1"/>
  <c r="BG64" i="15"/>
  <c r="CK65" i="15"/>
  <c r="CK67" i="15" s="1"/>
  <c r="CL63" i="15" s="1"/>
  <c r="BM65" i="15"/>
  <c r="BS66" i="15"/>
  <c r="AU66" i="15"/>
  <c r="W66" i="15"/>
  <c r="BZ55" i="15"/>
  <c r="BZ4" i="15" s="1"/>
  <c r="DE6" i="15"/>
  <c r="AK6" i="15"/>
  <c r="CG7" i="15"/>
  <c r="AK7" i="15"/>
  <c r="CF63" i="15"/>
  <c r="BE7" i="15"/>
  <c r="BG65" i="15"/>
  <c r="BE64" i="15"/>
  <c r="BK66" i="15"/>
  <c r="DC65" i="15"/>
  <c r="AI65" i="15"/>
  <c r="DC67" i="15"/>
  <c r="DD63" i="15" s="1"/>
  <c r="BM64" i="15"/>
  <c r="DO65" i="15"/>
  <c r="DO67" i="15" s="1"/>
  <c r="DP63" i="15" s="1"/>
  <c r="AU65" i="15"/>
  <c r="AU67" i="15" s="1"/>
  <c r="AV63" i="15" s="1"/>
  <c r="AC66" i="15"/>
  <c r="CU63" i="15"/>
  <c r="CV58" i="15" s="1"/>
  <c r="CV5" i="15" s="1"/>
  <c r="AA63" i="15"/>
  <c r="AB58" i="15" s="1"/>
  <c r="AB5" i="15" s="1"/>
  <c r="DG63" i="15"/>
  <c r="DH58" i="15" s="1"/>
  <c r="DH5" i="15" s="1"/>
  <c r="AM63" i="15"/>
  <c r="AN58" i="15" s="1"/>
  <c r="AN5" i="15" s="1"/>
  <c r="AS63" i="15"/>
  <c r="AT58" i="15" s="1"/>
  <c r="AT5" i="15" s="1"/>
  <c r="DA7" i="15"/>
  <c r="CC7" i="15"/>
  <c r="AG7" i="15"/>
  <c r="CX58" i="15"/>
  <c r="CX5" i="15" s="1"/>
  <c r="AF51" i="15"/>
  <c r="BU67" i="15"/>
  <c r="BV63" i="15" s="1"/>
  <c r="AG64" i="15"/>
  <c r="AM66" i="15"/>
  <c r="CE65" i="15"/>
  <c r="AO64" i="15"/>
  <c r="BS65" i="15"/>
  <c r="CW66" i="15"/>
  <c r="BK63" i="15"/>
  <c r="BL58" i="15" s="1"/>
  <c r="BL5" i="15" s="1"/>
  <c r="DM63" i="15"/>
  <c r="DN58" i="15" s="1"/>
  <c r="DN5" i="15" s="1"/>
  <c r="BQ63" i="15"/>
  <c r="BR58" i="15" s="1"/>
  <c r="BR5" i="15" s="1"/>
  <c r="CW7" i="15"/>
  <c r="BY7" i="15"/>
  <c r="DU63" i="15"/>
  <c r="DV58" i="15" s="1"/>
  <c r="DV5" i="15" s="1"/>
  <c r="AC63" i="15"/>
  <c r="AD58" i="15" s="1"/>
  <c r="AD5" i="15" s="1"/>
  <c r="AW63" i="15"/>
  <c r="CA63" i="15"/>
  <c r="BC63" i="15"/>
  <c r="BD58" i="15" s="1"/>
  <c r="BD5" i="15" s="1"/>
  <c r="DE63" i="15"/>
  <c r="CG63" i="15"/>
  <c r="CH58" i="15" s="1"/>
  <c r="CH5" i="15" s="1"/>
  <c r="AK63" i="15"/>
  <c r="AL58" i="15" s="1"/>
  <c r="AL5" i="15" s="1"/>
  <c r="DK63" i="15"/>
  <c r="DL58" i="15" s="1"/>
  <c r="DL5" i="15" s="1"/>
  <c r="CM63" i="15"/>
  <c r="CN58" i="15" s="1"/>
  <c r="CN5" i="15" s="1"/>
  <c r="BO63" i="15"/>
  <c r="BP58" i="15" s="1"/>
  <c r="BP5" i="15" s="1"/>
  <c r="AQ63" i="15"/>
  <c r="AR58" i="15" s="1"/>
  <c r="AR5" i="15" s="1"/>
  <c r="S63" i="15"/>
  <c r="T58" i="15" s="1"/>
  <c r="T5" i="15" s="1"/>
  <c r="Y7" i="15"/>
  <c r="DP47" i="15"/>
  <c r="DP51" i="15" s="1"/>
  <c r="DP55" i="15" s="1"/>
  <c r="DP4" i="15" s="1"/>
  <c r="CR47" i="15"/>
  <c r="BT47" i="15"/>
  <c r="BT51" i="15" s="1"/>
  <c r="BT55" i="15" s="1"/>
  <c r="BT4" i="15" s="1"/>
  <c r="AV47" i="15"/>
  <c r="V47" i="15"/>
  <c r="CZ51" i="15"/>
  <c r="CZ55" i="15" s="1"/>
  <c r="CZ4" i="15" s="1"/>
  <c r="BD51" i="15"/>
  <c r="BD55" i="15" s="1"/>
  <c r="BD4" i="15" s="1"/>
  <c r="AB51" i="15"/>
  <c r="AB55" i="15" s="1"/>
  <c r="AB4" i="15" s="1"/>
  <c r="D51" i="15"/>
  <c r="D55" i="15" s="1"/>
  <c r="D4" i="15" s="1"/>
  <c r="CS7" i="15"/>
  <c r="DN47" i="15"/>
  <c r="CP47" i="15"/>
  <c r="AT47" i="15"/>
  <c r="DV51" i="15"/>
  <c r="DV55" i="15" s="1"/>
  <c r="DV4" i="15" s="1"/>
  <c r="CX51" i="15"/>
  <c r="CX55" i="15" s="1"/>
  <c r="CX4" i="15" s="1"/>
  <c r="BB51" i="15"/>
  <c r="BB55" i="15" s="1"/>
  <c r="BB4" i="15" s="1"/>
  <c r="DE64" i="15"/>
  <c r="BI64" i="15"/>
  <c r="AK64" i="15"/>
  <c r="AK67" i="15" s="1"/>
  <c r="AL63" i="15" s="1"/>
  <c r="M64" i="15"/>
  <c r="DK65" i="15"/>
  <c r="CM65" i="15"/>
  <c r="CM67" i="15" s="1"/>
  <c r="CN63" i="15" s="1"/>
  <c r="BO65" i="15"/>
  <c r="BO67" i="15" s="1"/>
  <c r="BP63" i="15" s="1"/>
  <c r="AQ65" i="15"/>
  <c r="S65" i="15"/>
  <c r="DQ66" i="15"/>
  <c r="DQ67" i="15" s="1"/>
  <c r="DR63" i="15" s="1"/>
  <c r="CS66" i="15"/>
  <c r="BU66" i="15"/>
  <c r="Y66" i="15"/>
  <c r="Y67" i="15" s="1"/>
  <c r="Z63" i="15" s="1"/>
  <c r="AE64" i="15"/>
  <c r="AE67" i="15" s="1"/>
  <c r="AF63" i="15" s="1"/>
  <c r="BI65" i="15"/>
  <c r="BI67" i="15" s="1"/>
  <c r="DM64" i="15"/>
  <c r="DM67" i="15" s="1"/>
  <c r="DN63" i="15" s="1"/>
  <c r="CO64" i="15"/>
  <c r="CO67" i="15" s="1"/>
  <c r="CP63" i="15" s="1"/>
  <c r="U64" i="15"/>
  <c r="U67" i="15" s="1"/>
  <c r="V63" i="15" s="1"/>
  <c r="DS65" i="15"/>
  <c r="AY65" i="15"/>
  <c r="C65" i="15"/>
  <c r="AG66" i="15"/>
  <c r="CI64" i="15"/>
  <c r="AY66" i="15"/>
  <c r="CN47" i="15"/>
  <c r="DT51" i="15"/>
  <c r="DT55" i="15" s="1"/>
  <c r="DT4" i="15" s="1"/>
  <c r="X51" i="15"/>
  <c r="X55" i="15" s="1"/>
  <c r="X4" i="15" s="1"/>
  <c r="DM7" i="15"/>
  <c r="AS6" i="15"/>
  <c r="X58" i="15"/>
  <c r="X5" i="15" s="1"/>
  <c r="Z51" i="15"/>
  <c r="Z55" i="15" s="1"/>
  <c r="Z4" i="15" s="1"/>
  <c r="V51" i="15"/>
  <c r="V55" i="15" s="1"/>
  <c r="V4" i="15" s="1"/>
  <c r="T39" i="15"/>
  <c r="T47" i="15" s="1"/>
  <c r="T51" i="15"/>
  <c r="T55" i="15" s="1"/>
  <c r="T4" i="15" s="1"/>
  <c r="BM7" i="15"/>
  <c r="F47" i="15"/>
  <c r="P39" i="15"/>
  <c r="P47" i="15" s="1"/>
  <c r="P51" i="15" s="1"/>
  <c r="P55" i="15" s="1"/>
  <c r="P4" i="15" s="1"/>
  <c r="DC64" i="15"/>
  <c r="AI64" i="15"/>
  <c r="K64" i="15"/>
  <c r="AO65" i="15"/>
  <c r="DO66" i="15"/>
  <c r="BE67" i="14"/>
  <c r="BF63" i="14" s="1"/>
  <c r="CO7" i="14"/>
  <c r="AK64" i="14"/>
  <c r="AQ65" i="14"/>
  <c r="AQ67" i="14" s="1"/>
  <c r="AR63" i="14" s="1"/>
  <c r="AW66" i="14"/>
  <c r="DP55" i="14"/>
  <c r="DP4" i="14" s="1"/>
  <c r="BJ58" i="14"/>
  <c r="BJ5" i="14" s="1"/>
  <c r="AO67" i="14"/>
  <c r="AP63" i="14" s="1"/>
  <c r="AD51" i="14"/>
  <c r="AD55" i="14" s="1"/>
  <c r="AD4" i="14" s="1"/>
  <c r="CO6" i="14"/>
  <c r="D51" i="14"/>
  <c r="D55" i="14" s="1"/>
  <c r="D4" i="14" s="1"/>
  <c r="DK65" i="14"/>
  <c r="BZ47" i="14"/>
  <c r="DI65" i="14"/>
  <c r="CK65" i="14"/>
  <c r="CK67" i="14" s="1"/>
  <c r="CL63" i="14" s="1"/>
  <c r="AU66" i="14"/>
  <c r="BI6" i="14"/>
  <c r="I64" i="14"/>
  <c r="DG65" i="14"/>
  <c r="CO66" i="14"/>
  <c r="CO67" i="14" s="1"/>
  <c r="CP63" i="14" s="1"/>
  <c r="AS66" i="14"/>
  <c r="AY63" i="14"/>
  <c r="AZ58" i="14" s="1"/>
  <c r="AZ5" i="14" s="1"/>
  <c r="CC63" i="14"/>
  <c r="BE63" i="14"/>
  <c r="BF58" i="14" s="1"/>
  <c r="BF5" i="14" s="1"/>
  <c r="AS7" i="14"/>
  <c r="C67" i="14"/>
  <c r="D63" i="14" s="1"/>
  <c r="T39" i="14"/>
  <c r="T47" i="14" s="1"/>
  <c r="T51" i="14" s="1"/>
  <c r="T55" i="14" s="1"/>
  <c r="T4" i="14" s="1"/>
  <c r="CG64" i="14"/>
  <c r="CG67" i="14" s="1"/>
  <c r="CH63" i="14" s="1"/>
  <c r="Z51" i="14"/>
  <c r="Z55" i="14" s="1"/>
  <c r="Z4" i="14" s="1"/>
  <c r="CX47" i="14"/>
  <c r="BB47" i="14"/>
  <c r="AI64" i="14"/>
  <c r="AI67" i="14" s="1"/>
  <c r="CC7" i="14"/>
  <c r="BE7" i="14"/>
  <c r="AG7" i="14"/>
  <c r="BL47" i="14"/>
  <c r="BL51" i="14" s="1"/>
  <c r="BL55" i="14" s="1"/>
  <c r="BL4" i="14" s="1"/>
  <c r="AN47" i="14"/>
  <c r="AN51" i="14" s="1"/>
  <c r="AN55" i="14" s="1"/>
  <c r="AN4" i="14" s="1"/>
  <c r="DW64" i="14"/>
  <c r="CA64" i="14"/>
  <c r="CA67" i="14" s="1"/>
  <c r="CB63" i="14" s="1"/>
  <c r="AE64" i="14"/>
  <c r="AE67" i="14" s="1"/>
  <c r="AF63" i="14" s="1"/>
  <c r="DE65" i="14"/>
  <c r="AK65" i="14"/>
  <c r="BO66" i="14"/>
  <c r="CY64" i="14"/>
  <c r="BC64" i="14"/>
  <c r="G64" i="14"/>
  <c r="CG65" i="14"/>
  <c r="BI65" i="14"/>
  <c r="DK66" i="14"/>
  <c r="CM66" i="14"/>
  <c r="AQ66" i="14"/>
  <c r="S66" i="14"/>
  <c r="DQ64" i="14"/>
  <c r="AE65" i="14"/>
  <c r="AK66" i="14"/>
  <c r="AS64" i="14"/>
  <c r="AS67" i="14" s="1"/>
  <c r="AT63" i="14" s="1"/>
  <c r="U64" i="14"/>
  <c r="DS65" i="14"/>
  <c r="CU65" i="14"/>
  <c r="CC66" i="14"/>
  <c r="BE66" i="14"/>
  <c r="AC7" i="14"/>
  <c r="CE65" i="14"/>
  <c r="DO64" i="14"/>
  <c r="DO67" i="14" s="1"/>
  <c r="DP63" i="14" s="1"/>
  <c r="BA65" i="14"/>
  <c r="AC65" i="14"/>
  <c r="K66" i="14"/>
  <c r="K67" i="14" s="1"/>
  <c r="L63" i="14" s="1"/>
  <c r="Y6" i="14"/>
  <c r="I7" i="14"/>
  <c r="CU63" i="14"/>
  <c r="CV58" i="14" s="1"/>
  <c r="CV5" i="14" s="1"/>
  <c r="I63" i="14"/>
  <c r="DG63" i="14"/>
  <c r="CI63" i="14"/>
  <c r="CJ58" i="14" s="1"/>
  <c r="CJ5" i="14" s="1"/>
  <c r="BK63" i="14"/>
  <c r="BL58" i="14" s="1"/>
  <c r="BL5" i="14" s="1"/>
  <c r="AM63" i="14"/>
  <c r="O63" i="14"/>
  <c r="P58" i="14" s="1"/>
  <c r="P5" i="14" s="1"/>
  <c r="CM63" i="14"/>
  <c r="Y7" i="14"/>
  <c r="DW63" i="14"/>
  <c r="DX58" i="14" s="1"/>
  <c r="DX5" i="14" s="1"/>
  <c r="BC63" i="14"/>
  <c r="BD58" i="14" s="1"/>
  <c r="BD5" i="14" s="1"/>
  <c r="G63" i="14"/>
  <c r="H58" i="14" s="1"/>
  <c r="H5" i="14" s="1"/>
  <c r="DE63" i="14"/>
  <c r="DF58" i="14" s="1"/>
  <c r="DF5" i="14" s="1"/>
  <c r="CG63" i="14"/>
  <c r="CH58" i="14" s="1"/>
  <c r="CH5" i="14" s="1"/>
  <c r="BI63" i="14"/>
  <c r="AK63" i="14"/>
  <c r="AL58" i="14" s="1"/>
  <c r="AL5" i="14" s="1"/>
  <c r="M63" i="14"/>
  <c r="N58" i="14" s="1"/>
  <c r="N5" i="14" s="1"/>
  <c r="DI64" i="14"/>
  <c r="DI67" i="14" s="1"/>
  <c r="DJ63" i="14" s="1"/>
  <c r="BM64" i="14"/>
  <c r="Q64" i="14"/>
  <c r="DO65" i="14"/>
  <c r="CQ65" i="14"/>
  <c r="CQ67" i="14" s="1"/>
  <c r="CR63" i="14" s="1"/>
  <c r="BS65" i="14"/>
  <c r="BS67" i="14" s="1"/>
  <c r="BT63" i="14" s="1"/>
  <c r="AU65" i="14"/>
  <c r="W65" i="14"/>
  <c r="CW66" i="14"/>
  <c r="BA66" i="14"/>
  <c r="AC66" i="14"/>
  <c r="DC64" i="14"/>
  <c r="DC67" i="14" s="1"/>
  <c r="DD63" i="14" s="1"/>
  <c r="CE64" i="14"/>
  <c r="CE67" i="14" s="1"/>
  <c r="CF63" i="14" s="1"/>
  <c r="BG64" i="14"/>
  <c r="K64" i="14"/>
  <c r="BM65" i="14"/>
  <c r="AO65" i="14"/>
  <c r="Q65" i="14"/>
  <c r="DO66" i="14"/>
  <c r="BS66" i="14"/>
  <c r="W66" i="14"/>
  <c r="DU64" i="14"/>
  <c r="DU67" i="14" s="1"/>
  <c r="DV63" i="14" s="1"/>
  <c r="CW64" i="14"/>
  <c r="CW67" i="14" s="1"/>
  <c r="CX63" i="14" s="1"/>
  <c r="BY64" i="14"/>
  <c r="BY67" i="14" s="1"/>
  <c r="BZ63" i="14" s="1"/>
  <c r="BA64" i="14"/>
  <c r="BA67" i="14" s="1"/>
  <c r="BB63" i="14" s="1"/>
  <c r="AC64" i="14"/>
  <c r="E64" i="14"/>
  <c r="DC65" i="14"/>
  <c r="BG65" i="14"/>
  <c r="AI65" i="14"/>
  <c r="K65" i="14"/>
  <c r="DI66" i="14"/>
  <c r="CK66" i="14"/>
  <c r="BM66" i="14"/>
  <c r="AO66" i="14"/>
  <c r="Q66" i="14"/>
  <c r="CS64" i="14"/>
  <c r="CS67" i="14" s="1"/>
  <c r="CT63" i="14" s="1"/>
  <c r="Y64" i="14"/>
  <c r="CY65" i="14"/>
  <c r="BC65" i="14"/>
  <c r="BI66" i="14"/>
  <c r="M66" i="14"/>
  <c r="DK64" i="14"/>
  <c r="BO64" i="14"/>
  <c r="S64" i="14"/>
  <c r="CY66" i="14"/>
  <c r="BC66" i="14"/>
  <c r="AE66" i="14"/>
  <c r="BI64" i="14"/>
  <c r="BI67" i="14" s="1"/>
  <c r="BJ63" i="14" s="1"/>
  <c r="M64" i="14"/>
  <c r="M67" i="14" s="1"/>
  <c r="N63" i="14" s="1"/>
  <c r="S65" i="14"/>
  <c r="DQ66" i="14"/>
  <c r="BU66" i="14"/>
  <c r="BU7" i="14"/>
  <c r="AW7" i="14"/>
  <c r="E63" i="14"/>
  <c r="DC63" i="14"/>
  <c r="DD58" i="14" s="1"/>
  <c r="DD5" i="14" s="1"/>
  <c r="CE63" i="14"/>
  <c r="CF58" i="14" s="1"/>
  <c r="CF5" i="14" s="1"/>
  <c r="DM6" i="14"/>
  <c r="DG64" i="14"/>
  <c r="DG67" i="14" s="1"/>
  <c r="DH63" i="14" s="1"/>
  <c r="BK64" i="14"/>
  <c r="BK67" i="14" s="1"/>
  <c r="BL63" i="14" s="1"/>
  <c r="O64" i="14"/>
  <c r="CO65" i="14"/>
  <c r="BQ65" i="14"/>
  <c r="BQ67" i="14" s="1"/>
  <c r="BR63" i="14" s="1"/>
  <c r="U65" i="14"/>
  <c r="U67" i="14" s="1"/>
  <c r="V63" i="14" s="1"/>
  <c r="AA66" i="14"/>
  <c r="C66" i="14"/>
  <c r="DA64" i="14"/>
  <c r="CC64" i="14"/>
  <c r="BK65" i="14"/>
  <c r="AM65" i="14"/>
  <c r="AM67" i="14" s="1"/>
  <c r="AN63" i="14" s="1"/>
  <c r="O65" i="14"/>
  <c r="DM66" i="14"/>
  <c r="DM67" i="14" s="1"/>
  <c r="DN63" i="14" s="1"/>
  <c r="BQ66" i="14"/>
  <c r="U66" i="14"/>
  <c r="CU64" i="14"/>
  <c r="CU67" i="14" s="1"/>
  <c r="CV63" i="14" s="1"/>
  <c r="BW64" i="14"/>
  <c r="BW67" i="14" s="1"/>
  <c r="AY64" i="14"/>
  <c r="DA65" i="14"/>
  <c r="BE65" i="14"/>
  <c r="I65" i="14"/>
  <c r="DG66" i="14"/>
  <c r="CI66" i="14"/>
  <c r="CI67" i="14" s="1"/>
  <c r="CJ63" i="14" s="1"/>
  <c r="BK66" i="14"/>
  <c r="O66" i="14"/>
  <c r="CQ64" i="14"/>
  <c r="AU64" i="14"/>
  <c r="W64" i="14"/>
  <c r="DU65" i="14"/>
  <c r="CW65" i="14"/>
  <c r="DC66" i="14"/>
  <c r="CE66" i="14"/>
  <c r="BG66" i="14"/>
  <c r="D47" i="14"/>
  <c r="DQ7" i="14"/>
  <c r="DQ63" i="14"/>
  <c r="DR58" i="14" s="1"/>
  <c r="DR5" i="14" s="1"/>
  <c r="AJ47" i="14"/>
  <c r="AJ51" i="14" s="1"/>
  <c r="AJ55" i="14" s="1"/>
  <c r="AJ4" i="14" s="1"/>
  <c r="L39" i="14"/>
  <c r="L47" i="14" s="1"/>
  <c r="DB55" i="14"/>
  <c r="DB4" i="14" s="1"/>
  <c r="CD55" i="14"/>
  <c r="CD4" i="14" s="1"/>
  <c r="BF47" i="14"/>
  <c r="BF51" i="14" s="1"/>
  <c r="BF55" i="14" s="1"/>
  <c r="BF4" i="14" s="1"/>
  <c r="DM66" i="13"/>
  <c r="DI7" i="13"/>
  <c r="AO7" i="13"/>
  <c r="DB51" i="13"/>
  <c r="BF51" i="13"/>
  <c r="BF55" i="13" s="1"/>
  <c r="BF4" i="13" s="1"/>
  <c r="BM7" i="13"/>
  <c r="AA63" i="13"/>
  <c r="AB58" i="13" s="1"/>
  <c r="AB5" i="13" s="1"/>
  <c r="DA63" i="13"/>
  <c r="BK63" i="13"/>
  <c r="BL58" i="13" s="1"/>
  <c r="BL5" i="13" s="1"/>
  <c r="DE6" i="13"/>
  <c r="DF58" i="13"/>
  <c r="DF5" i="13" s="1"/>
  <c r="BI6" i="13"/>
  <c r="AK6" i="13"/>
  <c r="CG65" i="13"/>
  <c r="AK65" i="13"/>
  <c r="Y63" i="13"/>
  <c r="Z58" i="13" s="1"/>
  <c r="Z5" i="13" s="1"/>
  <c r="G63" i="13"/>
  <c r="H58" i="13" s="1"/>
  <c r="H5" i="13" s="1"/>
  <c r="CG63" i="13"/>
  <c r="CH58" i="13" s="1"/>
  <c r="CH5" i="13" s="1"/>
  <c r="AF58" i="13"/>
  <c r="AF5" i="13" s="1"/>
  <c r="BW64" i="13"/>
  <c r="BW67" i="13" s="1"/>
  <c r="BX63" i="13" s="1"/>
  <c r="AA64" i="13"/>
  <c r="AG65" i="13"/>
  <c r="I65" i="13"/>
  <c r="DG66" i="13"/>
  <c r="DG64" i="13"/>
  <c r="CI64" i="13"/>
  <c r="O64" i="13"/>
  <c r="O67" i="13" s="1"/>
  <c r="P63" i="13" s="1"/>
  <c r="CO65" i="13"/>
  <c r="CO67" i="13" s="1"/>
  <c r="CP63" i="13" s="1"/>
  <c r="AS65" i="13"/>
  <c r="AS67" i="13" s="1"/>
  <c r="AT63" i="13" s="1"/>
  <c r="DS66" i="13"/>
  <c r="DS67" i="13" s="1"/>
  <c r="DT63" i="13" s="1"/>
  <c r="AY66" i="13"/>
  <c r="C66" i="13"/>
  <c r="Z51" i="13"/>
  <c r="DE64" i="13"/>
  <c r="DE67" i="13" s="1"/>
  <c r="DF63" i="13" s="1"/>
  <c r="CG64" i="13"/>
  <c r="CM65" i="13"/>
  <c r="AQ65" i="13"/>
  <c r="DQ66" i="13"/>
  <c r="BQ7" i="13"/>
  <c r="AB39" i="13"/>
  <c r="AB47" i="13" s="1"/>
  <c r="AB51" i="13" s="1"/>
  <c r="AB55" i="13" s="1"/>
  <c r="AB4" i="13" s="1"/>
  <c r="P51" i="13"/>
  <c r="P55" i="13" s="1"/>
  <c r="P4" i="13" s="1"/>
  <c r="CC64" i="13"/>
  <c r="CC67" i="13" s="1"/>
  <c r="CD63" i="13" s="1"/>
  <c r="CI65" i="13"/>
  <c r="CI67" i="13" s="1"/>
  <c r="CJ63" i="13" s="1"/>
  <c r="AM65" i="13"/>
  <c r="U66" i="13"/>
  <c r="DR47" i="13"/>
  <c r="DR51" i="13" s="1"/>
  <c r="DR55" i="13" s="1"/>
  <c r="DR4" i="13" s="1"/>
  <c r="CT47" i="13"/>
  <c r="CG7" i="13"/>
  <c r="R51" i="13"/>
  <c r="R55" i="13" s="1"/>
  <c r="R4" i="13" s="1"/>
  <c r="CA65" i="13"/>
  <c r="M66" i="13"/>
  <c r="M67" i="13" s="1"/>
  <c r="N63" i="13" s="1"/>
  <c r="BO64" i="13"/>
  <c r="BO67" i="13" s="1"/>
  <c r="BP63" i="13" s="1"/>
  <c r="AK64" i="13"/>
  <c r="AK67" i="13" s="1"/>
  <c r="AL63" i="13" s="1"/>
  <c r="S65" i="13"/>
  <c r="BU66" i="13"/>
  <c r="DG65" i="13"/>
  <c r="BV47" i="13"/>
  <c r="BV51" i="13" s="1"/>
  <c r="BV55" i="13" s="1"/>
  <c r="BV4" i="13" s="1"/>
  <c r="AC7" i="13"/>
  <c r="CU63" i="13"/>
  <c r="CV58" i="13" s="1"/>
  <c r="CV5" i="13" s="1"/>
  <c r="C63" i="13"/>
  <c r="D58" i="13" s="1"/>
  <c r="D5" i="13" s="1"/>
  <c r="BE63" i="13"/>
  <c r="AK63" i="13"/>
  <c r="AL58" i="13" s="1"/>
  <c r="AL5" i="13" s="1"/>
  <c r="M63" i="13"/>
  <c r="N58" i="13" s="1"/>
  <c r="N5" i="13" s="1"/>
  <c r="DQ63" i="13"/>
  <c r="DR58" i="13" s="1"/>
  <c r="DR5" i="13" s="1"/>
  <c r="CS63" i="13"/>
  <c r="CT58" i="13" s="1"/>
  <c r="CT5" i="13" s="1"/>
  <c r="CY63" i="13"/>
  <c r="CA63" i="13"/>
  <c r="CB58" i="13" s="1"/>
  <c r="CB5" i="13" s="1"/>
  <c r="BC63" i="13"/>
  <c r="BD58" i="13" s="1"/>
  <c r="BD5" i="13" s="1"/>
  <c r="AE63" i="13"/>
  <c r="AS63" i="13"/>
  <c r="H51" i="13"/>
  <c r="H55" i="13" s="1"/>
  <c r="H4" i="13" s="1"/>
  <c r="U7" i="13"/>
  <c r="DJ47" i="13"/>
  <c r="CL47" i="13"/>
  <c r="CL51" i="13" s="1"/>
  <c r="CL55" i="13" s="1"/>
  <c r="CL4" i="13" s="1"/>
  <c r="BN47" i="13"/>
  <c r="BN51" i="13" s="1"/>
  <c r="BN55" i="13" s="1"/>
  <c r="BN4" i="13" s="1"/>
  <c r="AP47" i="13"/>
  <c r="AP51" i="13" s="1"/>
  <c r="AP55" i="13" s="1"/>
  <c r="AP4" i="13" s="1"/>
  <c r="CK63" i="13"/>
  <c r="CL58" i="13" s="1"/>
  <c r="CL5" i="13" s="1"/>
  <c r="Q63" i="13"/>
  <c r="CW63" i="13"/>
  <c r="BY63" i="13"/>
  <c r="BA63" i="13"/>
  <c r="BB58" i="13" s="1"/>
  <c r="BB5" i="13" s="1"/>
  <c r="AC63" i="13"/>
  <c r="AD58" i="13" s="1"/>
  <c r="AD5" i="13" s="1"/>
  <c r="AC6" i="13"/>
  <c r="T39" i="13"/>
  <c r="DE7" i="13"/>
  <c r="I7" i="13"/>
  <c r="CB51" i="13"/>
  <c r="CB55" i="13" s="1"/>
  <c r="CB4" i="13" s="1"/>
  <c r="DA65" i="13"/>
  <c r="DA67" i="13" s="1"/>
  <c r="DB63" i="13" s="1"/>
  <c r="BK66" i="13"/>
  <c r="BK67" i="13" s="1"/>
  <c r="BL63" i="13" s="1"/>
  <c r="O66" i="13"/>
  <c r="AM64" i="13"/>
  <c r="U65" i="13"/>
  <c r="CU66" i="13"/>
  <c r="CU67" i="13" s="1"/>
  <c r="CV63" i="13" s="1"/>
  <c r="BW66" i="13"/>
  <c r="AA66" i="13"/>
  <c r="CQ64" i="13"/>
  <c r="W64" i="13"/>
  <c r="AC65" i="13"/>
  <c r="DC66" i="13"/>
  <c r="C7" i="13"/>
  <c r="DQ64" i="13"/>
  <c r="DQ67" i="13" s="1"/>
  <c r="DR63" i="13" s="1"/>
  <c r="CY65" i="13"/>
  <c r="BI66" i="13"/>
  <c r="CM64" i="13"/>
  <c r="DW66" i="13"/>
  <c r="Y66" i="13"/>
  <c r="AS66" i="13"/>
  <c r="AX47" i="13"/>
  <c r="BA7" i="13"/>
  <c r="CT51" i="13"/>
  <c r="CT55" i="13" s="1"/>
  <c r="CT4" i="13" s="1"/>
  <c r="DM63" i="13"/>
  <c r="DN58" i="13" s="1"/>
  <c r="DN5" i="13" s="1"/>
  <c r="DS63" i="13"/>
  <c r="DT58" i="13" s="1"/>
  <c r="DT5" i="13" s="1"/>
  <c r="CC63" i="13"/>
  <c r="CD58" i="13" s="1"/>
  <c r="CD5" i="13" s="1"/>
  <c r="AG63" i="13"/>
  <c r="P39" i="13"/>
  <c r="P47" i="13" s="1"/>
  <c r="DK63" i="13"/>
  <c r="DL58" i="13" s="1"/>
  <c r="DL5" i="13" s="1"/>
  <c r="AQ63" i="13"/>
  <c r="AR58" i="13" s="1"/>
  <c r="AR5" i="13" s="1"/>
  <c r="BU63" i="13"/>
  <c r="AI64" i="13"/>
  <c r="AI67" i="13" s="1"/>
  <c r="AJ63" i="13" s="1"/>
  <c r="BS66" i="13"/>
  <c r="DC65" i="13"/>
  <c r="DC67" i="13" s="1"/>
  <c r="DD63" i="13" s="1"/>
  <c r="CE65" i="13"/>
  <c r="CE67" i="13" s="1"/>
  <c r="CF63" i="13" s="1"/>
  <c r="DO64" i="13"/>
  <c r="DO67" i="13" s="1"/>
  <c r="DP63" i="13" s="1"/>
  <c r="BA65" i="13"/>
  <c r="K66" i="13"/>
  <c r="DE65" i="13"/>
  <c r="BI7" i="13"/>
  <c r="DS64" i="13"/>
  <c r="BE65" i="13"/>
  <c r="BK64" i="13"/>
  <c r="BC65" i="13"/>
  <c r="AK66" i="13"/>
  <c r="CY66" i="13"/>
  <c r="BI64" i="13"/>
  <c r="CS66" i="13"/>
  <c r="I64" i="13"/>
  <c r="CC7" i="13"/>
  <c r="R47" i="13"/>
  <c r="M7" i="13"/>
  <c r="DG63" i="13"/>
  <c r="DH58" i="13" s="1"/>
  <c r="DH5" i="13" s="1"/>
  <c r="BQ63" i="13"/>
  <c r="BR58" i="13" s="1"/>
  <c r="BR5" i="13" s="1"/>
  <c r="BW63" i="13"/>
  <c r="BX58" i="13" s="1"/>
  <c r="BX5" i="13" s="1"/>
  <c r="I63" i="13"/>
  <c r="J58" i="13" s="1"/>
  <c r="J5" i="13" s="1"/>
  <c r="DD47" i="13"/>
  <c r="DD51" i="13" s="1"/>
  <c r="DD55" i="13" s="1"/>
  <c r="DD4" i="13" s="1"/>
  <c r="CF47" i="13"/>
  <c r="CF51" i="13" s="1"/>
  <c r="CF55" i="13" s="1"/>
  <c r="CF4" i="13" s="1"/>
  <c r="BH47" i="13"/>
  <c r="BH51" i="13" s="1"/>
  <c r="BH55" i="13" s="1"/>
  <c r="BH4" i="13" s="1"/>
  <c r="D47" i="13"/>
  <c r="D51" i="13" s="1"/>
  <c r="D55" i="13" s="1"/>
  <c r="D4" i="13" s="1"/>
  <c r="AG64" i="13"/>
  <c r="AG67" i="13" s="1"/>
  <c r="BQ66" i="13"/>
  <c r="C64" i="13"/>
  <c r="CC65" i="13"/>
  <c r="AM66" i="13"/>
  <c r="DM64" i="13"/>
  <c r="AY65" i="13"/>
  <c r="AY67" i="13" s="1"/>
  <c r="AZ63" i="13" s="1"/>
  <c r="I66" i="13"/>
  <c r="CK64" i="13"/>
  <c r="DU66" i="13"/>
  <c r="DI7" i="12"/>
  <c r="DI64" i="12"/>
  <c r="BM64" i="12"/>
  <c r="CW66" i="12"/>
  <c r="AC66" i="12"/>
  <c r="DU64" i="12"/>
  <c r="DU67" i="12" s="1"/>
  <c r="DV63" i="12" s="1"/>
  <c r="BY64" i="12"/>
  <c r="BY67" i="12" s="1"/>
  <c r="BZ63" i="12" s="1"/>
  <c r="BM7" i="12"/>
  <c r="DA6" i="12"/>
  <c r="BE65" i="12"/>
  <c r="BE67" i="12" s="1"/>
  <c r="BF63" i="12" s="1"/>
  <c r="AM66" i="12"/>
  <c r="X47" i="12"/>
  <c r="AC7" i="12"/>
  <c r="CG7" i="12"/>
  <c r="DP51" i="12"/>
  <c r="AV51" i="12"/>
  <c r="CL51" i="12"/>
  <c r="CL55" i="12" s="1"/>
  <c r="CL4" i="12" s="1"/>
  <c r="L39" i="12"/>
  <c r="L47" i="12" s="1"/>
  <c r="L51" i="12" s="1"/>
  <c r="L55" i="12" s="1"/>
  <c r="L4" i="12" s="1"/>
  <c r="AX58" i="12"/>
  <c r="AX5" i="12" s="1"/>
  <c r="R51" i="12"/>
  <c r="R55" i="12" s="1"/>
  <c r="R4" i="12" s="1"/>
  <c r="DW63" i="12"/>
  <c r="DX58" i="12" s="1"/>
  <c r="DX5" i="12" s="1"/>
  <c r="DM64" i="12"/>
  <c r="BQ64" i="12"/>
  <c r="AA65" i="12"/>
  <c r="AG66" i="12"/>
  <c r="AM64" i="12"/>
  <c r="CU66" i="12"/>
  <c r="CK64" i="12"/>
  <c r="CK67" i="12" s="1"/>
  <c r="CL63" i="12" s="1"/>
  <c r="DU66" i="12"/>
  <c r="BY66" i="12"/>
  <c r="E66" i="12"/>
  <c r="AI67" i="12"/>
  <c r="AJ63" i="12" s="1"/>
  <c r="CW64" i="12"/>
  <c r="CW67" i="12" s="1"/>
  <c r="CX63" i="12" s="1"/>
  <c r="BA64" i="12"/>
  <c r="E64" i="12"/>
  <c r="CK7" i="12"/>
  <c r="BB47" i="12"/>
  <c r="Z47" i="12"/>
  <c r="BE6" i="12"/>
  <c r="DA65" i="12"/>
  <c r="BK66" i="12"/>
  <c r="DB58" i="12"/>
  <c r="DB5" i="12" s="1"/>
  <c r="DO64" i="12"/>
  <c r="BS64" i="12"/>
  <c r="E65" i="12"/>
  <c r="E67" i="12" s="1"/>
  <c r="F63" i="12" s="1"/>
  <c r="AO64" i="12"/>
  <c r="CW7" i="12"/>
  <c r="AJ51" i="12"/>
  <c r="AJ55" i="12" s="1"/>
  <c r="AJ4" i="12" s="1"/>
  <c r="AC64" i="12"/>
  <c r="DC65" i="12"/>
  <c r="BG65" i="12"/>
  <c r="K65" i="12"/>
  <c r="K67" i="12" s="1"/>
  <c r="L63" i="12" s="1"/>
  <c r="BM66" i="12"/>
  <c r="Q66" i="12"/>
  <c r="CS64" i="12"/>
  <c r="DW65" i="12"/>
  <c r="DW67" i="12" s="1"/>
  <c r="DX63" i="12" s="1"/>
  <c r="CA65" i="12"/>
  <c r="AE65" i="12"/>
  <c r="BI66" i="12"/>
  <c r="M66" i="12"/>
  <c r="CM64" i="12"/>
  <c r="AQ64" i="12"/>
  <c r="CA66" i="12"/>
  <c r="AE66" i="12"/>
  <c r="AE67" i="12" s="1"/>
  <c r="AF63" i="12" s="1"/>
  <c r="DE64" i="12"/>
  <c r="BI64" i="12"/>
  <c r="DK65" i="12"/>
  <c r="BO65" i="12"/>
  <c r="S65" i="12"/>
  <c r="CS66" i="12"/>
  <c r="AW66" i="12"/>
  <c r="O64" i="12"/>
  <c r="BQ65" i="12"/>
  <c r="U65" i="12"/>
  <c r="AA66" i="12"/>
  <c r="DA64" i="12"/>
  <c r="AM65" i="12"/>
  <c r="DM66" i="12"/>
  <c r="DM67" i="12" s="1"/>
  <c r="DN63" i="12" s="1"/>
  <c r="AY64" i="12"/>
  <c r="AY67" i="12" s="1"/>
  <c r="DG66" i="12"/>
  <c r="AC65" i="12"/>
  <c r="AC67" i="12" s="1"/>
  <c r="AD63" i="12" s="1"/>
  <c r="DC66" i="12"/>
  <c r="CP47" i="12"/>
  <c r="X51" i="12"/>
  <c r="X55" i="12" s="1"/>
  <c r="X4" i="12" s="1"/>
  <c r="DL55" i="12"/>
  <c r="DL4" i="12" s="1"/>
  <c r="R47" i="12"/>
  <c r="DV47" i="12"/>
  <c r="CX47" i="12"/>
  <c r="BZ47" i="12"/>
  <c r="BC63" i="12"/>
  <c r="BD58" i="12" s="1"/>
  <c r="BD5" i="12" s="1"/>
  <c r="AE63" i="12"/>
  <c r="AF58" i="12" s="1"/>
  <c r="AF5" i="12" s="1"/>
  <c r="CG63" i="12"/>
  <c r="M63" i="12"/>
  <c r="N58" i="12" s="1"/>
  <c r="N5" i="12" s="1"/>
  <c r="DK63" i="12"/>
  <c r="CM63" i="12"/>
  <c r="BO63" i="12"/>
  <c r="AQ63" i="12"/>
  <c r="DQ63" i="12"/>
  <c r="DR58" i="12" s="1"/>
  <c r="DR5" i="12" s="1"/>
  <c r="CS63" i="12"/>
  <c r="BU63" i="12"/>
  <c r="AW63" i="12"/>
  <c r="Y63" i="12"/>
  <c r="Z58" i="12" s="1"/>
  <c r="Z5" i="12" s="1"/>
  <c r="CE65" i="12"/>
  <c r="CE67" i="12" s="1"/>
  <c r="CF63" i="12" s="1"/>
  <c r="AI65" i="12"/>
  <c r="DI66" i="12"/>
  <c r="CK66" i="12"/>
  <c r="AO66" i="12"/>
  <c r="DQ64" i="12"/>
  <c r="Y64" i="12"/>
  <c r="CY65" i="12"/>
  <c r="BC65" i="12"/>
  <c r="CG66" i="12"/>
  <c r="AK66" i="12"/>
  <c r="DK64" i="12"/>
  <c r="BO64" i="12"/>
  <c r="DW66" i="12"/>
  <c r="CY66" i="12"/>
  <c r="G66" i="12"/>
  <c r="CG64" i="12"/>
  <c r="AK64" i="12"/>
  <c r="M64" i="12"/>
  <c r="CM65" i="12"/>
  <c r="AQ65" i="12"/>
  <c r="DQ66" i="12"/>
  <c r="BU66" i="12"/>
  <c r="Y66" i="12"/>
  <c r="AB47" i="12"/>
  <c r="AB51" i="12" s="1"/>
  <c r="AB55" i="12" s="1"/>
  <c r="AB4" i="12" s="1"/>
  <c r="DG64" i="12"/>
  <c r="DG67" i="12" s="1"/>
  <c r="DH63" i="12" s="1"/>
  <c r="CO65" i="12"/>
  <c r="CO67" i="12" s="1"/>
  <c r="CP63" i="12" s="1"/>
  <c r="BW66" i="12"/>
  <c r="C66" i="12"/>
  <c r="CC64" i="12"/>
  <c r="DG65" i="12"/>
  <c r="BK65" i="12"/>
  <c r="BQ66" i="12"/>
  <c r="CU64" i="12"/>
  <c r="AA64" i="12"/>
  <c r="AA67" i="12" s="1"/>
  <c r="AB63" i="12" s="1"/>
  <c r="I65" i="12"/>
  <c r="I67" i="12" s="1"/>
  <c r="J63" i="12" s="1"/>
  <c r="W64" i="12"/>
  <c r="CW65" i="12"/>
  <c r="BG66" i="12"/>
  <c r="BG67" i="12" s="1"/>
  <c r="BH63" i="12" s="1"/>
  <c r="DJ47" i="12"/>
  <c r="DJ51" i="12" s="1"/>
  <c r="DJ55" i="12" s="1"/>
  <c r="DJ4" i="12" s="1"/>
  <c r="CL47" i="12"/>
  <c r="DT47" i="12"/>
  <c r="CV47" i="12"/>
  <c r="BX47" i="12"/>
  <c r="AZ47" i="12"/>
  <c r="T39" i="12"/>
  <c r="T47" i="12" s="1"/>
  <c r="DI63" i="12"/>
  <c r="DJ58" i="12" s="1"/>
  <c r="DJ5" i="12" s="1"/>
  <c r="CK63" i="12"/>
  <c r="CL58" i="12" s="1"/>
  <c r="CL5" i="12" s="1"/>
  <c r="BM63" i="12"/>
  <c r="BN58" i="12" s="1"/>
  <c r="BN5" i="12" s="1"/>
  <c r="Q63" i="12"/>
  <c r="R58" i="12" s="1"/>
  <c r="R5" i="12" s="1"/>
  <c r="DO63" i="12"/>
  <c r="DP58" i="12" s="1"/>
  <c r="DP5" i="12" s="1"/>
  <c r="CQ63" i="12"/>
  <c r="CR58" i="12" s="1"/>
  <c r="CR5" i="12" s="1"/>
  <c r="BS63" i="12"/>
  <c r="AU63" i="12"/>
  <c r="W63" i="12"/>
  <c r="X58" i="12" s="1"/>
  <c r="X5" i="12" s="1"/>
  <c r="AS64" i="12"/>
  <c r="U64" i="12"/>
  <c r="DS65" i="12"/>
  <c r="CU65" i="12"/>
  <c r="DA66" i="12"/>
  <c r="CC66" i="12"/>
  <c r="CC67" i="12" s="1"/>
  <c r="CD63" i="12" s="1"/>
  <c r="BE66" i="12"/>
  <c r="BK64" i="12"/>
  <c r="BK67" i="12" s="1"/>
  <c r="BL63" i="12" s="1"/>
  <c r="DS66" i="12"/>
  <c r="AG64" i="12"/>
  <c r="U66" i="12"/>
  <c r="BW64" i="12"/>
  <c r="CI66" i="12"/>
  <c r="BY65" i="12"/>
  <c r="AI66" i="12"/>
  <c r="M7" i="12"/>
  <c r="DR47" i="12"/>
  <c r="DR51" i="12" s="1"/>
  <c r="DR55" i="12" s="1"/>
  <c r="DR4" i="12" s="1"/>
  <c r="CT47" i="12"/>
  <c r="CT51" i="12" s="1"/>
  <c r="CT55" i="12" s="1"/>
  <c r="CT4" i="12" s="1"/>
  <c r="BV47" i="12"/>
  <c r="BV51" i="12" s="1"/>
  <c r="BV55" i="12" s="1"/>
  <c r="BV4" i="12" s="1"/>
  <c r="AX47" i="12"/>
  <c r="AX51" i="12" s="1"/>
  <c r="AX55" i="12" s="1"/>
  <c r="AX4" i="12" s="1"/>
  <c r="AA63" i="12"/>
  <c r="C63" i="12"/>
  <c r="D58" i="12" s="1"/>
  <c r="D5" i="12" s="1"/>
  <c r="CC63" i="12"/>
  <c r="CD58" i="12" s="1"/>
  <c r="CD5" i="12" s="1"/>
  <c r="BE63" i="12"/>
  <c r="BF58" i="12" s="1"/>
  <c r="BF5" i="12" s="1"/>
  <c r="AG63" i="12"/>
  <c r="I63" i="12"/>
  <c r="J58" i="12" s="1"/>
  <c r="J5" i="12" s="1"/>
  <c r="DG63" i="12"/>
  <c r="DH58" i="12" s="1"/>
  <c r="DH5" i="12" s="1"/>
  <c r="CI63" i="12"/>
  <c r="CJ58" i="12" s="1"/>
  <c r="CJ5" i="12" s="1"/>
  <c r="BK63" i="12"/>
  <c r="BL58" i="12" s="1"/>
  <c r="BL5" i="12" s="1"/>
  <c r="AM63" i="12"/>
  <c r="AN58" i="12" s="1"/>
  <c r="AN5" i="12" s="1"/>
  <c r="O63" i="12"/>
  <c r="P58" i="12" s="1"/>
  <c r="P5" i="12" s="1"/>
  <c r="DM63" i="12"/>
  <c r="DN58" i="12" s="1"/>
  <c r="DN5" i="12" s="1"/>
  <c r="CO63" i="12"/>
  <c r="AS63" i="12"/>
  <c r="U63" i="12"/>
  <c r="BQ6" i="12"/>
  <c r="DQ7" i="12"/>
  <c r="CS7" i="12"/>
  <c r="BU7" i="12"/>
  <c r="AW7" i="12"/>
  <c r="Y7" i="12"/>
  <c r="CF47" i="12"/>
  <c r="CF51" i="12" s="1"/>
  <c r="CF55" i="12" s="1"/>
  <c r="CF4" i="12" s="1"/>
  <c r="AU64" i="12"/>
  <c r="DU65" i="12"/>
  <c r="CE66" i="12"/>
  <c r="DW64" i="12"/>
  <c r="CY64" i="12"/>
  <c r="CA64" i="12"/>
  <c r="CA67" i="12" s="1"/>
  <c r="CB63" i="12" s="1"/>
  <c r="BC64" i="12"/>
  <c r="AE64" i="12"/>
  <c r="G64" i="12"/>
  <c r="AK65" i="12"/>
  <c r="DK66" i="12"/>
  <c r="CM66" i="12"/>
  <c r="BO66" i="12"/>
  <c r="AQ66" i="12"/>
  <c r="S66" i="12"/>
  <c r="AA67" i="11"/>
  <c r="DI7" i="11"/>
  <c r="CS7" i="11"/>
  <c r="AG67" i="11"/>
  <c r="AH63" i="11" s="1"/>
  <c r="AW7" i="11"/>
  <c r="CK7" i="11"/>
  <c r="CK67" i="11"/>
  <c r="CL63" i="11" s="1"/>
  <c r="BG67" i="11"/>
  <c r="M7" i="11"/>
  <c r="CT51" i="11"/>
  <c r="CT55" i="11" s="1"/>
  <c r="CT4" i="11" s="1"/>
  <c r="E63" i="11"/>
  <c r="AI63" i="11"/>
  <c r="DA7" i="11"/>
  <c r="DU64" i="11"/>
  <c r="BA64" i="11"/>
  <c r="BA67" i="11" s="1"/>
  <c r="BB63" i="11" s="1"/>
  <c r="CE65" i="11"/>
  <c r="CE67" i="11" s="1"/>
  <c r="CF63" i="11" s="1"/>
  <c r="BM66" i="11"/>
  <c r="BM67" i="11" s="1"/>
  <c r="BN63" i="11" s="1"/>
  <c r="CU66" i="11"/>
  <c r="CU67" i="11" s="1"/>
  <c r="CV63" i="11" s="1"/>
  <c r="C66" i="11"/>
  <c r="AC63" i="11"/>
  <c r="BX47" i="11"/>
  <c r="AZ47" i="11"/>
  <c r="AZ51" i="11" s="1"/>
  <c r="AZ55" i="11" s="1"/>
  <c r="AZ4" i="11" s="1"/>
  <c r="V47" i="11"/>
  <c r="V51" i="11" s="1"/>
  <c r="V55" i="11" s="1"/>
  <c r="V4" i="11" s="1"/>
  <c r="CW63" i="11"/>
  <c r="Y7" i="11"/>
  <c r="BV47" i="11"/>
  <c r="BV51" i="11" s="1"/>
  <c r="BV55" i="11" s="1"/>
  <c r="BV4" i="11" s="1"/>
  <c r="AX47" i="11"/>
  <c r="AX51" i="11" s="1"/>
  <c r="AX55" i="11" s="1"/>
  <c r="AX4" i="11" s="1"/>
  <c r="R47" i="11"/>
  <c r="R51" i="11" s="1"/>
  <c r="R55" i="11" s="1"/>
  <c r="R4" i="11" s="1"/>
  <c r="DQ7" i="11"/>
  <c r="DP47" i="11"/>
  <c r="DP51" i="11" s="1"/>
  <c r="DP55" i="11" s="1"/>
  <c r="DP4" i="11" s="1"/>
  <c r="CR47" i="11"/>
  <c r="CR51" i="11" s="1"/>
  <c r="CR55" i="11" s="1"/>
  <c r="CR4" i="11" s="1"/>
  <c r="AV47" i="11"/>
  <c r="Z47" i="11"/>
  <c r="CO7" i="11"/>
  <c r="BW67" i="11"/>
  <c r="BM7" i="11"/>
  <c r="AO63" i="11"/>
  <c r="AP58" i="11" s="1"/>
  <c r="AP5" i="11" s="1"/>
  <c r="CE63" i="11"/>
  <c r="CF58" i="11" s="1"/>
  <c r="CF5" i="11" s="1"/>
  <c r="K63" i="11"/>
  <c r="L58" i="11" s="1"/>
  <c r="L5" i="11" s="1"/>
  <c r="X47" i="11"/>
  <c r="BR51" i="11"/>
  <c r="BR55" i="11" s="1"/>
  <c r="BR4" i="11" s="1"/>
  <c r="CW64" i="11"/>
  <c r="CW67" i="11" s="1"/>
  <c r="CX63" i="11" s="1"/>
  <c r="AC64" i="11"/>
  <c r="AC67" i="11" s="1"/>
  <c r="BG65" i="11"/>
  <c r="CK66" i="11"/>
  <c r="Q66" i="11"/>
  <c r="BK64" i="11"/>
  <c r="AY66" i="11"/>
  <c r="AY67" i="11" s="1"/>
  <c r="AZ63" i="11" s="1"/>
  <c r="AC7" i="11"/>
  <c r="T39" i="11"/>
  <c r="T47" i="11" s="1"/>
  <c r="T51" i="11" s="1"/>
  <c r="T55" i="11" s="1"/>
  <c r="T4" i="11" s="1"/>
  <c r="CK63" i="11"/>
  <c r="AB58" i="11"/>
  <c r="AB5" i="11" s="1"/>
  <c r="Y6" i="11"/>
  <c r="DM7" i="11"/>
  <c r="C7" i="11"/>
  <c r="DN47" i="11"/>
  <c r="DN51" i="11" s="1"/>
  <c r="DN55" i="11" s="1"/>
  <c r="DN4" i="11" s="1"/>
  <c r="CP47" i="11"/>
  <c r="CP51" i="11" s="1"/>
  <c r="CP55" i="11" s="1"/>
  <c r="CP4" i="11" s="1"/>
  <c r="AT47" i="11"/>
  <c r="BI67" i="11"/>
  <c r="BJ63" i="11" s="1"/>
  <c r="DM67" i="11"/>
  <c r="DN63" i="11" s="1"/>
  <c r="P58" i="11"/>
  <c r="P5" i="11" s="1"/>
  <c r="DU67" i="11"/>
  <c r="BM63" i="11"/>
  <c r="BN58" i="11" s="1"/>
  <c r="BN5" i="11" s="1"/>
  <c r="DU63" i="11"/>
  <c r="DV58" i="11" s="1"/>
  <c r="DV5" i="11" s="1"/>
  <c r="DC63" i="11"/>
  <c r="BG63" i="11"/>
  <c r="DL55" i="11"/>
  <c r="DL4" i="11" s="1"/>
  <c r="I7" i="11"/>
  <c r="AB39" i="11"/>
  <c r="AB47" i="11" s="1"/>
  <c r="BY64" i="11"/>
  <c r="BY67" i="11" s="1"/>
  <c r="BZ63" i="11" s="1"/>
  <c r="E64" i="11"/>
  <c r="E67" i="11" s="1"/>
  <c r="F63" i="11" s="1"/>
  <c r="DI66" i="11"/>
  <c r="DI67" i="11" s="1"/>
  <c r="DJ63" i="11" s="1"/>
  <c r="AO66" i="11"/>
  <c r="AO67" i="11" s="1"/>
  <c r="AP63" i="11" s="1"/>
  <c r="CC7" i="11"/>
  <c r="AM64" i="11"/>
  <c r="AM67" i="11" s="1"/>
  <c r="AN63" i="11" s="1"/>
  <c r="U65" i="11"/>
  <c r="BW66" i="11"/>
  <c r="Q63" i="11"/>
  <c r="CN47" i="11"/>
  <c r="CN51" i="11" s="1"/>
  <c r="CN55" i="11" s="1"/>
  <c r="CN4" i="11" s="1"/>
  <c r="BP47" i="11"/>
  <c r="Y67" i="10"/>
  <c r="DI65" i="10"/>
  <c r="AU66" i="10"/>
  <c r="BY65" i="10"/>
  <c r="E65" i="10"/>
  <c r="AS64" i="10"/>
  <c r="AS67" i="10" s="1"/>
  <c r="AT63" i="10" s="1"/>
  <c r="DA66" i="10"/>
  <c r="DA67" i="10" s="1"/>
  <c r="DB63" i="10" s="1"/>
  <c r="BQ6" i="10"/>
  <c r="CK64" i="10"/>
  <c r="AO64" i="10"/>
  <c r="DU66" i="10"/>
  <c r="CW66" i="10"/>
  <c r="BY66" i="10"/>
  <c r="DS66" i="10"/>
  <c r="DS67" i="10" s="1"/>
  <c r="DT63" i="10" s="1"/>
  <c r="AL69" i="10"/>
  <c r="AL55" i="10"/>
  <c r="AL4" i="10" s="1"/>
  <c r="BK67" i="10"/>
  <c r="BL63" i="10" s="1"/>
  <c r="CC67" i="10"/>
  <c r="CD63" i="10" s="1"/>
  <c r="BG64" i="10"/>
  <c r="K64" i="10"/>
  <c r="Q65" i="10"/>
  <c r="CQ64" i="10"/>
  <c r="CQ67" i="10" s="1"/>
  <c r="BA65" i="10"/>
  <c r="DC66" i="10"/>
  <c r="AI66" i="10"/>
  <c r="AI67" i="10" s="1"/>
  <c r="AJ63" i="10" s="1"/>
  <c r="AF39" i="10"/>
  <c r="AF47" i="10" s="1"/>
  <c r="AF51" i="10" s="1"/>
  <c r="AF55" i="10" s="1"/>
  <c r="AF4" i="10" s="1"/>
  <c r="CO64" i="10"/>
  <c r="DS65" i="10"/>
  <c r="CC66" i="10"/>
  <c r="CO7" i="10"/>
  <c r="DM6" i="10"/>
  <c r="AH51" i="10"/>
  <c r="AH55" i="10" s="1"/>
  <c r="AH4" i="10" s="1"/>
  <c r="BO67" i="10"/>
  <c r="BP63" i="10" s="1"/>
  <c r="AB58" i="10"/>
  <c r="AB5" i="10" s="1"/>
  <c r="P51" i="10"/>
  <c r="P55" i="10" s="1"/>
  <c r="P4" i="10" s="1"/>
  <c r="DN58" i="10"/>
  <c r="DN5" i="10" s="1"/>
  <c r="BA7" i="10"/>
  <c r="CB51" i="10"/>
  <c r="CB55" i="10" s="1"/>
  <c r="CB4" i="10" s="1"/>
  <c r="CJ55" i="10"/>
  <c r="CJ4" i="10" s="1"/>
  <c r="DT51" i="10"/>
  <c r="DT55" i="10" s="1"/>
  <c r="DT4" i="10" s="1"/>
  <c r="V47" i="10"/>
  <c r="V51" i="10" s="1"/>
  <c r="V55" i="10" s="1"/>
  <c r="V4" i="10" s="1"/>
  <c r="F51" i="10"/>
  <c r="F55" i="10" s="1"/>
  <c r="F4" i="10" s="1"/>
  <c r="C64" i="10"/>
  <c r="BE65" i="10"/>
  <c r="BE67" i="10" s="1"/>
  <c r="BF63" i="10" s="1"/>
  <c r="DG66" i="10"/>
  <c r="O66" i="10"/>
  <c r="O67" i="10" s="1"/>
  <c r="P63" i="10" s="1"/>
  <c r="U64" i="10"/>
  <c r="U67" i="10" s="1"/>
  <c r="V63" i="10" s="1"/>
  <c r="BW65" i="10"/>
  <c r="C65" i="10"/>
  <c r="I66" i="10"/>
  <c r="AM64" i="10"/>
  <c r="AM67" i="10" s="1"/>
  <c r="AN63" i="10" s="1"/>
  <c r="CO65" i="10"/>
  <c r="AY66" i="10"/>
  <c r="CE64" i="10"/>
  <c r="AO65" i="10"/>
  <c r="W66" i="10"/>
  <c r="BG65" i="10"/>
  <c r="DO64" i="10"/>
  <c r="DO67" i="10" s="1"/>
  <c r="DP63" i="10" s="1"/>
  <c r="BS64" i="10"/>
  <c r="BS67" i="10" s="1"/>
  <c r="BT63" i="10" s="1"/>
  <c r="AU64" i="10"/>
  <c r="AU67" i="10" s="1"/>
  <c r="AV63" i="10" s="1"/>
  <c r="W64" i="10"/>
  <c r="CW65" i="10"/>
  <c r="AC65" i="10"/>
  <c r="CE66" i="10"/>
  <c r="CE67" i="10" s="1"/>
  <c r="CF63" i="10" s="1"/>
  <c r="BG66" i="10"/>
  <c r="K66" i="10"/>
  <c r="BU7" i="10"/>
  <c r="DN47" i="10"/>
  <c r="DN51" i="10" s="1"/>
  <c r="DN55" i="10" s="1"/>
  <c r="DN4" i="10" s="1"/>
  <c r="CP47" i="10"/>
  <c r="CP51" i="10" s="1"/>
  <c r="CP55" i="10" s="1"/>
  <c r="CP4" i="10" s="1"/>
  <c r="BR47" i="10"/>
  <c r="BR51" i="10" s="1"/>
  <c r="BR55" i="10" s="1"/>
  <c r="BR4" i="10" s="1"/>
  <c r="AT47" i="10"/>
  <c r="AT51" i="10" s="1"/>
  <c r="AT55" i="10" s="1"/>
  <c r="AT4" i="10" s="1"/>
  <c r="D55" i="10"/>
  <c r="D4" i="10" s="1"/>
  <c r="CN47" i="10"/>
  <c r="CN51" i="10" s="1"/>
  <c r="CN55" i="10" s="1"/>
  <c r="CN4" i="10" s="1"/>
  <c r="Z51" i="10"/>
  <c r="Z55" i="10" s="1"/>
  <c r="Z4" i="10" s="1"/>
  <c r="H47" i="10"/>
  <c r="H51" i="10" s="1"/>
  <c r="H55" i="10" s="1"/>
  <c r="H4" i="10" s="1"/>
  <c r="T39" i="10"/>
  <c r="T47" i="10" s="1"/>
  <c r="BB51" i="10"/>
  <c r="BB55" i="10" s="1"/>
  <c r="BB4" i="10" s="1"/>
  <c r="BQ7" i="10"/>
  <c r="Y7" i="10"/>
  <c r="DF55" i="10"/>
  <c r="DF4" i="10" s="1"/>
  <c r="BW64" i="10"/>
  <c r="BW67" i="10" s="1"/>
  <c r="BX63" i="10" s="1"/>
  <c r="CI66" i="10"/>
  <c r="BQ64" i="10"/>
  <c r="BQ67" i="10" s="1"/>
  <c r="BR63" i="10" s="1"/>
  <c r="AY65" i="10"/>
  <c r="AG66" i="10"/>
  <c r="AG67" i="10" s="1"/>
  <c r="AH63" i="10" s="1"/>
  <c r="CI64" i="10"/>
  <c r="U65" i="10"/>
  <c r="C66" i="10"/>
  <c r="AI64" i="10"/>
  <c r="CQ66" i="10"/>
  <c r="P39" i="10"/>
  <c r="P47" i="10" s="1"/>
  <c r="S64" i="10"/>
  <c r="S67" i="10" s="1"/>
  <c r="T63" i="10" s="1"/>
  <c r="DQ65" i="10"/>
  <c r="DQ67" i="10" s="1"/>
  <c r="DR63" i="10" s="1"/>
  <c r="CS65" i="10"/>
  <c r="CS67" i="10" s="1"/>
  <c r="CT63" i="10" s="1"/>
  <c r="BU65" i="10"/>
  <c r="BU67" i="10" s="1"/>
  <c r="BV63" i="10" s="1"/>
  <c r="AW65" i="10"/>
  <c r="Y65" i="10"/>
  <c r="BC66" i="10"/>
  <c r="AE66" i="10"/>
  <c r="DE64" i="10"/>
  <c r="DE67" i="10" s="1"/>
  <c r="DF63" i="10" s="1"/>
  <c r="BO65" i="10"/>
  <c r="DW64" i="10"/>
  <c r="CY64" i="10"/>
  <c r="CA64" i="10"/>
  <c r="BC64" i="10"/>
  <c r="AE64" i="10"/>
  <c r="AE67" i="10" s="1"/>
  <c r="AF63" i="10" s="1"/>
  <c r="G64" i="10"/>
  <c r="G67" i="10" s="1"/>
  <c r="H63" i="10" s="1"/>
  <c r="AK65" i="10"/>
  <c r="M65" i="10"/>
  <c r="M67" i="10" s="1"/>
  <c r="N63" i="10" s="1"/>
  <c r="DK66" i="10"/>
  <c r="DK67" i="10" s="1"/>
  <c r="DL63" i="10" s="1"/>
  <c r="CM66" i="10"/>
  <c r="CM67" i="10" s="1"/>
  <c r="CN63" i="10" s="1"/>
  <c r="BO66" i="10"/>
  <c r="AQ66" i="10"/>
  <c r="AQ67" i="10" s="1"/>
  <c r="AR63" i="10" s="1"/>
  <c r="S66" i="10"/>
  <c r="DX51" i="10"/>
  <c r="DX55" i="10" s="1"/>
  <c r="DX4" i="10" s="1"/>
  <c r="AC7" i="10"/>
  <c r="CH55" i="10"/>
  <c r="CH4" i="10" s="1"/>
  <c r="DV51" i="10"/>
  <c r="DV55" i="10" s="1"/>
  <c r="DV4" i="10" s="1"/>
  <c r="AY64" i="10"/>
  <c r="AY67" i="10" s="1"/>
  <c r="AZ63" i="10" s="1"/>
  <c r="DA65" i="10"/>
  <c r="I65" i="10"/>
  <c r="I67" i="10" s="1"/>
  <c r="BK66" i="10"/>
  <c r="DM64" i="10"/>
  <c r="DM67" i="10" s="1"/>
  <c r="DN63" i="10" s="1"/>
  <c r="CU65" i="10"/>
  <c r="AA65" i="10"/>
  <c r="AA67" i="10" s="1"/>
  <c r="AB63" i="10" s="1"/>
  <c r="BE66" i="10"/>
  <c r="DG64" i="10"/>
  <c r="DG67" i="10" s="1"/>
  <c r="DH63" i="10" s="1"/>
  <c r="BQ65" i="10"/>
  <c r="CU66" i="10"/>
  <c r="CU67" i="10" s="1"/>
  <c r="CV63" i="10" s="1"/>
  <c r="AA66" i="10"/>
  <c r="DO66" i="10"/>
  <c r="DC65" i="10"/>
  <c r="DU65" i="10"/>
  <c r="DI7" i="10"/>
  <c r="CK7" i="10"/>
  <c r="AO7" i="10"/>
  <c r="L39" i="10"/>
  <c r="L47" i="10" s="1"/>
  <c r="L51" i="10" s="1"/>
  <c r="L55" i="10" s="1"/>
  <c r="L4" i="10" s="1"/>
  <c r="M63" i="10"/>
  <c r="N58" i="10" s="1"/>
  <c r="N5" i="10" s="1"/>
  <c r="CM63" i="10"/>
  <c r="DQ63" i="10"/>
  <c r="DR58" i="10" s="1"/>
  <c r="DR5" i="10" s="1"/>
  <c r="BU63" i="10"/>
  <c r="BV58" i="10" s="1"/>
  <c r="BV5" i="10" s="1"/>
  <c r="AW63" i="10"/>
  <c r="AX58" i="10" s="1"/>
  <c r="AX5" i="10" s="1"/>
  <c r="DW63" i="10"/>
  <c r="DX58" i="10" s="1"/>
  <c r="DX5" i="10" s="1"/>
  <c r="CY63" i="10"/>
  <c r="CZ58" i="10" s="1"/>
  <c r="CZ5" i="10" s="1"/>
  <c r="CA63" i="10"/>
  <c r="BC63" i="10"/>
  <c r="BD58" i="10" s="1"/>
  <c r="BD5" i="10" s="1"/>
  <c r="AE63" i="10"/>
  <c r="AF58" i="10" s="1"/>
  <c r="AF5" i="10" s="1"/>
  <c r="G63" i="10"/>
  <c r="H58" i="10" s="1"/>
  <c r="H5" i="10" s="1"/>
  <c r="DO65" i="10"/>
  <c r="CQ65" i="10"/>
  <c r="BS65" i="10"/>
  <c r="AU65" i="10"/>
  <c r="W65" i="10"/>
  <c r="AC66" i="10"/>
  <c r="AW64" i="10"/>
  <c r="AW67" i="10" s="1"/>
  <c r="AX63" i="10" s="1"/>
  <c r="DW65" i="10"/>
  <c r="CG66" i="10"/>
  <c r="CS7" i="9"/>
  <c r="BK67" i="9"/>
  <c r="BE67" i="9"/>
  <c r="CC64" i="9"/>
  <c r="O65" i="9"/>
  <c r="BQ66" i="9"/>
  <c r="CQ65" i="9"/>
  <c r="AU65" i="9"/>
  <c r="CU64" i="9"/>
  <c r="CU67" i="9" s="1"/>
  <c r="CV63" i="9" s="1"/>
  <c r="BE6" i="9"/>
  <c r="BW64" i="9"/>
  <c r="BW67" i="9" s="1"/>
  <c r="BX63" i="9" s="1"/>
  <c r="CC65" i="9"/>
  <c r="BU64" i="9"/>
  <c r="CY65" i="9"/>
  <c r="CG66" i="9"/>
  <c r="X51" i="9"/>
  <c r="X55" i="9" s="1"/>
  <c r="X4" i="9" s="1"/>
  <c r="CW7" i="9"/>
  <c r="AD58" i="9"/>
  <c r="AD5" i="9" s="1"/>
  <c r="W64" i="9"/>
  <c r="CU65" i="9"/>
  <c r="AG66" i="9"/>
  <c r="AG64" i="9"/>
  <c r="AG67" i="9" s="1"/>
  <c r="AH63" i="9" s="1"/>
  <c r="CI65" i="9"/>
  <c r="CO66" i="9"/>
  <c r="BS65" i="9"/>
  <c r="DS64" i="9"/>
  <c r="DS67" i="9" s="1"/>
  <c r="DT63" i="9" s="1"/>
  <c r="BE65" i="9"/>
  <c r="CO64" i="9"/>
  <c r="AA65" i="9"/>
  <c r="DA66" i="9"/>
  <c r="AM64" i="9"/>
  <c r="O64" i="9"/>
  <c r="AY66" i="9"/>
  <c r="AY67" i="9" s="1"/>
  <c r="AZ63" i="9" s="1"/>
  <c r="BV51" i="9"/>
  <c r="BV55" i="9" s="1"/>
  <c r="BV4" i="9" s="1"/>
  <c r="R47" i="9"/>
  <c r="AA64" i="9"/>
  <c r="AA67" i="9" s="1"/>
  <c r="AB63" i="9" s="1"/>
  <c r="CI66" i="9"/>
  <c r="CI67" i="9" s="1"/>
  <c r="CJ63" i="9" s="1"/>
  <c r="BZ63" i="9"/>
  <c r="BY6" i="9"/>
  <c r="AM63" i="9"/>
  <c r="AN58" i="9" s="1"/>
  <c r="AN5" i="9" s="1"/>
  <c r="O63" i="9"/>
  <c r="P58" i="9" s="1"/>
  <c r="P5" i="9" s="1"/>
  <c r="U64" i="9"/>
  <c r="CC66" i="9"/>
  <c r="CC67" i="9" s="1"/>
  <c r="CD63" i="9" s="1"/>
  <c r="DQ7" i="9"/>
  <c r="CL47" i="9"/>
  <c r="AP47" i="9"/>
  <c r="AP51" i="9" s="1"/>
  <c r="AP55" i="9" s="1"/>
  <c r="AP4" i="9" s="1"/>
  <c r="CM63" i="9"/>
  <c r="AQ63" i="9"/>
  <c r="S63" i="9"/>
  <c r="T58" i="9" s="1"/>
  <c r="T5" i="9" s="1"/>
  <c r="CS63" i="9"/>
  <c r="CT58" i="9" s="1"/>
  <c r="CT5" i="9" s="1"/>
  <c r="AW63" i="9"/>
  <c r="BC63" i="9"/>
  <c r="G63" i="9"/>
  <c r="H58" i="9" s="1"/>
  <c r="H5" i="9" s="1"/>
  <c r="BI63" i="9"/>
  <c r="BJ58" i="9" s="1"/>
  <c r="BJ5" i="9" s="1"/>
  <c r="M63" i="9"/>
  <c r="N58" i="9" s="1"/>
  <c r="N5" i="9" s="1"/>
  <c r="BU6" i="9"/>
  <c r="BQ7" i="9"/>
  <c r="AD51" i="9"/>
  <c r="AD55" i="9" s="1"/>
  <c r="AD4" i="9" s="1"/>
  <c r="DG67" i="9"/>
  <c r="DH63" i="9" s="1"/>
  <c r="AM65" i="9"/>
  <c r="AM67" i="9" s="1"/>
  <c r="AN63" i="9" s="1"/>
  <c r="U66" i="9"/>
  <c r="DO65" i="9"/>
  <c r="W65" i="9"/>
  <c r="AG65" i="9"/>
  <c r="O66" i="9"/>
  <c r="BQ64" i="9"/>
  <c r="BQ67" i="9" s="1"/>
  <c r="BR63" i="9" s="1"/>
  <c r="C65" i="9"/>
  <c r="C67" i="9" s="1"/>
  <c r="D63" i="9" s="1"/>
  <c r="DM65" i="9"/>
  <c r="DM67" i="9" s="1"/>
  <c r="DN63" i="9" s="1"/>
  <c r="BW66" i="9"/>
  <c r="AX51" i="9"/>
  <c r="AX55" i="9" s="1"/>
  <c r="AX4" i="9" s="1"/>
  <c r="DA65" i="9"/>
  <c r="DA67" i="9" s="1"/>
  <c r="DB63" i="9" s="1"/>
  <c r="I65" i="9"/>
  <c r="Y64" i="9"/>
  <c r="AE65" i="9"/>
  <c r="M66" i="9"/>
  <c r="R51" i="9"/>
  <c r="R55" i="9" s="1"/>
  <c r="R4" i="9" s="1"/>
  <c r="BA7" i="9"/>
  <c r="BM63" i="9"/>
  <c r="BN58" i="9" s="1"/>
  <c r="BN5" i="9" s="1"/>
  <c r="BA6" i="9"/>
  <c r="V51" i="9"/>
  <c r="V55" i="9" s="1"/>
  <c r="V4" i="9" s="1"/>
  <c r="Y7" i="9"/>
  <c r="C7" i="9"/>
  <c r="DJ47" i="9"/>
  <c r="BN47" i="9"/>
  <c r="DK63" i="9"/>
  <c r="DL58" i="9" s="1"/>
  <c r="DL5" i="9" s="1"/>
  <c r="BO63" i="9"/>
  <c r="BP58" i="9" s="1"/>
  <c r="BP5" i="9" s="1"/>
  <c r="DQ63" i="9"/>
  <c r="DR58" i="9" s="1"/>
  <c r="DR5" i="9" s="1"/>
  <c r="BU63" i="9"/>
  <c r="BV58" i="9" s="1"/>
  <c r="BV5" i="9" s="1"/>
  <c r="Y63" i="9"/>
  <c r="Z58" i="9" s="1"/>
  <c r="Z5" i="9" s="1"/>
  <c r="CA63" i="9"/>
  <c r="CG63" i="9"/>
  <c r="CH58" i="9" s="1"/>
  <c r="CH5" i="9" s="1"/>
  <c r="AK63" i="9"/>
  <c r="AL58" i="9" s="1"/>
  <c r="AL5" i="9" s="1"/>
  <c r="DQ6" i="9"/>
  <c r="AW6" i="9"/>
  <c r="DM6" i="9"/>
  <c r="AO63" i="9"/>
  <c r="AP58" i="9" s="1"/>
  <c r="AP5" i="9" s="1"/>
  <c r="BY63" i="9"/>
  <c r="E63" i="9"/>
  <c r="F58" i="9" s="1"/>
  <c r="F5" i="9" s="1"/>
  <c r="BG63" i="9"/>
  <c r="BH58" i="9" s="1"/>
  <c r="BH5" i="9" s="1"/>
  <c r="DS63" i="9"/>
  <c r="DT58" i="9" s="1"/>
  <c r="DT5" i="9" s="1"/>
  <c r="CC63" i="9"/>
  <c r="CD58" i="9" s="1"/>
  <c r="CD5" i="9" s="1"/>
  <c r="DC64" i="9"/>
  <c r="AI64" i="9"/>
  <c r="CK65" i="9"/>
  <c r="Q65" i="9"/>
  <c r="Q67" i="9" s="1"/>
  <c r="R63" i="9" s="1"/>
  <c r="BS66" i="9"/>
  <c r="DU64" i="9"/>
  <c r="BA64" i="9"/>
  <c r="CE65" i="9"/>
  <c r="CQ64" i="9"/>
  <c r="CD47" i="9"/>
  <c r="CD51" i="9" s="1"/>
  <c r="CD55" i="9" s="1"/>
  <c r="CD4" i="9" s="1"/>
  <c r="AF39" i="9"/>
  <c r="AF47" i="9" s="1"/>
  <c r="AF51" i="9" s="1"/>
  <c r="AF55" i="9" s="1"/>
  <c r="AF4" i="9" s="1"/>
  <c r="CE63" i="9"/>
  <c r="CF58" i="9" s="1"/>
  <c r="CF5" i="9" s="1"/>
  <c r="K63" i="9"/>
  <c r="I63" i="9"/>
  <c r="CE64" i="9"/>
  <c r="CE67" i="9" s="1"/>
  <c r="CF63" i="9" s="1"/>
  <c r="K64" i="9"/>
  <c r="K67" i="9" s="1"/>
  <c r="L63" i="9" s="1"/>
  <c r="AO65" i="9"/>
  <c r="CQ66" i="9"/>
  <c r="AU66" i="9"/>
  <c r="CW64" i="9"/>
  <c r="CW67" i="9" s="1"/>
  <c r="CX63" i="9" s="1"/>
  <c r="AC64" i="9"/>
  <c r="AC67" i="9" s="1"/>
  <c r="AD63" i="9" s="1"/>
  <c r="DC65" i="9"/>
  <c r="AI65" i="9"/>
  <c r="DI66" i="9"/>
  <c r="DI67" i="9" s="1"/>
  <c r="DJ63" i="9" s="1"/>
  <c r="BM66" i="9"/>
  <c r="Q66" i="9"/>
  <c r="BS64" i="9"/>
  <c r="DU65" i="9"/>
  <c r="BY65" i="9"/>
  <c r="AC65" i="9"/>
  <c r="DC66" i="9"/>
  <c r="BG66" i="9"/>
  <c r="K66" i="9"/>
  <c r="CM64" i="9"/>
  <c r="CM67" i="9" s="1"/>
  <c r="CN63" i="9" s="1"/>
  <c r="DW66" i="9"/>
  <c r="AE66" i="9"/>
  <c r="DE64" i="9"/>
  <c r="BI64" i="9"/>
  <c r="CM65" i="9"/>
  <c r="AQ65" i="9"/>
  <c r="DQ66" i="9"/>
  <c r="AK65" i="9"/>
  <c r="AD47" i="9"/>
  <c r="DI7" i="9"/>
  <c r="Q7" i="9"/>
  <c r="DI63" i="9"/>
  <c r="DJ58" i="9" s="1"/>
  <c r="DJ5" i="9" s="1"/>
  <c r="DU63" i="9"/>
  <c r="DV58" i="9" s="1"/>
  <c r="DV5" i="9" s="1"/>
  <c r="BA63" i="9"/>
  <c r="BB58" i="9" s="1"/>
  <c r="BB5" i="9" s="1"/>
  <c r="DC63" i="9"/>
  <c r="DD58" i="9" s="1"/>
  <c r="DD5" i="9" s="1"/>
  <c r="AI63" i="9"/>
  <c r="AJ58" i="9" s="1"/>
  <c r="AJ5" i="9" s="1"/>
  <c r="D51" i="9"/>
  <c r="D55" i="9" s="1"/>
  <c r="D4" i="9" s="1"/>
  <c r="BG64" i="9"/>
  <c r="DI65" i="9"/>
  <c r="BM65" i="9"/>
  <c r="BM67" i="9" s="1"/>
  <c r="DO66" i="9"/>
  <c r="W66" i="9"/>
  <c r="BY64" i="9"/>
  <c r="BY67" i="9" s="1"/>
  <c r="E64" i="9"/>
  <c r="BG65" i="9"/>
  <c r="K65" i="9"/>
  <c r="CK66" i="9"/>
  <c r="AO66" i="9"/>
  <c r="AO67" i="9" s="1"/>
  <c r="AP63" i="9" s="1"/>
  <c r="DO64" i="9"/>
  <c r="AU64" i="9"/>
  <c r="AU67" i="9" s="1"/>
  <c r="AV63" i="9" s="1"/>
  <c r="CW65" i="9"/>
  <c r="BA65" i="9"/>
  <c r="E65" i="9"/>
  <c r="CE66" i="9"/>
  <c r="AI66" i="9"/>
  <c r="DK64" i="9"/>
  <c r="S64" i="9"/>
  <c r="BC66" i="9"/>
  <c r="G66" i="9"/>
  <c r="CG64" i="9"/>
  <c r="BO65" i="9"/>
  <c r="S65" i="9"/>
  <c r="CS66" i="9"/>
  <c r="Y66" i="9"/>
  <c r="DE65" i="9"/>
  <c r="M65" i="9"/>
  <c r="DI6" i="9"/>
  <c r="I7" i="9"/>
  <c r="AH47" i="9"/>
  <c r="AH51" i="9" s="1"/>
  <c r="AH55" i="9" s="1"/>
  <c r="AH4" i="9" s="1"/>
  <c r="DG67" i="8"/>
  <c r="DH63" i="8" s="1"/>
  <c r="AO7" i="8"/>
  <c r="CN58" i="8"/>
  <c r="CN5" i="8" s="1"/>
  <c r="D51" i="8"/>
  <c r="D55" i="8" s="1"/>
  <c r="D4" i="8" s="1"/>
  <c r="M7" i="8"/>
  <c r="U7" i="8"/>
  <c r="Q7" i="8"/>
  <c r="DI7" i="8"/>
  <c r="DA67" i="8"/>
  <c r="DB63" i="8" s="1"/>
  <c r="AR55" i="8"/>
  <c r="AR4" i="8" s="1"/>
  <c r="BN55" i="8"/>
  <c r="BN4" i="8" s="1"/>
  <c r="BI7" i="8"/>
  <c r="CV47" i="8"/>
  <c r="CV51" i="8" s="1"/>
  <c r="CV55" i="8" s="1"/>
  <c r="CV4" i="8" s="1"/>
  <c r="DH47" i="8"/>
  <c r="CH47" i="8"/>
  <c r="DA7" i="8"/>
  <c r="AG7" i="8"/>
  <c r="DP47" i="8"/>
  <c r="DP51" i="8" s="1"/>
  <c r="DP55" i="8" s="1"/>
  <c r="DP4" i="8" s="1"/>
  <c r="DD47" i="8"/>
  <c r="DD51" i="8" s="1"/>
  <c r="CF47" i="8"/>
  <c r="CF51" i="8" s="1"/>
  <c r="CF55" i="8" s="1"/>
  <c r="CF4" i="8" s="1"/>
  <c r="BH47" i="8"/>
  <c r="BH51" i="8" s="1"/>
  <c r="X39" i="8"/>
  <c r="X47" i="8" s="1"/>
  <c r="X51" i="8" s="1"/>
  <c r="X55" i="8" s="1"/>
  <c r="X4" i="8" s="1"/>
  <c r="CK64" i="8"/>
  <c r="CK67" i="8" s="1"/>
  <c r="BM64" i="8"/>
  <c r="Q64" i="8"/>
  <c r="DU66" i="8"/>
  <c r="BA66" i="8"/>
  <c r="CE64" i="8"/>
  <c r="BG64" i="8"/>
  <c r="K64" i="8"/>
  <c r="DI65" i="8"/>
  <c r="DI67" i="8" s="1"/>
  <c r="DJ63" i="8" s="1"/>
  <c r="CK65" i="8"/>
  <c r="BM65" i="8"/>
  <c r="AO65" i="8"/>
  <c r="Q65" i="8"/>
  <c r="DO66" i="8"/>
  <c r="AU66" i="8"/>
  <c r="DU64" i="8"/>
  <c r="BY64" i="8"/>
  <c r="BA64" i="8"/>
  <c r="E64" i="8"/>
  <c r="DC65" i="8"/>
  <c r="DC67" i="8" s="1"/>
  <c r="DD63" i="8" s="1"/>
  <c r="BG65" i="8"/>
  <c r="BG67" i="8" s="1"/>
  <c r="BH63" i="8" s="1"/>
  <c r="AI65" i="8"/>
  <c r="K65" i="8"/>
  <c r="K67" i="8" s="1"/>
  <c r="L63" i="8" s="1"/>
  <c r="DI66" i="8"/>
  <c r="CK66" i="8"/>
  <c r="BM66" i="8"/>
  <c r="Q66" i="8"/>
  <c r="DW65" i="8"/>
  <c r="CA65" i="8"/>
  <c r="G65" i="8"/>
  <c r="CG64" i="8"/>
  <c r="M64" i="8"/>
  <c r="DK65" i="8"/>
  <c r="CM65" i="8"/>
  <c r="BO65" i="8"/>
  <c r="AQ65" i="8"/>
  <c r="S65" i="8"/>
  <c r="DQ66" i="8"/>
  <c r="AW66" i="8"/>
  <c r="DM7" i="8"/>
  <c r="DJ55" i="8"/>
  <c r="DJ4" i="8" s="1"/>
  <c r="DT47" i="8"/>
  <c r="DT51" i="8" s="1"/>
  <c r="DT55" i="8" s="1"/>
  <c r="DT4" i="8" s="1"/>
  <c r="AN47" i="8"/>
  <c r="AN51" i="8" s="1"/>
  <c r="AN55" i="8" s="1"/>
  <c r="AN4" i="8" s="1"/>
  <c r="DF47" i="8"/>
  <c r="DF51" i="8" s="1"/>
  <c r="DF55" i="8" s="1"/>
  <c r="DF4" i="8" s="1"/>
  <c r="BU63" i="8"/>
  <c r="BV58" i="8" s="1"/>
  <c r="BV5" i="8" s="1"/>
  <c r="CI64" i="8"/>
  <c r="CI67" i="8" s="1"/>
  <c r="CJ63" i="8" s="1"/>
  <c r="O64" i="8"/>
  <c r="DM65" i="8"/>
  <c r="AS65" i="8"/>
  <c r="DS66" i="8"/>
  <c r="AY66" i="8"/>
  <c r="BE64" i="8"/>
  <c r="DG65" i="8"/>
  <c r="CI65" i="8"/>
  <c r="BK65" i="8"/>
  <c r="AM65" i="8"/>
  <c r="O65" i="8"/>
  <c r="CO66" i="8"/>
  <c r="U66" i="8"/>
  <c r="DS64" i="8"/>
  <c r="DS67" i="8" s="1"/>
  <c r="DT63" i="8" s="1"/>
  <c r="CU64" i="8"/>
  <c r="CU67" i="8" s="1"/>
  <c r="CV63" i="8" s="1"/>
  <c r="BW64" i="8"/>
  <c r="BW67" i="8" s="1"/>
  <c r="BX63" i="8" s="1"/>
  <c r="AY64" i="8"/>
  <c r="AA64" i="8"/>
  <c r="DA65" i="8"/>
  <c r="BE65" i="8"/>
  <c r="AG65" i="8"/>
  <c r="AG67" i="8" s="1"/>
  <c r="AH63" i="8" s="1"/>
  <c r="I65" i="8"/>
  <c r="CI66" i="8"/>
  <c r="BK66" i="8"/>
  <c r="BK67" i="8" s="1"/>
  <c r="BL63" i="8" s="1"/>
  <c r="O66" i="8"/>
  <c r="DU65" i="8"/>
  <c r="DU67" i="8" s="1"/>
  <c r="DV63" i="8" s="1"/>
  <c r="BY65" i="8"/>
  <c r="E65" i="8"/>
  <c r="AJ51" i="8"/>
  <c r="AJ55" i="8" s="1"/>
  <c r="AJ4" i="8" s="1"/>
  <c r="DL55" i="8"/>
  <c r="DL4" i="8" s="1"/>
  <c r="F47" i="8"/>
  <c r="AP55" i="8"/>
  <c r="AP4" i="8" s="1"/>
  <c r="DE7" i="8"/>
  <c r="D47" i="8"/>
  <c r="BL47" i="8"/>
  <c r="BL51" i="8" s="1"/>
  <c r="BL55" i="8" s="1"/>
  <c r="BL4" i="8" s="1"/>
  <c r="DR47" i="8"/>
  <c r="DR51" i="8" s="1"/>
  <c r="DR55" i="8" s="1"/>
  <c r="DR4" i="8" s="1"/>
  <c r="AL47" i="8"/>
  <c r="AL51" i="8" s="1"/>
  <c r="AL55" i="8" s="1"/>
  <c r="AL4" i="8" s="1"/>
  <c r="CZ51" i="8"/>
  <c r="CZ55" i="8" s="1"/>
  <c r="CZ4" i="8" s="1"/>
  <c r="T39" i="8"/>
  <c r="T47" i="8" s="1"/>
  <c r="T51" i="8" s="1"/>
  <c r="T55" i="8" s="1"/>
  <c r="T4" i="8" s="1"/>
  <c r="BG63" i="8"/>
  <c r="BH58" i="8" s="1"/>
  <c r="BH5" i="8" s="1"/>
  <c r="DO63" i="8"/>
  <c r="CQ63" i="8"/>
  <c r="BS63" i="8"/>
  <c r="BT58" i="8" s="1"/>
  <c r="BT5" i="8" s="1"/>
  <c r="AU63" i="8"/>
  <c r="AV58" i="8" s="1"/>
  <c r="AV5" i="8" s="1"/>
  <c r="W63" i="8"/>
  <c r="X58" i="8" s="1"/>
  <c r="X5" i="8" s="1"/>
  <c r="CN55" i="8"/>
  <c r="CN4" i="8" s="1"/>
  <c r="CL55" i="8"/>
  <c r="CL4" i="8" s="1"/>
  <c r="AK7" i="8"/>
  <c r="BX47" i="8"/>
  <c r="BX51" i="8" s="1"/>
  <c r="BX55" i="8" s="1"/>
  <c r="BX4" i="8" s="1"/>
  <c r="CJ47" i="8"/>
  <c r="CJ51" i="8" s="1"/>
  <c r="CJ55" i="8" s="1"/>
  <c r="CJ4" i="8" s="1"/>
  <c r="BV47" i="8"/>
  <c r="BV51" i="8" s="1"/>
  <c r="BV55" i="8" s="1"/>
  <c r="BV4" i="8" s="1"/>
  <c r="BJ47" i="8"/>
  <c r="BJ51" i="8" s="1"/>
  <c r="BJ55" i="8" s="1"/>
  <c r="BJ4" i="8" s="1"/>
  <c r="V51" i="8"/>
  <c r="V55" i="8" s="1"/>
  <c r="V4" i="8" s="1"/>
  <c r="P51" i="8"/>
  <c r="P55" i="8" s="1"/>
  <c r="P4" i="8" s="1"/>
  <c r="BU7" i="8"/>
  <c r="BW63" i="8"/>
  <c r="AY63" i="8"/>
  <c r="C63" i="8"/>
  <c r="D58" i="8" s="1"/>
  <c r="D5" i="8" s="1"/>
  <c r="DA63" i="8"/>
  <c r="BE63" i="8"/>
  <c r="BF58" i="8" s="1"/>
  <c r="BF5" i="8" s="1"/>
  <c r="AG63" i="8"/>
  <c r="AH58" i="8" s="1"/>
  <c r="AH5" i="8" s="1"/>
  <c r="DG63" i="8"/>
  <c r="DH58" i="8" s="1"/>
  <c r="DH5" i="8" s="1"/>
  <c r="CI63" i="8"/>
  <c r="CJ58" i="8" s="1"/>
  <c r="CJ5" i="8" s="1"/>
  <c r="AM63" i="8"/>
  <c r="AN58" i="8" s="1"/>
  <c r="AN5" i="8" s="1"/>
  <c r="O63" i="8"/>
  <c r="P58" i="8" s="1"/>
  <c r="P5" i="8" s="1"/>
  <c r="DM63" i="8"/>
  <c r="BQ63" i="8"/>
  <c r="AS63" i="8"/>
  <c r="AT58" i="8" s="1"/>
  <c r="AT5" i="8" s="1"/>
  <c r="U63" i="8"/>
  <c r="CM63" i="8"/>
  <c r="BO63" i="8"/>
  <c r="BP58" i="8" s="1"/>
  <c r="BP5" i="8" s="1"/>
  <c r="AQ63" i="8"/>
  <c r="AR58" i="8" s="1"/>
  <c r="AR5" i="8" s="1"/>
  <c r="S63" i="8"/>
  <c r="T58" i="8" s="1"/>
  <c r="T5" i="8" s="1"/>
  <c r="DM64" i="8"/>
  <c r="DM67" i="8" s="1"/>
  <c r="DN63" i="8" s="1"/>
  <c r="CO64" i="8"/>
  <c r="CO67" i="8" s="1"/>
  <c r="CP63" i="8" s="1"/>
  <c r="BQ64" i="8"/>
  <c r="AS64" i="8"/>
  <c r="U64" i="8"/>
  <c r="BW65" i="8"/>
  <c r="C65" i="8"/>
  <c r="C67" i="8" s="1"/>
  <c r="D63" i="8" s="1"/>
  <c r="DA66" i="8"/>
  <c r="CC66" i="8"/>
  <c r="CC67" i="8" s="1"/>
  <c r="CD63" i="8" s="1"/>
  <c r="BE66" i="8"/>
  <c r="BE67" i="8" s="1"/>
  <c r="BF63" i="8" s="1"/>
  <c r="AG66" i="8"/>
  <c r="I66" i="8"/>
  <c r="AH51" i="8"/>
  <c r="AH55" i="8" s="1"/>
  <c r="AH4" i="8" s="1"/>
  <c r="DC63" i="8"/>
  <c r="DD58" i="8" s="1"/>
  <c r="DD5" i="8" s="1"/>
  <c r="DW64" i="8"/>
  <c r="BC64" i="8"/>
  <c r="DE65" i="8"/>
  <c r="CG65" i="8"/>
  <c r="BI65" i="8"/>
  <c r="AK65" i="8"/>
  <c r="M65" i="8"/>
  <c r="CM66" i="8"/>
  <c r="S66" i="8"/>
  <c r="CY65" i="8"/>
  <c r="CY67" i="8" s="1"/>
  <c r="CZ63" i="8" s="1"/>
  <c r="AE65" i="8"/>
  <c r="AE67" i="8" s="1"/>
  <c r="AF63" i="8" s="1"/>
  <c r="BU65" i="8"/>
  <c r="BT55" i="8"/>
  <c r="BT4" i="8" s="1"/>
  <c r="N47" i="8"/>
  <c r="CW65" i="8"/>
  <c r="AC65" i="8"/>
  <c r="BS65" i="8"/>
  <c r="DC67" i="7"/>
  <c r="DM67" i="7"/>
  <c r="AX51" i="7"/>
  <c r="AX55" i="7" s="1"/>
  <c r="AX4" i="7" s="1"/>
  <c r="CY66" i="7"/>
  <c r="DE64" i="7"/>
  <c r="Y66" i="7"/>
  <c r="CA64" i="7"/>
  <c r="DE65" i="7"/>
  <c r="DE67" i="7" s="1"/>
  <c r="DF63" i="7" s="1"/>
  <c r="BO66" i="7"/>
  <c r="BN47" i="7"/>
  <c r="BN51" i="7" s="1"/>
  <c r="AC64" i="7"/>
  <c r="AI65" i="7"/>
  <c r="AI67" i="7" s="1"/>
  <c r="AJ63" i="7" s="1"/>
  <c r="CK66" i="7"/>
  <c r="BK65" i="7"/>
  <c r="CO66" i="7"/>
  <c r="H47" i="7"/>
  <c r="H51" i="7" s="1"/>
  <c r="H55" i="7" s="1"/>
  <c r="H4" i="7" s="1"/>
  <c r="BT51" i="7"/>
  <c r="BT55" i="7" s="1"/>
  <c r="BT4" i="7" s="1"/>
  <c r="AK64" i="7"/>
  <c r="BU66" i="7"/>
  <c r="CY64" i="7"/>
  <c r="AK65" i="7"/>
  <c r="CM66" i="7"/>
  <c r="CX47" i="7"/>
  <c r="CX51" i="7" s="1"/>
  <c r="CX55" i="7" s="1"/>
  <c r="CX4" i="7" s="1"/>
  <c r="AR47" i="7"/>
  <c r="CN47" i="7"/>
  <c r="CN51" i="7" s="1"/>
  <c r="CN55" i="7" s="1"/>
  <c r="CN4" i="7" s="1"/>
  <c r="DL47" i="7"/>
  <c r="DL51" i="7" s="1"/>
  <c r="DL55" i="7" s="1"/>
  <c r="DL4" i="7" s="1"/>
  <c r="C7" i="7"/>
  <c r="DV51" i="7"/>
  <c r="DV55" i="7" s="1"/>
  <c r="DV4" i="7" s="1"/>
  <c r="DA6" i="7"/>
  <c r="CI65" i="7"/>
  <c r="AS66" i="7"/>
  <c r="DP51" i="7"/>
  <c r="DP55" i="7" s="1"/>
  <c r="DP4" i="7" s="1"/>
  <c r="M64" i="7"/>
  <c r="BC64" i="7"/>
  <c r="CG65" i="7"/>
  <c r="AQ66" i="7"/>
  <c r="AQ67" i="7" s="1"/>
  <c r="AR63" i="7" s="1"/>
  <c r="DJ47" i="7"/>
  <c r="DJ51" i="7" s="1"/>
  <c r="DJ55" i="7" s="1"/>
  <c r="DJ4" i="7" s="1"/>
  <c r="CZ47" i="7"/>
  <c r="CZ51" i="7" s="1"/>
  <c r="CZ55" i="7" s="1"/>
  <c r="CZ4" i="7" s="1"/>
  <c r="AY67" i="7"/>
  <c r="AZ63" i="7" s="1"/>
  <c r="CG64" i="7"/>
  <c r="CS66" i="7"/>
  <c r="DW64" i="7"/>
  <c r="G64" i="7"/>
  <c r="M65" i="7"/>
  <c r="S66" i="7"/>
  <c r="AP47" i="7"/>
  <c r="AP51" i="7" s="1"/>
  <c r="AP55" i="7" s="1"/>
  <c r="AP4" i="7" s="1"/>
  <c r="CL47" i="7"/>
  <c r="CL51" i="7" s="1"/>
  <c r="CL55" i="7" s="1"/>
  <c r="CL4" i="7" s="1"/>
  <c r="Z51" i="7"/>
  <c r="Z55" i="7" s="1"/>
  <c r="Z4" i="7" s="1"/>
  <c r="DO64" i="7"/>
  <c r="DO67" i="7" s="1"/>
  <c r="DP63" i="7" s="1"/>
  <c r="BS64" i="7"/>
  <c r="BS67" i="7" s="1"/>
  <c r="BT63" i="7" s="1"/>
  <c r="W64" i="7"/>
  <c r="CW65" i="7"/>
  <c r="BY65" i="7"/>
  <c r="AC65" i="7"/>
  <c r="DC66" i="7"/>
  <c r="CE66" i="7"/>
  <c r="BG66" i="7"/>
  <c r="Q64" i="7"/>
  <c r="Q67" i="7" s="1"/>
  <c r="BS65" i="7"/>
  <c r="BY66" i="7"/>
  <c r="AC66" i="7"/>
  <c r="U7" i="7"/>
  <c r="BQ7" i="7"/>
  <c r="DM7" i="7"/>
  <c r="AA64" i="7"/>
  <c r="AM66" i="7"/>
  <c r="DM64" i="7"/>
  <c r="AY65" i="7"/>
  <c r="BQ65" i="7"/>
  <c r="AS65" i="7"/>
  <c r="AA66" i="7"/>
  <c r="CI64" i="7"/>
  <c r="AM64" i="7"/>
  <c r="DS66" i="7"/>
  <c r="DS67" i="7" s="1"/>
  <c r="DT63" i="7" s="1"/>
  <c r="BW66" i="7"/>
  <c r="C66" i="7"/>
  <c r="T39" i="7"/>
  <c r="T47" i="7" s="1"/>
  <c r="T51" i="7" s="1"/>
  <c r="T55" i="7" s="1"/>
  <c r="T4" i="7" s="1"/>
  <c r="AT47" i="7"/>
  <c r="AT51" i="7" s="1"/>
  <c r="CP47" i="7"/>
  <c r="CP51" i="7" s="1"/>
  <c r="CP55" i="7" s="1"/>
  <c r="CP4" i="7" s="1"/>
  <c r="CK64" i="7"/>
  <c r="CK67" i="7" s="1"/>
  <c r="CL63" i="7" s="1"/>
  <c r="CQ65" i="7"/>
  <c r="DU66" i="7"/>
  <c r="CE64" i="7"/>
  <c r="CE67" i="7" s="1"/>
  <c r="CF63" i="7" s="1"/>
  <c r="K64" i="7"/>
  <c r="K67" i="7" s="1"/>
  <c r="L63" i="7" s="1"/>
  <c r="BY64" i="7"/>
  <c r="BY67" i="7" s="1"/>
  <c r="BZ63" i="7" s="1"/>
  <c r="E64" i="7"/>
  <c r="E67" i="7" s="1"/>
  <c r="F63" i="7" s="1"/>
  <c r="BM66" i="7"/>
  <c r="X39" i="7"/>
  <c r="X47" i="7" s="1"/>
  <c r="AD51" i="7"/>
  <c r="AD55" i="7" s="1"/>
  <c r="AD4" i="7" s="1"/>
  <c r="AV47" i="7"/>
  <c r="AV51" i="7" s="1"/>
  <c r="AV55" i="7" s="1"/>
  <c r="AV4" i="7" s="1"/>
  <c r="BT47" i="7"/>
  <c r="CR47" i="7"/>
  <c r="CR51" i="7" s="1"/>
  <c r="CR55" i="7" s="1"/>
  <c r="CR4" i="7" s="1"/>
  <c r="DP47" i="7"/>
  <c r="AG7" i="7"/>
  <c r="DI65" i="7"/>
  <c r="DI67" i="7" s="1"/>
  <c r="DJ63" i="7" s="1"/>
  <c r="AH47" i="7"/>
  <c r="AH51" i="7" s="1"/>
  <c r="AH55" i="7" s="1"/>
  <c r="AH4" i="7" s="1"/>
  <c r="CT47" i="7"/>
  <c r="CT51" i="7" s="1"/>
  <c r="CT55" i="7" s="1"/>
  <c r="CT4" i="7" s="1"/>
  <c r="DR47" i="7"/>
  <c r="DR51" i="7" s="1"/>
  <c r="DR55" i="7" s="1"/>
  <c r="DR4" i="7" s="1"/>
  <c r="DT47" i="7"/>
  <c r="DT51" i="7" s="1"/>
  <c r="DT55" i="7" s="1"/>
  <c r="DT4" i="7" s="1"/>
  <c r="C63" i="7"/>
  <c r="D58" i="7" s="1"/>
  <c r="AY63" i="7"/>
  <c r="AZ58" i="7" s="1"/>
  <c r="AZ5" i="7" s="1"/>
  <c r="CU63" i="7"/>
  <c r="CV58" i="7" s="1"/>
  <c r="CV5" i="7" s="1"/>
  <c r="I63" i="7"/>
  <c r="DG64" i="7"/>
  <c r="BK64" i="7"/>
  <c r="U65" i="7"/>
  <c r="CU66" i="7"/>
  <c r="AY66" i="7"/>
  <c r="BR47" i="7"/>
  <c r="BR51" i="7" s="1"/>
  <c r="DN47" i="7"/>
  <c r="DN51" i="7" s="1"/>
  <c r="DN55" i="7" s="1"/>
  <c r="DN4" i="7" s="1"/>
  <c r="BM64" i="7"/>
  <c r="BM67" i="7" s="1"/>
  <c r="W65" i="7"/>
  <c r="E66" i="7"/>
  <c r="BS66" i="7"/>
  <c r="K65" i="7"/>
  <c r="BB47" i="7"/>
  <c r="BZ47" i="7"/>
  <c r="Q7" i="7"/>
  <c r="AO7" i="7"/>
  <c r="E63" i="7"/>
  <c r="F58" i="7" s="1"/>
  <c r="F5" i="7" s="1"/>
  <c r="AC63" i="7"/>
  <c r="AD58" i="7" s="1"/>
  <c r="AD5" i="7" s="1"/>
  <c r="BA63" i="7"/>
  <c r="BB58" i="7" s="1"/>
  <c r="BB5" i="7" s="1"/>
  <c r="BY63" i="7"/>
  <c r="BZ58" i="7" s="1"/>
  <c r="CW63" i="7"/>
  <c r="CX58" i="7" s="1"/>
  <c r="DU63" i="7"/>
  <c r="DV58" i="7" s="1"/>
  <c r="W63" i="7"/>
  <c r="X58" i="7" s="1"/>
  <c r="CQ63" i="7"/>
  <c r="CR58" i="7" s="1"/>
  <c r="DO63" i="7"/>
  <c r="Q63" i="7"/>
  <c r="AO63" i="7"/>
  <c r="CK63" i="7"/>
  <c r="DI63" i="7"/>
  <c r="DJ58" i="7" s="1"/>
  <c r="DJ5" i="7" s="1"/>
  <c r="K63" i="7"/>
  <c r="L58" i="7" s="1"/>
  <c r="L5" i="7" s="1"/>
  <c r="CE63" i="7"/>
  <c r="CF58" i="7" s="1"/>
  <c r="CF5" i="7" s="1"/>
  <c r="DC63" i="7"/>
  <c r="CC64" i="7"/>
  <c r="BE64" i="7"/>
  <c r="I64" i="7"/>
  <c r="I67" i="7" s="1"/>
  <c r="J63" i="7" s="1"/>
  <c r="DG65" i="7"/>
  <c r="AM65" i="7"/>
  <c r="O65" i="7"/>
  <c r="O67" i="7" s="1"/>
  <c r="P63" i="7" s="1"/>
  <c r="DM66" i="7"/>
  <c r="BQ66" i="7"/>
  <c r="BQ67" i="7" s="1"/>
  <c r="BR63" i="7" s="1"/>
  <c r="U66" i="7"/>
  <c r="CU64" i="7"/>
  <c r="CC65" i="7"/>
  <c r="BE65" i="7"/>
  <c r="CI66" i="7"/>
  <c r="AS64" i="7"/>
  <c r="C65" i="7"/>
  <c r="AG66" i="7"/>
  <c r="I66" i="7"/>
  <c r="DI64" i="7"/>
  <c r="AO64" i="7"/>
  <c r="DO65" i="7"/>
  <c r="AU65" i="7"/>
  <c r="AU67" i="7" s="1"/>
  <c r="AV63" i="7" s="1"/>
  <c r="CW66" i="7"/>
  <c r="CW67" i="7" s="1"/>
  <c r="CX63" i="7" s="1"/>
  <c r="BA66" i="7"/>
  <c r="BA67" i="7" s="1"/>
  <c r="BB63" i="7" s="1"/>
  <c r="BG64" i="7"/>
  <c r="AO65" i="7"/>
  <c r="Q65" i="7"/>
  <c r="AU66" i="7"/>
  <c r="BA64" i="7"/>
  <c r="DC65" i="7"/>
  <c r="CE65" i="7"/>
  <c r="BG65" i="7"/>
  <c r="AO66" i="7"/>
  <c r="AL51" i="7"/>
  <c r="AL55" i="7" s="1"/>
  <c r="AL4" i="7" s="1"/>
  <c r="BJ51" i="7"/>
  <c r="BJ55" i="7" s="1"/>
  <c r="BJ4" i="7" s="1"/>
  <c r="CH51" i="7"/>
  <c r="CH55" i="7" s="1"/>
  <c r="CH4" i="7" s="1"/>
  <c r="DF51" i="7"/>
  <c r="DF55" i="7" s="1"/>
  <c r="DF4" i="7" s="1"/>
  <c r="Y7" i="7"/>
  <c r="AW7" i="7"/>
  <c r="BU7" i="7"/>
  <c r="DQ7" i="7"/>
  <c r="BE7" i="8"/>
  <c r="I7" i="8"/>
  <c r="P51" i="11"/>
  <c r="P55" i="11" s="1"/>
  <c r="P4" i="11" s="1"/>
  <c r="DM67" i="17"/>
  <c r="CO7" i="12"/>
  <c r="DK67" i="9"/>
  <c r="DL63" i="9" s="1"/>
  <c r="H51" i="9"/>
  <c r="H55" i="9" s="1"/>
  <c r="H4" i="9" s="1"/>
  <c r="X51" i="14"/>
  <c r="X55" i="14" s="1"/>
  <c r="X4" i="14" s="1"/>
  <c r="J51" i="14"/>
  <c r="J55" i="14" s="1"/>
  <c r="J4" i="14" s="1"/>
  <c r="BU67" i="11"/>
  <c r="BV63" i="11" s="1"/>
  <c r="CC7" i="8"/>
  <c r="DF51" i="12"/>
  <c r="DF55" i="12" s="1"/>
  <c r="DF4" i="12" s="1"/>
  <c r="AG67" i="17"/>
  <c r="AH63" i="17" s="1"/>
  <c r="BA67" i="12"/>
  <c r="BB63" i="12" s="1"/>
  <c r="BI67" i="12"/>
  <c r="BJ63" i="12" s="1"/>
  <c r="M67" i="12"/>
  <c r="N63" i="12" s="1"/>
  <c r="DE67" i="17"/>
  <c r="DF63" i="17" s="1"/>
  <c r="CY67" i="17"/>
  <c r="CZ63" i="17" s="1"/>
  <c r="CS67" i="17"/>
  <c r="CT63" i="17" s="1"/>
  <c r="DM7" i="12"/>
  <c r="T51" i="16"/>
  <c r="T55" i="16" s="1"/>
  <c r="T4" i="16" s="1"/>
  <c r="AF51" i="8"/>
  <c r="AF55" i="8" s="1"/>
  <c r="AF4" i="8" s="1"/>
  <c r="N51" i="12"/>
  <c r="N55" i="12" s="1"/>
  <c r="N4" i="12" s="1"/>
  <c r="T51" i="12"/>
  <c r="T55" i="12" s="1"/>
  <c r="T4" i="12" s="1"/>
  <c r="AD51" i="8"/>
  <c r="AD55" i="8" s="1"/>
  <c r="AD4" i="8" s="1"/>
  <c r="CG7" i="8"/>
  <c r="BI67" i="8"/>
  <c r="BJ63" i="8" s="1"/>
  <c r="CG67" i="15"/>
  <c r="CH63" i="15" s="1"/>
  <c r="AS6" i="7"/>
  <c r="BM6" i="9"/>
  <c r="BN63" i="9"/>
  <c r="DO67" i="9"/>
  <c r="DP63" i="9" s="1"/>
  <c r="BS67" i="9"/>
  <c r="BT63" i="9" s="1"/>
  <c r="I6" i="11"/>
  <c r="BB58" i="12"/>
  <c r="BB5" i="12" s="1"/>
  <c r="BA6" i="12"/>
  <c r="DX51" i="13"/>
  <c r="DX55" i="13" s="1"/>
  <c r="DX4" i="13" s="1"/>
  <c r="BD51" i="13"/>
  <c r="BD55" i="13" s="1"/>
  <c r="BD4" i="13" s="1"/>
  <c r="AO6" i="13"/>
  <c r="V58" i="13"/>
  <c r="V5" i="13" s="1"/>
  <c r="AZ55" i="7"/>
  <c r="AZ4" i="7" s="1"/>
  <c r="CK7" i="7"/>
  <c r="AE67" i="7"/>
  <c r="N51" i="8"/>
  <c r="N55" i="8" s="1"/>
  <c r="N4" i="8" s="1"/>
  <c r="AO67" i="8"/>
  <c r="AP63" i="8" s="1"/>
  <c r="DA7" i="13"/>
  <c r="BV51" i="7"/>
  <c r="BV55" i="7" s="1"/>
  <c r="BV4" i="7" s="1"/>
  <c r="AD58" i="11"/>
  <c r="AD5" i="11" s="1"/>
  <c r="AD63" i="11"/>
  <c r="O67" i="12"/>
  <c r="P63" i="12" s="1"/>
  <c r="DN55" i="16"/>
  <c r="DN4" i="16" s="1"/>
  <c r="BR51" i="16"/>
  <c r="BR55" i="16" s="1"/>
  <c r="BR4" i="16" s="1"/>
  <c r="CT58" i="16"/>
  <c r="CT5" i="16" s="1"/>
  <c r="AW67" i="16"/>
  <c r="AX63" i="16" s="1"/>
  <c r="AG67" i="16"/>
  <c r="AH63" i="16" s="1"/>
  <c r="DA67" i="17"/>
  <c r="AG7" i="13"/>
  <c r="CK7" i="14"/>
  <c r="BA7" i="15"/>
  <c r="AO6" i="7"/>
  <c r="BI6" i="9"/>
  <c r="DJ58" i="11"/>
  <c r="DJ5" i="11" s="1"/>
  <c r="DM6" i="12"/>
  <c r="BM67" i="15"/>
  <c r="BN63" i="15" s="1"/>
  <c r="M64" i="17"/>
  <c r="AQ65" i="17"/>
  <c r="BU66" i="17"/>
  <c r="DQ64" i="17"/>
  <c r="BU64" i="17"/>
  <c r="BU67" i="17" s="1"/>
  <c r="BV63" i="17" s="1"/>
  <c r="Y64" i="17"/>
  <c r="BC65" i="17"/>
  <c r="DE66" i="17"/>
  <c r="BI66" i="17"/>
  <c r="M66" i="17"/>
  <c r="AG63" i="7"/>
  <c r="CC63" i="7"/>
  <c r="CQ67" i="7"/>
  <c r="CE63" i="8"/>
  <c r="K63" i="8"/>
  <c r="L58" i="8" s="1"/>
  <c r="L5" i="8" s="1"/>
  <c r="CK63" i="8"/>
  <c r="CL58" i="8" s="1"/>
  <c r="CL5" i="8" s="1"/>
  <c r="AO63" i="8"/>
  <c r="AP58" i="8" s="1"/>
  <c r="AP5" i="8" s="1"/>
  <c r="BL63" i="9"/>
  <c r="BI63" i="10"/>
  <c r="BJ58" i="10" s="1"/>
  <c r="BJ5" i="10" s="1"/>
  <c r="AQ63" i="10"/>
  <c r="AR58" i="10" s="1"/>
  <c r="AR5" i="10" s="1"/>
  <c r="AB51" i="11"/>
  <c r="AB55" i="11" s="1"/>
  <c r="AB4" i="11" s="1"/>
  <c r="DA67" i="11"/>
  <c r="DB63" i="11" s="1"/>
  <c r="U7" i="12"/>
  <c r="AP58" i="7"/>
  <c r="AP5" i="7" s="1"/>
  <c r="DI6" i="8"/>
  <c r="BX58" i="8"/>
  <c r="BX5" i="8" s="1"/>
  <c r="BU6" i="8"/>
  <c r="CV58" i="9"/>
  <c r="CV5" i="9" s="1"/>
  <c r="BE6" i="13"/>
  <c r="BX63" i="14"/>
  <c r="DO64" i="17"/>
  <c r="BS64" i="17"/>
  <c r="W64" i="17"/>
  <c r="W67" i="17" s="1"/>
  <c r="X63" i="17" s="1"/>
  <c r="BY65" i="17"/>
  <c r="BY67" i="17" s="1"/>
  <c r="BZ63" i="17" s="1"/>
  <c r="E65" i="17"/>
  <c r="E67" i="17" s="1"/>
  <c r="F63" i="17" s="1"/>
  <c r="DC66" i="17"/>
  <c r="DC67" i="17" s="1"/>
  <c r="DD63" i="17" s="1"/>
  <c r="K66" i="17"/>
  <c r="I63" i="8"/>
  <c r="AS7" i="9"/>
  <c r="DG63" i="9"/>
  <c r="DH58" i="9" s="1"/>
  <c r="DH5" i="9" s="1"/>
  <c r="BK63" i="9"/>
  <c r="BL58" i="9" s="1"/>
  <c r="BL5" i="9" s="1"/>
  <c r="J47" i="10"/>
  <c r="J51" i="10" s="1"/>
  <c r="J55" i="10" s="1"/>
  <c r="J4" i="10" s="1"/>
  <c r="AO63" i="10"/>
  <c r="AP58" i="10" s="1"/>
  <c r="AP5" i="10" s="1"/>
  <c r="Q63" i="10"/>
  <c r="R58" i="10" s="1"/>
  <c r="R5" i="10" s="1"/>
  <c r="AB63" i="11"/>
  <c r="BG67" i="13"/>
  <c r="BH63" i="13" s="1"/>
  <c r="DM7" i="14"/>
  <c r="CW7" i="16"/>
  <c r="Z63" i="10"/>
  <c r="Y6" i="10"/>
  <c r="AT55" i="12"/>
  <c r="AT4" i="12" s="1"/>
  <c r="BZ58" i="13"/>
  <c r="BZ5" i="13" s="1"/>
  <c r="I6" i="14"/>
  <c r="CO64" i="17"/>
  <c r="AS64" i="17"/>
  <c r="AS67" i="17" s="1"/>
  <c r="AT63" i="17" s="1"/>
  <c r="DS65" i="17"/>
  <c r="DS67" i="17" s="1"/>
  <c r="DT63" i="17" s="1"/>
  <c r="BW65" i="17"/>
  <c r="BW67" i="17" s="1"/>
  <c r="BX63" i="17" s="1"/>
  <c r="C65" i="17"/>
  <c r="I66" i="17"/>
  <c r="I67" i="17" s="1"/>
  <c r="J63" i="17" s="1"/>
  <c r="DU67" i="7"/>
  <c r="DV63" i="7" s="1"/>
  <c r="C7" i="8"/>
  <c r="DD55" i="8"/>
  <c r="DD4" i="8" s="1"/>
  <c r="CW67" i="8"/>
  <c r="CX63" i="8" s="1"/>
  <c r="P51" i="12"/>
  <c r="P55" i="12" s="1"/>
  <c r="P4" i="12" s="1"/>
  <c r="BE67" i="13"/>
  <c r="BF63" i="13" s="1"/>
  <c r="V51" i="16"/>
  <c r="V55" i="16" s="1"/>
  <c r="V4" i="16" s="1"/>
  <c r="CO7" i="17"/>
  <c r="BE6" i="7"/>
  <c r="AK6" i="7"/>
  <c r="CG6" i="10"/>
  <c r="DD58" i="11"/>
  <c r="DD5" i="11" s="1"/>
  <c r="DA6" i="11"/>
  <c r="DD63" i="11"/>
  <c r="AS6" i="11"/>
  <c r="AQ67" i="11"/>
  <c r="AR63" i="11" s="1"/>
  <c r="CG67" i="11"/>
  <c r="CH63" i="11" s="1"/>
  <c r="AK67" i="11"/>
  <c r="AL63" i="11" s="1"/>
  <c r="M67" i="11"/>
  <c r="N63" i="11" s="1"/>
  <c r="BQ67" i="11"/>
  <c r="BR63" i="11" s="1"/>
  <c r="AS67" i="11"/>
  <c r="AT63" i="11" s="1"/>
  <c r="DH51" i="12"/>
  <c r="DH55" i="12" s="1"/>
  <c r="DH4" i="12" s="1"/>
  <c r="BL51" i="12"/>
  <c r="BL55" i="12" s="1"/>
  <c r="BL4" i="12" s="1"/>
  <c r="C6" i="12"/>
  <c r="DM6" i="13"/>
  <c r="H51" i="14"/>
  <c r="H55" i="14" s="1"/>
  <c r="H4" i="14" s="1"/>
  <c r="BV58" i="14"/>
  <c r="BV5" i="14" s="1"/>
  <c r="BU6" i="14"/>
  <c r="DX58" i="15"/>
  <c r="DX5" i="15" s="1"/>
  <c r="Q6" i="15"/>
  <c r="Z58" i="16"/>
  <c r="Z5" i="16" s="1"/>
  <c r="C6" i="17"/>
  <c r="DK64" i="17"/>
  <c r="CM64" i="17"/>
  <c r="BO64" i="17"/>
  <c r="BO67" i="17" s="1"/>
  <c r="BP63" i="17" s="1"/>
  <c r="AQ64" i="17"/>
  <c r="AQ67" i="17" s="1"/>
  <c r="AR63" i="17" s="1"/>
  <c r="S64" i="17"/>
  <c r="S67" i="17" s="1"/>
  <c r="T63" i="17" s="1"/>
  <c r="DQ65" i="17"/>
  <c r="CS65" i="17"/>
  <c r="BU65" i="17"/>
  <c r="Y65" i="17"/>
  <c r="CY66" i="17"/>
  <c r="CA66" i="17"/>
  <c r="AE66" i="17"/>
  <c r="AE67" i="17" s="1"/>
  <c r="AF63" i="17" s="1"/>
  <c r="BY7" i="9"/>
  <c r="AD47" i="11"/>
  <c r="AD51" i="11" s="1"/>
  <c r="AD55" i="11" s="1"/>
  <c r="AD4" i="11" s="1"/>
  <c r="Q67" i="11"/>
  <c r="R63" i="11" s="1"/>
  <c r="C67" i="12"/>
  <c r="D63" i="12" s="1"/>
  <c r="BP47" i="13"/>
  <c r="BP51" i="13" s="1"/>
  <c r="BP55" i="13" s="1"/>
  <c r="BP4" i="13" s="1"/>
  <c r="R51" i="14"/>
  <c r="R55" i="14" s="1"/>
  <c r="R4" i="14" s="1"/>
  <c r="DI7" i="14"/>
  <c r="DX58" i="8"/>
  <c r="DX5" i="8" s="1"/>
  <c r="BL58" i="10"/>
  <c r="BL5" i="10" s="1"/>
  <c r="AO6" i="10"/>
  <c r="X58" i="10"/>
  <c r="X5" i="10" s="1"/>
  <c r="U6" i="10"/>
  <c r="DO67" i="11"/>
  <c r="DP63" i="11" s="1"/>
  <c r="AI67" i="11"/>
  <c r="AJ63" i="11" s="1"/>
  <c r="CP58" i="13"/>
  <c r="CP5" i="13" s="1"/>
  <c r="CO6" i="13"/>
  <c r="F51" i="14"/>
  <c r="F55" i="14" s="1"/>
  <c r="F4" i="14" s="1"/>
  <c r="AP58" i="15"/>
  <c r="AP5" i="15" s="1"/>
  <c r="AO6" i="15"/>
  <c r="AR55" i="17"/>
  <c r="AR4" i="17" s="1"/>
  <c r="DI64" i="17"/>
  <c r="CK64" i="17"/>
  <c r="BM64" i="17"/>
  <c r="BM67" i="17" s="1"/>
  <c r="BN63" i="17" s="1"/>
  <c r="AO64" i="17"/>
  <c r="AO67" i="17" s="1"/>
  <c r="AP63" i="17" s="1"/>
  <c r="Q64" i="17"/>
  <c r="Q67" i="17" s="1"/>
  <c r="R63" i="17" s="1"/>
  <c r="DO65" i="17"/>
  <c r="CQ65" i="17"/>
  <c r="CQ67" i="17" s="1"/>
  <c r="CR63" i="17" s="1"/>
  <c r="BS65" i="17"/>
  <c r="AU65" i="17"/>
  <c r="W65" i="17"/>
  <c r="DU66" i="17"/>
  <c r="CW66" i="17"/>
  <c r="CW67" i="17" s="1"/>
  <c r="CX63" i="17" s="1"/>
  <c r="BY66" i="17"/>
  <c r="BA66" i="17"/>
  <c r="E66" i="17"/>
  <c r="V51" i="7"/>
  <c r="V55" i="7" s="1"/>
  <c r="V4" i="7" s="1"/>
  <c r="CK7" i="8"/>
  <c r="AC67" i="8"/>
  <c r="AD63" i="8" s="1"/>
  <c r="CF47" i="9"/>
  <c r="CF51" i="9" s="1"/>
  <c r="CF55" i="9" s="1"/>
  <c r="CF4" i="9" s="1"/>
  <c r="BH47" i="9"/>
  <c r="BH51" i="9" s="1"/>
  <c r="BH55" i="9" s="1"/>
  <c r="BH4" i="9" s="1"/>
  <c r="AJ47" i="9"/>
  <c r="AJ51" i="9" s="1"/>
  <c r="AJ55" i="9" s="1"/>
  <c r="AJ4" i="9" s="1"/>
  <c r="BW63" i="9"/>
  <c r="AY63" i="9"/>
  <c r="AZ58" i="9" s="1"/>
  <c r="AZ5" i="9" s="1"/>
  <c r="AA63" i="9"/>
  <c r="AB58" i="9" s="1"/>
  <c r="AB5" i="9" s="1"/>
  <c r="C63" i="9"/>
  <c r="D58" i="9" s="1"/>
  <c r="D5" i="9" s="1"/>
  <c r="DA63" i="9"/>
  <c r="DB58" i="9" s="1"/>
  <c r="DB5" i="9" s="1"/>
  <c r="AG63" i="9"/>
  <c r="AH58" i="9" s="1"/>
  <c r="AH5" i="9" s="1"/>
  <c r="AJ51" i="10"/>
  <c r="AJ55" i="10" s="1"/>
  <c r="AJ4" i="10" s="1"/>
  <c r="AN69" i="10"/>
  <c r="AN55" i="10"/>
  <c r="AN4" i="10" s="1"/>
  <c r="DQ7" i="10"/>
  <c r="BA7" i="12"/>
  <c r="DS67" i="12"/>
  <c r="DT63" i="12" s="1"/>
  <c r="BQ7" i="14"/>
  <c r="V47" i="14"/>
  <c r="V51" i="14" s="1"/>
  <c r="V55" i="14" s="1"/>
  <c r="V4" i="14" s="1"/>
  <c r="DM63" i="14"/>
  <c r="DN58" i="14" s="1"/>
  <c r="DN5" i="14" s="1"/>
  <c r="C63" i="14"/>
  <c r="D58" i="14" s="1"/>
  <c r="D5" i="14" s="1"/>
  <c r="DA63" i="14"/>
  <c r="DB58" i="14" s="1"/>
  <c r="DB5" i="14" s="1"/>
  <c r="J47" i="15"/>
  <c r="J51" i="15" s="1"/>
  <c r="J55" i="15" s="1"/>
  <c r="J4" i="15" s="1"/>
  <c r="X51" i="17"/>
  <c r="X55" i="17" s="1"/>
  <c r="X4" i="17" s="1"/>
  <c r="DI7" i="17"/>
  <c r="Q7" i="17"/>
  <c r="CK7" i="17"/>
  <c r="Y7" i="17"/>
  <c r="AS6" i="8"/>
  <c r="F58" i="8"/>
  <c r="F5" i="8" s="1"/>
  <c r="BA67" i="8"/>
  <c r="BB63" i="8" s="1"/>
  <c r="M67" i="8"/>
  <c r="N63" i="8" s="1"/>
  <c r="BD51" i="9"/>
  <c r="BD55" i="9" s="1"/>
  <c r="BD4" i="9" s="1"/>
  <c r="CC6" i="10"/>
  <c r="DV63" i="11"/>
  <c r="AX51" i="14"/>
  <c r="AX55" i="14" s="1"/>
  <c r="AX4" i="14" s="1"/>
  <c r="CW6" i="15"/>
  <c r="CB58" i="15"/>
  <c r="CB5" i="15" s="1"/>
  <c r="DE67" i="15"/>
  <c r="DF63" i="15" s="1"/>
  <c r="DW64" i="15"/>
  <c r="DW67" i="15" s="1"/>
  <c r="DX63" i="15" s="1"/>
  <c r="CY64" i="15"/>
  <c r="CY67" i="15" s="1"/>
  <c r="CZ63" i="15" s="1"/>
  <c r="CA64" i="15"/>
  <c r="CA67" i="15" s="1"/>
  <c r="CB63" i="15" s="1"/>
  <c r="BC64" i="15"/>
  <c r="BC67" i="15" s="1"/>
  <c r="BD63" i="15" s="1"/>
  <c r="G64" i="15"/>
  <c r="G67" i="15" s="1"/>
  <c r="H63" i="15" s="1"/>
  <c r="CG65" i="15"/>
  <c r="AK65" i="15"/>
  <c r="M65" i="15"/>
  <c r="M67" i="15" s="1"/>
  <c r="N63" i="15" s="1"/>
  <c r="DK66" i="15"/>
  <c r="DK67" i="15" s="1"/>
  <c r="DL63" i="15" s="1"/>
  <c r="CM66" i="15"/>
  <c r="BO66" i="15"/>
  <c r="AQ66" i="15"/>
  <c r="AQ67" i="15" s="1"/>
  <c r="AR63" i="15" s="1"/>
  <c r="S66" i="15"/>
  <c r="S67" i="15" s="1"/>
  <c r="T63" i="15" s="1"/>
  <c r="DG64" i="15"/>
  <c r="DG67" i="15" s="1"/>
  <c r="DH63" i="15" s="1"/>
  <c r="BK64" i="15"/>
  <c r="AM64" i="15"/>
  <c r="O64" i="15"/>
  <c r="O67" i="15" s="1"/>
  <c r="P63" i="15" s="1"/>
  <c r="DM65" i="15"/>
  <c r="CO65" i="15"/>
  <c r="BQ65" i="15"/>
  <c r="AS65" i="15"/>
  <c r="AS67" i="15" s="1"/>
  <c r="AT63" i="15" s="1"/>
  <c r="DS66" i="15"/>
  <c r="CU66" i="15"/>
  <c r="BW66" i="15"/>
  <c r="AA66" i="15"/>
  <c r="C66" i="15"/>
  <c r="CD51" i="16"/>
  <c r="CD55" i="16" s="1"/>
  <c r="CD4" i="16" s="1"/>
  <c r="Z51" i="16"/>
  <c r="Z55" i="16" s="1"/>
  <c r="Z4" i="16" s="1"/>
  <c r="DF58" i="16"/>
  <c r="DF5" i="16" s="1"/>
  <c r="DE6" i="16"/>
  <c r="X58" i="16"/>
  <c r="X5" i="16" s="1"/>
  <c r="U6" i="16"/>
  <c r="AS6" i="17"/>
  <c r="X51" i="7"/>
  <c r="X55" i="7" s="1"/>
  <c r="X4" i="7" s="1"/>
  <c r="BU7" i="9"/>
  <c r="U7" i="11"/>
  <c r="C7" i="12"/>
  <c r="V51" i="13"/>
  <c r="V55" i="13" s="1"/>
  <c r="V4" i="13" s="1"/>
  <c r="T47" i="13"/>
  <c r="T51" i="13" s="1"/>
  <c r="T55" i="13" s="1"/>
  <c r="T4" i="13" s="1"/>
  <c r="K67" i="13"/>
  <c r="L63" i="13" s="1"/>
  <c r="Q7" i="14"/>
  <c r="DN47" i="14"/>
  <c r="CP47" i="14"/>
  <c r="CP51" i="14" s="1"/>
  <c r="CP55" i="14" s="1"/>
  <c r="CP4" i="14" s="1"/>
  <c r="BR47" i="14"/>
  <c r="BR51" i="14" s="1"/>
  <c r="BR55" i="14" s="1"/>
  <c r="BR4" i="14" s="1"/>
  <c r="AT47" i="14"/>
  <c r="AT51" i="14" s="1"/>
  <c r="AT55" i="14" s="1"/>
  <c r="AT4" i="14" s="1"/>
  <c r="DK63" i="14"/>
  <c r="DL58" i="14" s="1"/>
  <c r="DL5" i="14" s="1"/>
  <c r="AQ63" i="14"/>
  <c r="AR58" i="14" s="1"/>
  <c r="AR5" i="14" s="1"/>
  <c r="S63" i="14"/>
  <c r="T58" i="14" s="1"/>
  <c r="T5" i="14" s="1"/>
  <c r="CS63" i="14"/>
  <c r="CT58" i="14" s="1"/>
  <c r="CT5" i="14" s="1"/>
  <c r="AW63" i="14"/>
  <c r="AX58" i="14" s="1"/>
  <c r="AX5" i="14" s="1"/>
  <c r="CA63" i="14"/>
  <c r="CB58" i="14" s="1"/>
  <c r="CB5" i="14" s="1"/>
  <c r="AE63" i="14"/>
  <c r="AF58" i="14" s="1"/>
  <c r="AF5" i="14" s="1"/>
  <c r="DI7" i="15"/>
  <c r="AO7" i="15"/>
  <c r="BY7" i="16"/>
  <c r="BA7" i="16"/>
  <c r="AC7" i="16"/>
  <c r="DL55" i="17"/>
  <c r="DL4" i="17" s="1"/>
  <c r="CN55" i="17"/>
  <c r="CN4" i="17" s="1"/>
  <c r="BP55" i="17"/>
  <c r="BP4" i="17" s="1"/>
  <c r="AY67" i="8"/>
  <c r="AZ63" i="8" s="1"/>
  <c r="AA67" i="8"/>
  <c r="AB63" i="8" s="1"/>
  <c r="BP51" i="11"/>
  <c r="BP55" i="11" s="1"/>
  <c r="BP4" i="11" s="1"/>
  <c r="V58" i="12"/>
  <c r="V5" i="12" s="1"/>
  <c r="BJ55" i="13"/>
  <c r="BJ4" i="13" s="1"/>
  <c r="CN58" i="13"/>
  <c r="CN5" i="13" s="1"/>
  <c r="C67" i="13"/>
  <c r="D63" i="13" s="1"/>
  <c r="DX51" i="16"/>
  <c r="DX55" i="16" s="1"/>
  <c r="DX4" i="16" s="1"/>
  <c r="CZ51" i="16"/>
  <c r="CZ55" i="16" s="1"/>
  <c r="CZ4" i="16" s="1"/>
  <c r="CB51" i="16"/>
  <c r="CB55" i="16" s="1"/>
  <c r="CB4" i="16" s="1"/>
  <c r="BD51" i="16"/>
  <c r="BD55" i="16" s="1"/>
  <c r="BD4" i="16" s="1"/>
  <c r="CH51" i="17"/>
  <c r="CH55" i="17" s="1"/>
  <c r="CH4" i="17" s="1"/>
  <c r="U63" i="7"/>
  <c r="AS63" i="7"/>
  <c r="AT58" i="7" s="1"/>
  <c r="BQ63" i="7"/>
  <c r="CO63" i="7"/>
  <c r="W67" i="7"/>
  <c r="AS7" i="8"/>
  <c r="DU63" i="8"/>
  <c r="DV58" i="8" s="1"/>
  <c r="DV5" i="8" s="1"/>
  <c r="CW63" i="8"/>
  <c r="BY63" i="8"/>
  <c r="BZ58" i="8" s="1"/>
  <c r="BZ5" i="8" s="1"/>
  <c r="BA63" i="8"/>
  <c r="BB58" i="8" s="1"/>
  <c r="BB5" i="8" s="1"/>
  <c r="AC63" i="8"/>
  <c r="AD58" i="8" s="1"/>
  <c r="AD5" i="8" s="1"/>
  <c r="E63" i="8"/>
  <c r="DB47" i="10"/>
  <c r="DB51" i="10" s="1"/>
  <c r="DB55" i="10" s="1"/>
  <c r="DB4" i="10" s="1"/>
  <c r="CD47" i="10"/>
  <c r="CD51" i="10" s="1"/>
  <c r="CD55" i="10" s="1"/>
  <c r="CD4" i="10" s="1"/>
  <c r="CW7" i="11"/>
  <c r="L63" i="11"/>
  <c r="DU63" i="12"/>
  <c r="DV58" i="12" s="1"/>
  <c r="DV5" i="12" s="1"/>
  <c r="CW63" i="12"/>
  <c r="BY63" i="12"/>
  <c r="BZ58" i="12" s="1"/>
  <c r="BZ5" i="12" s="1"/>
  <c r="BA63" i="12"/>
  <c r="AC63" i="12"/>
  <c r="AD58" i="12" s="1"/>
  <c r="AD5" i="12" s="1"/>
  <c r="E63" i="12"/>
  <c r="F58" i="12" s="1"/>
  <c r="F5" i="12" s="1"/>
  <c r="N51" i="13"/>
  <c r="N55" i="13" s="1"/>
  <c r="N4" i="13" s="1"/>
  <c r="BY7" i="13"/>
  <c r="CG67" i="13"/>
  <c r="CH63" i="13" s="1"/>
  <c r="BM7" i="14"/>
  <c r="C7" i="14"/>
  <c r="DI63" i="14"/>
  <c r="DJ58" i="14" s="1"/>
  <c r="DJ5" i="14" s="1"/>
  <c r="CK63" i="14"/>
  <c r="CL58" i="14" s="1"/>
  <c r="CL5" i="14" s="1"/>
  <c r="BM63" i="14"/>
  <c r="BN58" i="14" s="1"/>
  <c r="BN5" i="14" s="1"/>
  <c r="BS63" i="14"/>
  <c r="BT58" i="14" s="1"/>
  <c r="BT5" i="14" s="1"/>
  <c r="W63" i="14"/>
  <c r="X58" i="14" s="1"/>
  <c r="X5" i="14" s="1"/>
  <c r="R47" i="16"/>
  <c r="R51" i="16" s="1"/>
  <c r="R55" i="16" s="1"/>
  <c r="R4" i="16" s="1"/>
  <c r="DE7" i="17"/>
  <c r="CL58" i="7"/>
  <c r="CL5" i="7" s="1"/>
  <c r="CH51" i="8"/>
  <c r="CH55" i="8" s="1"/>
  <c r="CH4" i="8" s="1"/>
  <c r="BQ6" i="9"/>
  <c r="BR58" i="9"/>
  <c r="BR5" i="9" s="1"/>
  <c r="C67" i="10"/>
  <c r="D63" i="10" s="1"/>
  <c r="W67" i="10"/>
  <c r="X63" i="10" s="1"/>
  <c r="CL51" i="11"/>
  <c r="CL55" i="11" s="1"/>
  <c r="CL4" i="11" s="1"/>
  <c r="BN51" i="11"/>
  <c r="BN55" i="11" s="1"/>
  <c r="BN4" i="11" s="1"/>
  <c r="AP51" i="11"/>
  <c r="AP55" i="11" s="1"/>
  <c r="AP4" i="11" s="1"/>
  <c r="T58" i="12"/>
  <c r="T5" i="12" s="1"/>
  <c r="Q64" i="12"/>
  <c r="BA66" i="12"/>
  <c r="DC64" i="12"/>
  <c r="DC67" i="12" s="1"/>
  <c r="DD63" i="12" s="1"/>
  <c r="BM65" i="12"/>
  <c r="BU64" i="12"/>
  <c r="BU67" i="12" s="1"/>
  <c r="BV63" i="12" s="1"/>
  <c r="G65" i="12"/>
  <c r="G67" i="12" s="1"/>
  <c r="H63" i="12" s="1"/>
  <c r="DE66" i="12"/>
  <c r="DE67" i="12" s="1"/>
  <c r="DF63" i="12" s="1"/>
  <c r="S64" i="12"/>
  <c r="BC66" i="12"/>
  <c r="BC67" i="12" s="1"/>
  <c r="BD63" i="12" s="1"/>
  <c r="M6" i="7"/>
  <c r="M7" i="7"/>
  <c r="AK7" i="7"/>
  <c r="BI7" i="7"/>
  <c r="CG7" i="7"/>
  <c r="AU63" i="7"/>
  <c r="AV58" i="7" s="1"/>
  <c r="AV5" i="7" s="1"/>
  <c r="BS63" i="7"/>
  <c r="BT58" i="7" s="1"/>
  <c r="BT5" i="7" s="1"/>
  <c r="BM63" i="7"/>
  <c r="BG63" i="7"/>
  <c r="CT47" i="8"/>
  <c r="AX47" i="8"/>
  <c r="AX51" i="8" s="1"/>
  <c r="AX55" i="8" s="1"/>
  <c r="AX4" i="8" s="1"/>
  <c r="CU63" i="8"/>
  <c r="CV58" i="8" s="1"/>
  <c r="CV5" i="8" s="1"/>
  <c r="AA63" i="8"/>
  <c r="AB58" i="8" s="1"/>
  <c r="AB5" i="8" s="1"/>
  <c r="AB39" i="9"/>
  <c r="AB47" i="9" s="1"/>
  <c r="AB51" i="9" s="1"/>
  <c r="AB55" i="9" s="1"/>
  <c r="AB4" i="9" s="1"/>
  <c r="BI6" i="10"/>
  <c r="AD51" i="10"/>
  <c r="AD55" i="10" s="1"/>
  <c r="AD4" i="10" s="1"/>
  <c r="AJ51" i="11"/>
  <c r="AJ55" i="11" s="1"/>
  <c r="AJ4" i="11" s="1"/>
  <c r="U63" i="11"/>
  <c r="V58" i="11" s="1"/>
  <c r="V5" i="11" s="1"/>
  <c r="BW63" i="11"/>
  <c r="C63" i="11"/>
  <c r="DA63" i="11"/>
  <c r="CC63" i="11"/>
  <c r="CD58" i="11" s="1"/>
  <c r="CD5" i="11" s="1"/>
  <c r="BE63" i="11"/>
  <c r="BF58" i="11" s="1"/>
  <c r="BF5" i="11" s="1"/>
  <c r="DS63" i="12"/>
  <c r="DT58" i="12" s="1"/>
  <c r="DT5" i="12" s="1"/>
  <c r="CU63" i="12"/>
  <c r="CV58" i="12" s="1"/>
  <c r="CV5" i="12" s="1"/>
  <c r="BW63" i="12"/>
  <c r="AY63" i="12"/>
  <c r="AZ58" i="12" s="1"/>
  <c r="AZ5" i="12" s="1"/>
  <c r="BA7" i="14"/>
  <c r="DS67" i="14"/>
  <c r="DT63" i="14" s="1"/>
  <c r="BQ63" i="14"/>
  <c r="BR58" i="14" s="1"/>
  <c r="BR5" i="14" s="1"/>
  <c r="U63" i="14"/>
  <c r="V58" i="14" s="1"/>
  <c r="V5" i="14" s="1"/>
  <c r="DD47" i="15"/>
  <c r="DD51" i="15" s="1"/>
  <c r="DD55" i="15" s="1"/>
  <c r="DD4" i="15" s="1"/>
  <c r="BH47" i="15"/>
  <c r="BH51" i="15" s="1"/>
  <c r="BH55" i="15" s="1"/>
  <c r="BH4" i="15" s="1"/>
  <c r="AJ47" i="15"/>
  <c r="AJ51" i="15" s="1"/>
  <c r="AJ55" i="15" s="1"/>
  <c r="AJ4" i="15" s="1"/>
  <c r="Y6" i="16"/>
  <c r="AH51" i="16"/>
  <c r="AH55" i="16" s="1"/>
  <c r="AH4" i="16" s="1"/>
  <c r="DD58" i="7"/>
  <c r="DD5" i="7" s="1"/>
  <c r="BI6" i="8"/>
  <c r="V58" i="8"/>
  <c r="V5" i="8" s="1"/>
  <c r="U6" i="8"/>
  <c r="CR58" i="8"/>
  <c r="CR5" i="8" s="1"/>
  <c r="P58" i="10"/>
  <c r="P5" i="10" s="1"/>
  <c r="M6" i="10"/>
  <c r="CO66" i="11"/>
  <c r="CO67" i="11" s="1"/>
  <c r="CI66" i="11"/>
  <c r="AK6" i="12"/>
  <c r="BT58" i="12"/>
  <c r="BT5" i="12" s="1"/>
  <c r="X58" i="13"/>
  <c r="X5" i="13" s="1"/>
  <c r="AU67" i="14"/>
  <c r="AV63" i="14" s="1"/>
  <c r="AC67" i="14"/>
  <c r="AD63" i="14" s="1"/>
  <c r="E67" i="14"/>
  <c r="F63" i="14" s="1"/>
  <c r="DK67" i="14"/>
  <c r="DL63" i="14" s="1"/>
  <c r="DX51" i="15"/>
  <c r="DX55" i="15" s="1"/>
  <c r="DX4" i="15" s="1"/>
  <c r="CZ58" i="17"/>
  <c r="CZ5" i="17" s="1"/>
  <c r="CW6" i="17"/>
  <c r="DG67" i="11"/>
  <c r="DH63" i="11" s="1"/>
  <c r="CQ67" i="12"/>
  <c r="CR63" i="12" s="1"/>
  <c r="AK7" i="13"/>
  <c r="F51" i="8"/>
  <c r="F55" i="8" s="1"/>
  <c r="F4" i="8" s="1"/>
  <c r="BC67" i="8"/>
  <c r="BD63" i="8" s="1"/>
  <c r="BA67" i="9"/>
  <c r="BB63" i="9" s="1"/>
  <c r="E67" i="9"/>
  <c r="F63" i="9" s="1"/>
  <c r="CQ67" i="9"/>
  <c r="CR63" i="9" s="1"/>
  <c r="CZ51" i="13"/>
  <c r="CZ55" i="13" s="1"/>
  <c r="CZ4" i="13" s="1"/>
  <c r="CC6" i="13"/>
  <c r="DU67" i="17"/>
  <c r="DV63" i="17" s="1"/>
  <c r="DI7" i="7"/>
  <c r="DE67" i="8"/>
  <c r="DF63" i="8" s="1"/>
  <c r="U67" i="9"/>
  <c r="V63" i="9" s="1"/>
  <c r="DE67" i="11"/>
  <c r="DF63" i="11" s="1"/>
  <c r="M7" i="16"/>
  <c r="BA7" i="17"/>
  <c r="AG67" i="12"/>
  <c r="AH63" i="12" s="1"/>
  <c r="CP55" i="16"/>
  <c r="CP4" i="16" s="1"/>
  <c r="BK67" i="16"/>
  <c r="BL63" i="16" s="1"/>
  <c r="CV51" i="17"/>
  <c r="CV55" i="17" s="1"/>
  <c r="CV4" i="17" s="1"/>
  <c r="AS7" i="7"/>
  <c r="CO7" i="7"/>
  <c r="L51" i="8"/>
  <c r="L55" i="8" s="1"/>
  <c r="L4" i="8" s="1"/>
  <c r="J47" i="8"/>
  <c r="J51" i="8" s="1"/>
  <c r="J55" i="8" s="1"/>
  <c r="J4" i="8" s="1"/>
  <c r="AM67" i="8"/>
  <c r="AN63" i="8" s="1"/>
  <c r="BM7" i="10"/>
  <c r="F51" i="11"/>
  <c r="F55" i="11" s="1"/>
  <c r="F4" i="11" s="1"/>
  <c r="BE7" i="13"/>
  <c r="AG6" i="14"/>
  <c r="AJ58" i="14"/>
  <c r="AJ5" i="14" s="1"/>
  <c r="DN63" i="17"/>
  <c r="DM6" i="17"/>
  <c r="BO65" i="17"/>
  <c r="AW64" i="17"/>
  <c r="DW65" i="17"/>
  <c r="CA65" i="17"/>
  <c r="CA67" i="17" s="1"/>
  <c r="CB63" i="17" s="1"/>
  <c r="G65" i="17"/>
  <c r="G67" i="17" s="1"/>
  <c r="H63" i="17" s="1"/>
  <c r="CG66" i="17"/>
  <c r="AK66" i="17"/>
  <c r="BE63" i="7"/>
  <c r="DI63" i="8"/>
  <c r="DJ58" i="8" s="1"/>
  <c r="DJ5" i="8" s="1"/>
  <c r="BM63" i="8"/>
  <c r="BN58" i="8" s="1"/>
  <c r="BN5" i="8" s="1"/>
  <c r="Q63" i="8"/>
  <c r="R58" i="8" s="1"/>
  <c r="R5" i="8" s="1"/>
  <c r="CG63" i="10"/>
  <c r="CH58" i="10" s="1"/>
  <c r="CH5" i="10" s="1"/>
  <c r="S63" i="10"/>
  <c r="T58" i="10" s="1"/>
  <c r="T5" i="10" s="1"/>
  <c r="AO7" i="11"/>
  <c r="AG67" i="14"/>
  <c r="AH63" i="14" s="1"/>
  <c r="CO7" i="15"/>
  <c r="DP58" i="7"/>
  <c r="DP5" i="7" s="1"/>
  <c r="CT51" i="8"/>
  <c r="CT55" i="8" s="1"/>
  <c r="CT4" i="8" s="1"/>
  <c r="CC6" i="9"/>
  <c r="J63" i="10"/>
  <c r="I6" i="10"/>
  <c r="AV55" i="12"/>
  <c r="AV4" i="12" s="1"/>
  <c r="AP58" i="13"/>
  <c r="AP5" i="13" s="1"/>
  <c r="L58" i="14"/>
  <c r="L5" i="14" s="1"/>
  <c r="AU64" i="17"/>
  <c r="DU65" i="17"/>
  <c r="CE66" i="17"/>
  <c r="AI66" i="17"/>
  <c r="H51" i="8"/>
  <c r="H55" i="8" s="1"/>
  <c r="H4" i="8" s="1"/>
  <c r="CC63" i="8"/>
  <c r="CD58" i="8" s="1"/>
  <c r="CD5" i="8" s="1"/>
  <c r="BK63" i="8"/>
  <c r="BL58" i="8" s="1"/>
  <c r="BL5" i="8" s="1"/>
  <c r="CK7" i="9"/>
  <c r="CI63" i="9"/>
  <c r="CJ58" i="9" s="1"/>
  <c r="CJ5" i="9" s="1"/>
  <c r="Z51" i="11"/>
  <c r="Z55" i="11" s="1"/>
  <c r="Z4" i="11" s="1"/>
  <c r="BQ7" i="12"/>
  <c r="CI67" i="12"/>
  <c r="CJ63" i="12" s="1"/>
  <c r="M63" i="15"/>
  <c r="X51" i="16"/>
  <c r="X55" i="16" s="1"/>
  <c r="X4" i="16" s="1"/>
  <c r="R63" i="7"/>
  <c r="CL58" i="11"/>
  <c r="CL5" i="11" s="1"/>
  <c r="BA6" i="14"/>
  <c r="BQ64" i="17"/>
  <c r="BQ67" i="17" s="1"/>
  <c r="BR63" i="17" s="1"/>
  <c r="U64" i="17"/>
  <c r="U67" i="17" s="1"/>
  <c r="V63" i="17" s="1"/>
  <c r="CU65" i="17"/>
  <c r="CU67" i="17" s="1"/>
  <c r="CV63" i="17" s="1"/>
  <c r="AA65" i="17"/>
  <c r="AA67" i="17" s="1"/>
  <c r="AB63" i="17" s="1"/>
  <c r="CC66" i="17"/>
  <c r="CC67" i="17" s="1"/>
  <c r="CD63" i="17" s="1"/>
  <c r="AG66" i="17"/>
  <c r="BH55" i="8"/>
  <c r="BH4" i="8" s="1"/>
  <c r="CO7" i="8"/>
  <c r="M7" i="9"/>
  <c r="Y7" i="13"/>
  <c r="BR47" i="13"/>
  <c r="BR51" i="13" s="1"/>
  <c r="BR55" i="13" s="1"/>
  <c r="BR4" i="13" s="1"/>
  <c r="CK7" i="15"/>
  <c r="BN63" i="7"/>
  <c r="CR47" i="8"/>
  <c r="CR51" i="8" s="1"/>
  <c r="CR55" i="8" s="1"/>
  <c r="CR4" i="8" s="1"/>
  <c r="AV47" i="8"/>
  <c r="AV51" i="8" s="1"/>
  <c r="AV55" i="8" s="1"/>
  <c r="AV4" i="8" s="1"/>
  <c r="Z47" i="8"/>
  <c r="Z51" i="8" s="1"/>
  <c r="Z55" i="8" s="1"/>
  <c r="Z4" i="8" s="1"/>
  <c r="H47" i="8"/>
  <c r="DQ63" i="8"/>
  <c r="DR58" i="8" s="1"/>
  <c r="DR5" i="8" s="1"/>
  <c r="CS63" i="8"/>
  <c r="CT58" i="8" s="1"/>
  <c r="CT5" i="8" s="1"/>
  <c r="AW63" i="8"/>
  <c r="AX58" i="8" s="1"/>
  <c r="AX5" i="8" s="1"/>
  <c r="Y63" i="8"/>
  <c r="Z58" i="8" s="1"/>
  <c r="Z5" i="8" s="1"/>
  <c r="AB51" i="10"/>
  <c r="AB55" i="10" s="1"/>
  <c r="AB4" i="10" s="1"/>
  <c r="X39" i="10"/>
  <c r="X47" i="10" s="1"/>
  <c r="X51" i="10" s="1"/>
  <c r="X55" i="10" s="1"/>
  <c r="X4" i="10" s="1"/>
  <c r="DA63" i="10"/>
  <c r="CC63" i="10"/>
  <c r="CD58" i="10" s="1"/>
  <c r="CD5" i="10" s="1"/>
  <c r="I63" i="10"/>
  <c r="J58" i="10" s="1"/>
  <c r="J5" i="10" s="1"/>
  <c r="H47" i="11"/>
  <c r="H51" i="11" s="1"/>
  <c r="H55" i="11" s="1"/>
  <c r="H4" i="11" s="1"/>
  <c r="DK63" i="11"/>
  <c r="DL58" i="11" s="1"/>
  <c r="DL5" i="11" s="1"/>
  <c r="CM63" i="11"/>
  <c r="CN58" i="11" s="1"/>
  <c r="CN5" i="11" s="1"/>
  <c r="BO63" i="11"/>
  <c r="BP58" i="11" s="1"/>
  <c r="BP5" i="11" s="1"/>
  <c r="AQ63" i="11"/>
  <c r="AR58" i="11" s="1"/>
  <c r="AR5" i="11" s="1"/>
  <c r="S63" i="11"/>
  <c r="BU63" i="11"/>
  <c r="BV58" i="11" s="1"/>
  <c r="BV5" i="11" s="1"/>
  <c r="AW63" i="11"/>
  <c r="AX58" i="11" s="1"/>
  <c r="AX5" i="11" s="1"/>
  <c r="Y63" i="11"/>
  <c r="Z58" i="11" s="1"/>
  <c r="Z5" i="11" s="1"/>
  <c r="DW63" i="11"/>
  <c r="DX58" i="11" s="1"/>
  <c r="DX5" i="11" s="1"/>
  <c r="CY63" i="11"/>
  <c r="CZ58" i="11" s="1"/>
  <c r="CZ5" i="11" s="1"/>
  <c r="AE63" i="11"/>
  <c r="AF58" i="11" s="1"/>
  <c r="AF5" i="11" s="1"/>
  <c r="DB55" i="13"/>
  <c r="DB4" i="13" s="1"/>
  <c r="AH47" i="13"/>
  <c r="AH51" i="13" s="1"/>
  <c r="AH55" i="13" s="1"/>
  <c r="AH4" i="13" s="1"/>
  <c r="AF51" i="14"/>
  <c r="AF55" i="14" s="1"/>
  <c r="AF4" i="14" s="1"/>
  <c r="AJ63" i="14"/>
  <c r="U6" i="15"/>
  <c r="CS6" i="16"/>
  <c r="AJ51" i="16"/>
  <c r="AJ55" i="16" s="1"/>
  <c r="AJ4" i="16" s="1"/>
  <c r="BH55" i="7"/>
  <c r="BH4" i="7" s="1"/>
  <c r="J58" i="7"/>
  <c r="J5" i="7" s="1"/>
  <c r="CG67" i="7"/>
  <c r="G67" i="7"/>
  <c r="H63" i="7" s="1"/>
  <c r="DG67" i="7"/>
  <c r="DH63" i="7" s="1"/>
  <c r="CI67" i="7"/>
  <c r="CJ63" i="7" s="1"/>
  <c r="AM67" i="7"/>
  <c r="AN63" i="7" s="1"/>
  <c r="DB51" i="8"/>
  <c r="DB55" i="8" s="1"/>
  <c r="DB4" i="8" s="1"/>
  <c r="BQ67" i="8"/>
  <c r="BR63" i="8" s="1"/>
  <c r="U67" i="8"/>
  <c r="V63" i="8" s="1"/>
  <c r="DP51" i="9"/>
  <c r="DP55" i="9" s="1"/>
  <c r="DP4" i="9" s="1"/>
  <c r="CR51" i="9"/>
  <c r="CR55" i="9" s="1"/>
  <c r="CR4" i="9" s="1"/>
  <c r="BT51" i="9"/>
  <c r="BT55" i="9" s="1"/>
  <c r="BT4" i="9" s="1"/>
  <c r="AV51" i="9"/>
  <c r="AV55" i="9" s="1"/>
  <c r="AV4" i="9" s="1"/>
  <c r="Z55" i="13"/>
  <c r="Z4" i="13" s="1"/>
  <c r="BQ67" i="13"/>
  <c r="BR63" i="13" s="1"/>
  <c r="U67" i="13"/>
  <c r="V63" i="13" s="1"/>
  <c r="W67" i="14"/>
  <c r="X63" i="14" s="1"/>
  <c r="BY6" i="16"/>
  <c r="CB63" i="16"/>
  <c r="CB58" i="16"/>
  <c r="CB5" i="16" s="1"/>
  <c r="CY63" i="9"/>
  <c r="CZ58" i="9" s="1"/>
  <c r="CZ5" i="9" s="1"/>
  <c r="BO63" i="10"/>
  <c r="CS63" i="10"/>
  <c r="CT58" i="10" s="1"/>
  <c r="CT5" i="10" s="1"/>
  <c r="Y63" i="10"/>
  <c r="Z58" i="10" s="1"/>
  <c r="Z5" i="10" s="1"/>
  <c r="CG7" i="11"/>
  <c r="DP55" i="12"/>
  <c r="DP4" i="12" s="1"/>
  <c r="V47" i="12"/>
  <c r="V51" i="12" s="1"/>
  <c r="V55" i="12" s="1"/>
  <c r="V4" i="12" s="1"/>
  <c r="CN47" i="14"/>
  <c r="CN51" i="14" s="1"/>
  <c r="CN55" i="14" s="1"/>
  <c r="CN4" i="14" s="1"/>
  <c r="AR47" i="14"/>
  <c r="AR51" i="14" s="1"/>
  <c r="AR55" i="14" s="1"/>
  <c r="AR4" i="14" s="1"/>
  <c r="AO63" i="14"/>
  <c r="AP58" i="14" s="1"/>
  <c r="AP5" i="14" s="1"/>
  <c r="DO63" i="14"/>
  <c r="DP58" i="14" s="1"/>
  <c r="DP5" i="14" s="1"/>
  <c r="AU63" i="14"/>
  <c r="AV58" i="14" s="1"/>
  <c r="AV5" i="14" s="1"/>
  <c r="BA63" i="14"/>
  <c r="BB58" i="14" s="1"/>
  <c r="BB5" i="14" s="1"/>
  <c r="M7" i="15"/>
  <c r="DB47" i="15"/>
  <c r="DB51" i="15" s="1"/>
  <c r="DB55" i="15" s="1"/>
  <c r="DB4" i="15" s="1"/>
  <c r="BF47" i="15"/>
  <c r="BF51" i="15" s="1"/>
  <c r="BF55" i="15" s="1"/>
  <c r="BF4" i="15" s="1"/>
  <c r="DQ7" i="15"/>
  <c r="DB63" i="7"/>
  <c r="AG65" i="7"/>
  <c r="AG67" i="7" s="1"/>
  <c r="AH63" i="7" s="1"/>
  <c r="CO64" i="7"/>
  <c r="CO67" i="7" s="1"/>
  <c r="CP63" i="7" s="1"/>
  <c r="U64" i="7"/>
  <c r="U67" i="7" s="1"/>
  <c r="V63" i="7" s="1"/>
  <c r="BE66" i="7"/>
  <c r="BE67" i="7" s="1"/>
  <c r="BF63" i="7" s="1"/>
  <c r="AJ58" i="8"/>
  <c r="AJ5" i="8" s="1"/>
  <c r="DQ64" i="8"/>
  <c r="CS64" i="8"/>
  <c r="CS67" i="8" s="1"/>
  <c r="CT63" i="8" s="1"/>
  <c r="AW64" i="8"/>
  <c r="AW67" i="8" s="1"/>
  <c r="AX63" i="8" s="1"/>
  <c r="CG66" i="8"/>
  <c r="CG67" i="8" s="1"/>
  <c r="CH63" i="8" s="1"/>
  <c r="AK66" i="8"/>
  <c r="AK67" i="8" s="1"/>
  <c r="AL63" i="8" s="1"/>
  <c r="DK64" i="8"/>
  <c r="DK67" i="8" s="1"/>
  <c r="DL63" i="8" s="1"/>
  <c r="BO64" i="8"/>
  <c r="BO67" i="8" s="1"/>
  <c r="BP63" i="8" s="1"/>
  <c r="S64" i="8"/>
  <c r="DW66" i="8"/>
  <c r="DW67" i="8" s="1"/>
  <c r="DX63" i="8" s="1"/>
  <c r="CA66" i="8"/>
  <c r="CA67" i="8" s="1"/>
  <c r="CB63" i="8" s="1"/>
  <c r="G66" i="8"/>
  <c r="G67" i="8" s="1"/>
  <c r="H63" i="8" s="1"/>
  <c r="DN51" i="9"/>
  <c r="DN55" i="9" s="1"/>
  <c r="DN4" i="9" s="1"/>
  <c r="CB58" i="10"/>
  <c r="CB5" i="10" s="1"/>
  <c r="BY6" i="10"/>
  <c r="D58" i="11"/>
  <c r="D5" i="11" s="1"/>
  <c r="BB51" i="13"/>
  <c r="BB55" i="13" s="1"/>
  <c r="BB4" i="13" s="1"/>
  <c r="CC67" i="14"/>
  <c r="CD63" i="14" s="1"/>
  <c r="AY67" i="14"/>
  <c r="AZ63" i="14" s="1"/>
  <c r="DL51" i="16"/>
  <c r="DL55" i="16" s="1"/>
  <c r="DL4" i="16" s="1"/>
  <c r="BP51" i="16"/>
  <c r="BP55" i="16" s="1"/>
  <c r="BP4" i="16" s="1"/>
  <c r="DL58" i="16"/>
  <c r="DL5" i="16" s="1"/>
  <c r="DF55" i="17"/>
  <c r="DF4" i="17" s="1"/>
  <c r="O64" i="17"/>
  <c r="O67" i="17" s="1"/>
  <c r="P63" i="17" s="1"/>
  <c r="CO65" i="17"/>
  <c r="BQ65" i="17"/>
  <c r="DS66" i="17"/>
  <c r="BW66" i="17"/>
  <c r="C66" i="17"/>
  <c r="DW63" i="8"/>
  <c r="CA63" i="8"/>
  <c r="CB58" i="8" s="1"/>
  <c r="CB5" i="8" s="1"/>
  <c r="G63" i="8"/>
  <c r="H58" i="8" s="1"/>
  <c r="H5" i="8" s="1"/>
  <c r="H47" i="9"/>
  <c r="BM63" i="10"/>
  <c r="BN58" i="10" s="1"/>
  <c r="BN5" i="10" s="1"/>
  <c r="DO63" i="10"/>
  <c r="DP58" i="10" s="1"/>
  <c r="DP5" i="10" s="1"/>
  <c r="BS63" i="10"/>
  <c r="BT58" i="10" s="1"/>
  <c r="BT5" i="10" s="1"/>
  <c r="AU63" i="10"/>
  <c r="AV58" i="10" s="1"/>
  <c r="AV5" i="10" s="1"/>
  <c r="BR47" i="12"/>
  <c r="BR51" i="12" s="1"/>
  <c r="BR55" i="12" s="1"/>
  <c r="BR4" i="12" s="1"/>
  <c r="BQ67" i="12"/>
  <c r="BR63" i="12" s="1"/>
  <c r="AK63" i="12"/>
  <c r="AL58" i="12" s="1"/>
  <c r="AL5" i="12" s="1"/>
  <c r="CR47" i="13"/>
  <c r="CR51" i="13" s="1"/>
  <c r="CR55" i="13" s="1"/>
  <c r="CR4" i="13" s="1"/>
  <c r="AB51" i="14"/>
  <c r="AB55" i="14" s="1"/>
  <c r="AB4" i="14" s="1"/>
  <c r="BI7" i="14"/>
  <c r="DS63" i="14"/>
  <c r="DH47" i="16"/>
  <c r="DH51" i="16" s="1"/>
  <c r="DH55" i="16" s="1"/>
  <c r="DH4" i="16" s="1"/>
  <c r="N51" i="7"/>
  <c r="N55" i="7" s="1"/>
  <c r="N4" i="7" s="1"/>
  <c r="BU67" i="7"/>
  <c r="CM64" i="7"/>
  <c r="CM67" i="7" s="1"/>
  <c r="AE66" i="7"/>
  <c r="DN51" i="8"/>
  <c r="DN55" i="8" s="1"/>
  <c r="DN4" i="8" s="1"/>
  <c r="AT51" i="8"/>
  <c r="AT55" i="8" s="1"/>
  <c r="AT4" i="8" s="1"/>
  <c r="BR58" i="8"/>
  <c r="BR5" i="8" s="1"/>
  <c r="BQ6" i="8"/>
  <c r="Q6" i="8"/>
  <c r="CQ64" i="8"/>
  <c r="CQ67" i="8" s="1"/>
  <c r="CR63" i="8" s="1"/>
  <c r="AU64" i="8"/>
  <c r="AU67" i="8" s="1"/>
  <c r="AV63" i="8" s="1"/>
  <c r="DC66" i="8"/>
  <c r="BG66" i="8"/>
  <c r="K66" i="8"/>
  <c r="BP51" i="9"/>
  <c r="BP55" i="9" s="1"/>
  <c r="BP4" i="9" s="1"/>
  <c r="V58" i="9"/>
  <c r="V5" i="9" s="1"/>
  <c r="U6" i="9"/>
  <c r="CB58" i="11"/>
  <c r="CB5" i="11" s="1"/>
  <c r="CB51" i="12"/>
  <c r="CB55" i="12" s="1"/>
  <c r="CB4" i="12" s="1"/>
  <c r="DT58" i="14"/>
  <c r="DT5" i="14" s="1"/>
  <c r="DE64" i="14"/>
  <c r="CM65" i="14"/>
  <c r="Y66" i="14"/>
  <c r="BU64" i="14"/>
  <c r="G65" i="14"/>
  <c r="G67" i="14" s="1"/>
  <c r="H63" i="14" s="1"/>
  <c r="CG66" i="14"/>
  <c r="DJ58" i="15"/>
  <c r="DJ5" i="15" s="1"/>
  <c r="DK65" i="17"/>
  <c r="AF39" i="8"/>
  <c r="AF47" i="8" s="1"/>
  <c r="CG7" i="9"/>
  <c r="AK7" i="9"/>
  <c r="U7" i="10"/>
  <c r="C7" i="10"/>
  <c r="DG63" i="10"/>
  <c r="DH58" i="10" s="1"/>
  <c r="DH5" i="10" s="1"/>
  <c r="AM63" i="10"/>
  <c r="AN58" i="10" s="1"/>
  <c r="AN5" i="10" s="1"/>
  <c r="CO63" i="10"/>
  <c r="U63" i="10"/>
  <c r="V58" i="10" s="1"/>
  <c r="V5" i="10" s="1"/>
  <c r="C6" i="11"/>
  <c r="AG7" i="11"/>
  <c r="DD47" i="11"/>
  <c r="DD51" i="11" s="1"/>
  <c r="DD55" i="11" s="1"/>
  <c r="DD4" i="11" s="1"/>
  <c r="AJ47" i="11"/>
  <c r="F51" i="12"/>
  <c r="F55" i="12" s="1"/>
  <c r="F4" i="12" s="1"/>
  <c r="BP47" i="12"/>
  <c r="BP51" i="12" s="1"/>
  <c r="BP55" i="12" s="1"/>
  <c r="BP4" i="12" s="1"/>
  <c r="AT47" i="13"/>
  <c r="AT51" i="13" s="1"/>
  <c r="AT55" i="13" s="1"/>
  <c r="AT4" i="13" s="1"/>
  <c r="O63" i="13"/>
  <c r="P58" i="13" s="1"/>
  <c r="P5" i="13" s="1"/>
  <c r="J47" i="14"/>
  <c r="BU7" i="16"/>
  <c r="CW63" i="16"/>
  <c r="E63" i="16"/>
  <c r="F58" i="16" s="1"/>
  <c r="F5" i="16" s="1"/>
  <c r="BF47" i="17"/>
  <c r="BF51" i="17" s="1"/>
  <c r="BF55" i="17" s="1"/>
  <c r="BF4" i="17" s="1"/>
  <c r="L51" i="7"/>
  <c r="BQ6" i="7"/>
  <c r="AZ58" i="8"/>
  <c r="AZ5" i="8" s="1"/>
  <c r="DJ51" i="9"/>
  <c r="DJ55" i="9" s="1"/>
  <c r="DJ4" i="9" s="1"/>
  <c r="CL51" i="9"/>
  <c r="CL55" i="9" s="1"/>
  <c r="CL4" i="9" s="1"/>
  <c r="BN51" i="9"/>
  <c r="BN55" i="9" s="1"/>
  <c r="BN4" i="9" s="1"/>
  <c r="DE6" i="9"/>
  <c r="BH58" i="11"/>
  <c r="BH5" i="11" s="1"/>
  <c r="BH63" i="11"/>
  <c r="AO6" i="11"/>
  <c r="BK67" i="11"/>
  <c r="BL63" i="11" s="1"/>
  <c r="I64" i="11"/>
  <c r="I67" i="11" s="1"/>
  <c r="J63" i="11" s="1"/>
  <c r="DG65" i="11"/>
  <c r="CI65" i="11"/>
  <c r="CI67" i="11" s="1"/>
  <c r="CJ63" i="11" s="1"/>
  <c r="AS66" i="11"/>
  <c r="U66" i="11"/>
  <c r="DS64" i="11"/>
  <c r="DS67" i="11" s="1"/>
  <c r="DT63" i="11" s="1"/>
  <c r="C64" i="11"/>
  <c r="CC65" i="11"/>
  <c r="CC67" i="11" s="1"/>
  <c r="CD63" i="11" s="1"/>
  <c r="BE65" i="11"/>
  <c r="BE67" i="11" s="1"/>
  <c r="BF63" i="11" s="1"/>
  <c r="AM66" i="11"/>
  <c r="O66" i="11"/>
  <c r="O67" i="11" s="1"/>
  <c r="P63" i="11" s="1"/>
  <c r="DV51" i="12"/>
  <c r="DV55" i="12" s="1"/>
  <c r="DV4" i="12" s="1"/>
  <c r="CX51" i="12"/>
  <c r="CX55" i="12" s="1"/>
  <c r="CX4" i="12" s="1"/>
  <c r="BZ51" i="12"/>
  <c r="BZ55" i="12" s="1"/>
  <c r="BZ4" i="12" s="1"/>
  <c r="BB51" i="12"/>
  <c r="BB55" i="12" s="1"/>
  <c r="BB4" i="12" s="1"/>
  <c r="CG6" i="12"/>
  <c r="CH58" i="12"/>
  <c r="CH5" i="12" s="1"/>
  <c r="AG6" i="12"/>
  <c r="AH58" i="12"/>
  <c r="AH5" i="12" s="1"/>
  <c r="DV58" i="13"/>
  <c r="DV5" i="13" s="1"/>
  <c r="AM67" i="13"/>
  <c r="AN63" i="13" s="1"/>
  <c r="DJ51" i="14"/>
  <c r="DJ55" i="14" s="1"/>
  <c r="DJ4" i="14" s="1"/>
  <c r="AP51" i="14"/>
  <c r="AP55" i="14" s="1"/>
  <c r="AP4" i="14" s="1"/>
  <c r="CO6" i="15"/>
  <c r="M6" i="15"/>
  <c r="N58" i="15"/>
  <c r="N5" i="15" s="1"/>
  <c r="BV58" i="16"/>
  <c r="BV5" i="16" s="1"/>
  <c r="BU6" i="16"/>
  <c r="AI64" i="17"/>
  <c r="DI65" i="17"/>
  <c r="DO66" i="17"/>
  <c r="AW6" i="8"/>
  <c r="AB39" i="8"/>
  <c r="AB47" i="8" s="1"/>
  <c r="AB51" i="8" s="1"/>
  <c r="AB55" i="8" s="1"/>
  <c r="AB4" i="8" s="1"/>
  <c r="C6" i="9"/>
  <c r="J47" i="9"/>
  <c r="AO7" i="9"/>
  <c r="AE63" i="9"/>
  <c r="AF58" i="9" s="1"/>
  <c r="AF5" i="9" s="1"/>
  <c r="T51" i="10"/>
  <c r="T55" i="10" s="1"/>
  <c r="T4" i="10" s="1"/>
  <c r="DE63" i="10"/>
  <c r="DF58" i="10" s="1"/>
  <c r="DF5" i="10" s="1"/>
  <c r="AK63" i="10"/>
  <c r="AL58" i="10" s="1"/>
  <c r="AL5" i="10" s="1"/>
  <c r="DE7" i="11"/>
  <c r="BI7" i="11"/>
  <c r="AK7" i="11"/>
  <c r="J47" i="11"/>
  <c r="Q7" i="12"/>
  <c r="AJ51" i="13"/>
  <c r="AJ55" i="13" s="1"/>
  <c r="AJ4" i="13" s="1"/>
  <c r="X39" i="13"/>
  <c r="X47" i="13" s="1"/>
  <c r="X51" i="13" s="1"/>
  <c r="X55" i="13" s="1"/>
  <c r="X4" i="13" s="1"/>
  <c r="DL47" i="14"/>
  <c r="DL51" i="14" s="1"/>
  <c r="DL55" i="14" s="1"/>
  <c r="DL4" i="14" s="1"/>
  <c r="BP47" i="14"/>
  <c r="BP51" i="14" s="1"/>
  <c r="BP55" i="14" s="1"/>
  <c r="BP4" i="14" s="1"/>
  <c r="AA67" i="14"/>
  <c r="AB63" i="14" s="1"/>
  <c r="Q63" i="14"/>
  <c r="CQ63" i="14"/>
  <c r="CR58" i="14" s="1"/>
  <c r="CR5" i="14" s="1"/>
  <c r="DU63" i="14"/>
  <c r="DV58" i="14" s="1"/>
  <c r="DV5" i="14" s="1"/>
  <c r="BY63" i="14"/>
  <c r="BZ58" i="14" s="1"/>
  <c r="BZ5" i="14" s="1"/>
  <c r="AC63" i="14"/>
  <c r="AD58" i="14" s="1"/>
  <c r="AD5" i="14" s="1"/>
  <c r="CD47" i="15"/>
  <c r="CD51" i="15" s="1"/>
  <c r="CD55" i="15" s="1"/>
  <c r="CD4" i="15" s="1"/>
  <c r="AH47" i="15"/>
  <c r="AH51" i="15" s="1"/>
  <c r="AH55" i="15" s="1"/>
  <c r="AH4" i="15" s="1"/>
  <c r="L47" i="15"/>
  <c r="M63" i="17"/>
  <c r="AR51" i="7"/>
  <c r="BW64" i="7"/>
  <c r="BW67" i="7" s="1"/>
  <c r="BX63" i="7" s="1"/>
  <c r="C64" i="7"/>
  <c r="I65" i="7"/>
  <c r="BK66" i="7"/>
  <c r="CU65" i="7"/>
  <c r="AA65" i="7"/>
  <c r="AA67" i="7" s="1"/>
  <c r="AB63" i="7" s="1"/>
  <c r="CC66" i="7"/>
  <c r="CL63" i="8"/>
  <c r="BU64" i="8"/>
  <c r="Y64" i="8"/>
  <c r="Y67" i="8" s="1"/>
  <c r="Z63" i="8" s="1"/>
  <c r="DE66" i="8"/>
  <c r="BI66" i="8"/>
  <c r="M66" i="8"/>
  <c r="CM64" i="8"/>
  <c r="AQ64" i="8"/>
  <c r="CY66" i="8"/>
  <c r="BC66" i="8"/>
  <c r="AE66" i="8"/>
  <c r="BR51" i="9"/>
  <c r="BR55" i="9" s="1"/>
  <c r="BR4" i="9" s="1"/>
  <c r="AZ63" i="12"/>
  <c r="DA67" i="12"/>
  <c r="DB63" i="12" s="1"/>
  <c r="BW67" i="12"/>
  <c r="BX63" i="12" s="1"/>
  <c r="F58" i="14"/>
  <c r="F5" i="14" s="1"/>
  <c r="C6" i="14"/>
  <c r="DA67" i="14"/>
  <c r="DB63" i="14" s="1"/>
  <c r="AF55" i="15"/>
  <c r="AF4" i="15" s="1"/>
  <c r="AO67" i="15"/>
  <c r="AP63" i="15" s="1"/>
  <c r="CN51" i="16"/>
  <c r="CN55" i="16" s="1"/>
  <c r="CN4" i="16" s="1"/>
  <c r="CI64" i="17"/>
  <c r="CI67" i="17" s="1"/>
  <c r="CJ63" i="17" s="1"/>
  <c r="AM64" i="17"/>
  <c r="AM67" i="17" s="1"/>
  <c r="AN63" i="17" s="1"/>
  <c r="DM65" i="17"/>
  <c r="AS65" i="17"/>
  <c r="U65" i="17"/>
  <c r="AY66" i="17"/>
  <c r="AY67" i="17" s="1"/>
  <c r="AZ63" i="17" s="1"/>
  <c r="CS7" i="7"/>
  <c r="AI63" i="7"/>
  <c r="AJ58" i="7" s="1"/>
  <c r="AJ5" i="7" s="1"/>
  <c r="CS7" i="8"/>
  <c r="AW7" i="8"/>
  <c r="CY63" i="8"/>
  <c r="CZ58" i="8" s="1"/>
  <c r="CZ5" i="8" s="1"/>
  <c r="BC63" i="8"/>
  <c r="BD58" i="8" s="1"/>
  <c r="BD5" i="8" s="1"/>
  <c r="AE63" i="8"/>
  <c r="AF58" i="8" s="1"/>
  <c r="AF5" i="8" s="1"/>
  <c r="CK67" i="9"/>
  <c r="CL63" i="9" s="1"/>
  <c r="CQ63" i="10"/>
  <c r="CR58" i="10" s="1"/>
  <c r="CR5" i="10" s="1"/>
  <c r="W63" i="10"/>
  <c r="DN47" i="12"/>
  <c r="DN51" i="12" s="1"/>
  <c r="DN55" i="12" s="1"/>
  <c r="DN4" i="12" s="1"/>
  <c r="DE63" i="12"/>
  <c r="DF58" i="12" s="1"/>
  <c r="DF5" i="12" s="1"/>
  <c r="DI67" i="13"/>
  <c r="DJ63" i="13" s="1"/>
  <c r="AA67" i="13"/>
  <c r="AB63" i="13" s="1"/>
  <c r="DE7" i="14"/>
  <c r="CL47" i="14"/>
  <c r="CL51" i="14" s="1"/>
  <c r="CL55" i="14" s="1"/>
  <c r="CL4" i="14" s="1"/>
  <c r="AS63" i="14"/>
  <c r="BW63" i="14"/>
  <c r="BX58" i="14" s="1"/>
  <c r="BX5" i="14" s="1"/>
  <c r="AA63" i="14"/>
  <c r="AB58" i="14" s="1"/>
  <c r="AB5" i="14" s="1"/>
  <c r="AC7" i="17"/>
  <c r="F47" i="17"/>
  <c r="F51" i="17" s="1"/>
  <c r="F55" i="17" s="1"/>
  <c r="F4" i="17" s="1"/>
  <c r="U7" i="17"/>
  <c r="DK64" i="7"/>
  <c r="BO64" i="7"/>
  <c r="BO67" i="7" s="1"/>
  <c r="BP63" i="7" s="1"/>
  <c r="CS65" i="7"/>
  <c r="CS67" i="7" s="1"/>
  <c r="CT63" i="7" s="1"/>
  <c r="Y65" i="7"/>
  <c r="Y67" i="7" s="1"/>
  <c r="Z63" i="7" s="1"/>
  <c r="BC66" i="7"/>
  <c r="DB58" i="8"/>
  <c r="DB5" i="8" s="1"/>
  <c r="DO64" i="8"/>
  <c r="BS64" i="8"/>
  <c r="W64" i="8"/>
  <c r="W67" i="8" s="1"/>
  <c r="X63" i="8" s="1"/>
  <c r="CE66" i="8"/>
  <c r="CE67" i="8" s="1"/>
  <c r="CF63" i="8" s="1"/>
  <c r="AI66" i="8"/>
  <c r="DL51" i="9"/>
  <c r="DL55" i="9" s="1"/>
  <c r="DL4" i="9" s="1"/>
  <c r="CR63" i="10"/>
  <c r="DX51" i="12"/>
  <c r="DX55" i="12" s="1"/>
  <c r="DX4" i="12" s="1"/>
  <c r="BD51" i="12"/>
  <c r="BD55" i="12" s="1"/>
  <c r="BD4" i="12" s="1"/>
  <c r="CK6" i="13"/>
  <c r="BO65" i="14"/>
  <c r="BO67" i="14" s="1"/>
  <c r="BP63" i="14" s="1"/>
  <c r="AW64" i="14"/>
  <c r="DW65" i="14"/>
  <c r="DE66" i="14"/>
  <c r="AJ58" i="15"/>
  <c r="AJ5" i="15" s="1"/>
  <c r="BA6" i="16"/>
  <c r="Q6" i="16"/>
  <c r="CN58" i="17"/>
  <c r="CN5" i="17" s="1"/>
  <c r="CG64" i="17"/>
  <c r="AK64" i="17"/>
  <c r="DQ66" i="17"/>
  <c r="BD47" i="8"/>
  <c r="BD51" i="8" s="1"/>
  <c r="BD55" i="8" s="1"/>
  <c r="BD4" i="8" s="1"/>
  <c r="L47" i="9"/>
  <c r="L51" i="9" s="1"/>
  <c r="L55" i="9" s="1"/>
  <c r="L4" i="9" s="1"/>
  <c r="I67" i="9"/>
  <c r="J63" i="9" s="1"/>
  <c r="BE7" i="11"/>
  <c r="CF47" i="11"/>
  <c r="CF51" i="11" s="1"/>
  <c r="CF55" i="11" s="1"/>
  <c r="CF4" i="11" s="1"/>
  <c r="BH47" i="11"/>
  <c r="BH51" i="11" s="1"/>
  <c r="BH55" i="11" s="1"/>
  <c r="BH4" i="11" s="1"/>
  <c r="AD51" i="12"/>
  <c r="AD55" i="12" s="1"/>
  <c r="AD4" i="12" s="1"/>
  <c r="AR47" i="12"/>
  <c r="AR51" i="12" s="1"/>
  <c r="AR55" i="12" s="1"/>
  <c r="AR4" i="12" s="1"/>
  <c r="CP47" i="13"/>
  <c r="DG67" i="13"/>
  <c r="DH63" i="13" s="1"/>
  <c r="CI63" i="13"/>
  <c r="CJ58" i="13" s="1"/>
  <c r="CJ5" i="13" s="1"/>
  <c r="AC7" i="15"/>
  <c r="DU63" i="16"/>
  <c r="DV58" i="16" s="1"/>
  <c r="DV5" i="16" s="1"/>
  <c r="AK67" i="10"/>
  <c r="AL63" i="10" s="1"/>
  <c r="X51" i="11"/>
  <c r="X55" i="11" s="1"/>
  <c r="X4" i="11" s="1"/>
  <c r="DB47" i="11"/>
  <c r="DB51" i="11" s="1"/>
  <c r="DB55" i="11" s="1"/>
  <c r="DB4" i="11" s="1"/>
  <c r="CD47" i="11"/>
  <c r="CD51" i="11" s="1"/>
  <c r="CD55" i="11" s="1"/>
  <c r="CD4" i="11" s="1"/>
  <c r="AH47" i="11"/>
  <c r="AH51" i="11" s="1"/>
  <c r="AH55" i="11" s="1"/>
  <c r="AH4" i="11" s="1"/>
  <c r="DM63" i="11"/>
  <c r="DN58" i="11" s="1"/>
  <c r="DN5" i="11" s="1"/>
  <c r="AS63" i="11"/>
  <c r="AT58" i="11" s="1"/>
  <c r="AT5" i="11" s="1"/>
  <c r="D51" i="12"/>
  <c r="D55" i="12" s="1"/>
  <c r="D4" i="12" s="1"/>
  <c r="DE7" i="12"/>
  <c r="BI7" i="12"/>
  <c r="BN47" i="12"/>
  <c r="BN51" i="12" s="1"/>
  <c r="BN55" i="12" s="1"/>
  <c r="BN4" i="12" s="1"/>
  <c r="AF51" i="13"/>
  <c r="AF55" i="13" s="1"/>
  <c r="AF4" i="13" s="1"/>
  <c r="DL47" i="13"/>
  <c r="DL51" i="13" s="1"/>
  <c r="DL55" i="13" s="1"/>
  <c r="DL4" i="13" s="1"/>
  <c r="AR47" i="13"/>
  <c r="AR51" i="13" s="1"/>
  <c r="AR55" i="13" s="1"/>
  <c r="AR4" i="13" s="1"/>
  <c r="BI63" i="13"/>
  <c r="BJ58" i="13" s="1"/>
  <c r="BJ5" i="13" s="1"/>
  <c r="H47" i="14"/>
  <c r="DQ63" i="15"/>
  <c r="DR58" i="15" s="1"/>
  <c r="DR5" i="15" s="1"/>
  <c r="CS63" i="15"/>
  <c r="CT58" i="15" s="1"/>
  <c r="CT5" i="15" s="1"/>
  <c r="BU63" i="15"/>
  <c r="BV58" i="15" s="1"/>
  <c r="BV5" i="15" s="1"/>
  <c r="Y63" i="15"/>
  <c r="CG7" i="16"/>
  <c r="L39" i="16"/>
  <c r="L47" i="16" s="1"/>
  <c r="L51" i="16" s="1"/>
  <c r="L55" i="16" s="1"/>
  <c r="L4" i="16" s="1"/>
  <c r="P58" i="7"/>
  <c r="DP58" i="8"/>
  <c r="DP5" i="8" s="1"/>
  <c r="DM6" i="8"/>
  <c r="CF58" i="8"/>
  <c r="CF5" i="8" s="1"/>
  <c r="DX58" i="9"/>
  <c r="DX5" i="9" s="1"/>
  <c r="Q6" i="9"/>
  <c r="DD51" i="10"/>
  <c r="DD55" i="10" s="1"/>
  <c r="DD4" i="10" s="1"/>
  <c r="CP58" i="10"/>
  <c r="CP5" i="10" s="1"/>
  <c r="L51" i="11"/>
  <c r="L55" i="11" s="1"/>
  <c r="L4" i="11" s="1"/>
  <c r="BM6" i="12"/>
  <c r="AS67" i="12"/>
  <c r="AT63" i="12" s="1"/>
  <c r="U67" i="12"/>
  <c r="V63" i="12" s="1"/>
  <c r="BT51" i="13"/>
  <c r="BT55" i="13" s="1"/>
  <c r="BT4" i="13" s="1"/>
  <c r="AV51" i="13"/>
  <c r="AV55" i="13" s="1"/>
  <c r="AV4" i="13" s="1"/>
  <c r="BP58" i="13"/>
  <c r="BP5" i="13" s="1"/>
  <c r="AG6" i="15"/>
  <c r="CR55" i="16"/>
  <c r="CR4" i="16" s="1"/>
  <c r="DH58" i="16"/>
  <c r="DH5" i="16" s="1"/>
  <c r="DM64" i="16"/>
  <c r="BQ64" i="16"/>
  <c r="U64" i="16"/>
  <c r="BW65" i="16"/>
  <c r="AY65" i="16"/>
  <c r="AA65" i="16"/>
  <c r="DA66" i="16"/>
  <c r="BE66" i="16"/>
  <c r="AG66" i="16"/>
  <c r="DG64" i="16"/>
  <c r="CI64" i="16"/>
  <c r="AM64" i="16"/>
  <c r="DM65" i="16"/>
  <c r="CO65" i="16"/>
  <c r="CO67" i="16" s="1"/>
  <c r="CP63" i="16" s="1"/>
  <c r="BQ65" i="16"/>
  <c r="AS65" i="16"/>
  <c r="AS67" i="16" s="1"/>
  <c r="AT63" i="16" s="1"/>
  <c r="U65" i="16"/>
  <c r="DS66" i="16"/>
  <c r="BW66" i="16"/>
  <c r="AA66" i="16"/>
  <c r="BS67" i="16"/>
  <c r="BT63" i="16" s="1"/>
  <c r="DJ51" i="17"/>
  <c r="DJ55" i="17" s="1"/>
  <c r="DJ4" i="17" s="1"/>
  <c r="AC6" i="17"/>
  <c r="I6" i="17"/>
  <c r="R51" i="8"/>
  <c r="R55" i="8" s="1"/>
  <c r="R4" i="8" s="1"/>
  <c r="T51" i="9"/>
  <c r="T55" i="9" s="1"/>
  <c r="T4" i="9" s="1"/>
  <c r="AW7" i="9"/>
  <c r="AS67" i="9"/>
  <c r="AT63" i="9" s="1"/>
  <c r="CK63" i="9"/>
  <c r="CL58" i="9" s="1"/>
  <c r="CL5" i="9" s="1"/>
  <c r="Q63" i="9"/>
  <c r="R58" i="9" s="1"/>
  <c r="R5" i="9" s="1"/>
  <c r="DO63" i="9"/>
  <c r="DP58" i="9" s="1"/>
  <c r="DP5" i="9" s="1"/>
  <c r="CQ63" i="9"/>
  <c r="CR58" i="9" s="1"/>
  <c r="CR5" i="9" s="1"/>
  <c r="BS63" i="9"/>
  <c r="BT58" i="9" s="1"/>
  <c r="BT5" i="9" s="1"/>
  <c r="AU63" i="9"/>
  <c r="AV58" i="9" s="1"/>
  <c r="AV5" i="9" s="1"/>
  <c r="W63" i="9"/>
  <c r="X58" i="9" s="1"/>
  <c r="X5" i="9" s="1"/>
  <c r="Q7" i="10"/>
  <c r="DP47" i="10"/>
  <c r="DP51" i="10" s="1"/>
  <c r="DP55" i="10" s="1"/>
  <c r="DP4" i="10" s="1"/>
  <c r="CR47" i="10"/>
  <c r="CR51" i="10" s="1"/>
  <c r="CR55" i="10" s="1"/>
  <c r="CR4" i="10" s="1"/>
  <c r="BT47" i="10"/>
  <c r="BT51" i="10" s="1"/>
  <c r="BT55" i="10" s="1"/>
  <c r="BT4" i="10" s="1"/>
  <c r="AV47" i="10"/>
  <c r="AV51" i="10" s="1"/>
  <c r="AV55" i="10" s="1"/>
  <c r="AV4" i="10" s="1"/>
  <c r="BE6" i="11"/>
  <c r="Z51" i="12"/>
  <c r="Z55" i="12" s="1"/>
  <c r="Z4" i="12" s="1"/>
  <c r="CA63" i="12"/>
  <c r="CB58" i="12" s="1"/>
  <c r="CB5" i="12" s="1"/>
  <c r="G63" i="12"/>
  <c r="H58" i="12" s="1"/>
  <c r="H5" i="12" s="1"/>
  <c r="Y6" i="13"/>
  <c r="AD51" i="13"/>
  <c r="AD55" i="13" s="1"/>
  <c r="AD4" i="13" s="1"/>
  <c r="F51" i="13"/>
  <c r="F55" i="13" s="1"/>
  <c r="F4" i="13" s="1"/>
  <c r="DC63" i="13"/>
  <c r="CE63" i="13"/>
  <c r="CF58" i="13" s="1"/>
  <c r="CF5" i="13" s="1"/>
  <c r="BG63" i="13"/>
  <c r="BH58" i="13" s="1"/>
  <c r="BH5" i="13" s="1"/>
  <c r="AI63" i="13"/>
  <c r="AJ58" i="13" s="1"/>
  <c r="AJ5" i="13" s="1"/>
  <c r="K63" i="13"/>
  <c r="L58" i="13" s="1"/>
  <c r="L5" i="13" s="1"/>
  <c r="DA6" i="14"/>
  <c r="CF47" i="14"/>
  <c r="CF51" i="14" s="1"/>
  <c r="CF55" i="14" s="1"/>
  <c r="CF4" i="14" s="1"/>
  <c r="AH47" i="14"/>
  <c r="AH51" i="14" s="1"/>
  <c r="AH55" i="14" s="1"/>
  <c r="AH4" i="14" s="1"/>
  <c r="P39" i="14"/>
  <c r="P47" i="14" s="1"/>
  <c r="P51" i="14" s="1"/>
  <c r="P55" i="14" s="1"/>
  <c r="P4" i="14" s="1"/>
  <c r="DI6" i="15"/>
  <c r="F51" i="15"/>
  <c r="F55" i="15" s="1"/>
  <c r="F4" i="15" s="1"/>
  <c r="AX55" i="15"/>
  <c r="AX4" i="15" s="1"/>
  <c r="CM63" i="16"/>
  <c r="CN58" i="16" s="1"/>
  <c r="CN5" i="16" s="1"/>
  <c r="AQ63" i="16"/>
  <c r="AR58" i="16" s="1"/>
  <c r="AR5" i="16" s="1"/>
  <c r="S63" i="16"/>
  <c r="T58" i="16" s="1"/>
  <c r="T5" i="16" s="1"/>
  <c r="DQ63" i="16"/>
  <c r="DR58" i="16" s="1"/>
  <c r="DR5" i="16" s="1"/>
  <c r="C7" i="17"/>
  <c r="AO63" i="17"/>
  <c r="AP58" i="17" s="1"/>
  <c r="AP5" i="17" s="1"/>
  <c r="W63" i="17"/>
  <c r="X58" i="17" s="1"/>
  <c r="X5" i="17" s="1"/>
  <c r="DU63" i="17"/>
  <c r="DV58" i="17" s="1"/>
  <c r="DV5" i="17" s="1"/>
  <c r="DN63" i="7"/>
  <c r="BI64" i="7"/>
  <c r="BI67" i="7" s="1"/>
  <c r="BJ63" i="7" s="1"/>
  <c r="DK65" i="7"/>
  <c r="S65" i="7"/>
  <c r="S67" i="7" s="1"/>
  <c r="T63" i="7" s="1"/>
  <c r="DQ66" i="7"/>
  <c r="DQ67" i="7" s="1"/>
  <c r="DR63" i="7" s="1"/>
  <c r="AW66" i="7"/>
  <c r="AW67" i="7" s="1"/>
  <c r="AX63" i="7" s="1"/>
  <c r="DH51" i="8"/>
  <c r="DH55" i="8" s="1"/>
  <c r="DH4" i="8" s="1"/>
  <c r="DN58" i="8"/>
  <c r="DN5" i="8" s="1"/>
  <c r="BM6" i="8"/>
  <c r="BO64" i="9"/>
  <c r="AQ64" i="9"/>
  <c r="DQ65" i="9"/>
  <c r="DQ67" i="9" s="1"/>
  <c r="DR63" i="9" s="1"/>
  <c r="CS65" i="9"/>
  <c r="CS67" i="9" s="1"/>
  <c r="CT63" i="9" s="1"/>
  <c r="BU65" i="9"/>
  <c r="AW65" i="9"/>
  <c r="Y65" i="9"/>
  <c r="Y67" i="9" s="1"/>
  <c r="Z63" i="9" s="1"/>
  <c r="CY66" i="9"/>
  <c r="CA66" i="9"/>
  <c r="AK64" i="9"/>
  <c r="AK67" i="9" s="1"/>
  <c r="AL63" i="9" s="1"/>
  <c r="M64" i="9"/>
  <c r="DK65" i="9"/>
  <c r="BU66" i="9"/>
  <c r="AW66" i="9"/>
  <c r="DW64" i="9"/>
  <c r="CY64" i="9"/>
  <c r="CA64" i="9"/>
  <c r="BC64" i="9"/>
  <c r="AE64" i="9"/>
  <c r="G64" i="9"/>
  <c r="G67" i="9" s="1"/>
  <c r="H63" i="9" s="1"/>
  <c r="CG65" i="9"/>
  <c r="CG67" i="9" s="1"/>
  <c r="CH63" i="9" s="1"/>
  <c r="BI65" i="9"/>
  <c r="BI67" i="9" s="1"/>
  <c r="BJ63" i="9" s="1"/>
  <c r="DK66" i="9"/>
  <c r="CM66" i="9"/>
  <c r="BO66" i="9"/>
  <c r="AQ66" i="9"/>
  <c r="S66" i="9"/>
  <c r="CO67" i="9"/>
  <c r="CP63" i="9" s="1"/>
  <c r="O67" i="9"/>
  <c r="P63" i="9" s="1"/>
  <c r="DC64" i="10"/>
  <c r="BM65" i="10"/>
  <c r="K65" i="10"/>
  <c r="K67" i="10" s="1"/>
  <c r="L63" i="10" s="1"/>
  <c r="DH58" i="11"/>
  <c r="DH5" i="11" s="1"/>
  <c r="CP63" i="11"/>
  <c r="CO6" i="11"/>
  <c r="BX58" i="11"/>
  <c r="BX5" i="11" s="1"/>
  <c r="BX63" i="11"/>
  <c r="AT58" i="13"/>
  <c r="AT5" i="13" s="1"/>
  <c r="AS6" i="13"/>
  <c r="AN58" i="14"/>
  <c r="AN5" i="14" s="1"/>
  <c r="AK6" i="14"/>
  <c r="AX58" i="15"/>
  <c r="AX5" i="15" s="1"/>
  <c r="AW6" i="15"/>
  <c r="CL58" i="16"/>
  <c r="CL5" i="16" s="1"/>
  <c r="BO67" i="16"/>
  <c r="BP63" i="16" s="1"/>
  <c r="DE64" i="16"/>
  <c r="DE67" i="16" s="1"/>
  <c r="DF63" i="16" s="1"/>
  <c r="CG64" i="16"/>
  <c r="AK64" i="16"/>
  <c r="AK67" i="16" s="1"/>
  <c r="AL63" i="16" s="1"/>
  <c r="DK65" i="16"/>
  <c r="BO65" i="16"/>
  <c r="AQ65" i="16"/>
  <c r="DQ66" i="16"/>
  <c r="CS66" i="16"/>
  <c r="CS67" i="16" s="1"/>
  <c r="CT63" i="16" s="1"/>
  <c r="BU66" i="16"/>
  <c r="Y66" i="16"/>
  <c r="CJ51" i="17"/>
  <c r="CJ55" i="17" s="1"/>
  <c r="CJ4" i="17" s="1"/>
  <c r="BL51" i="17"/>
  <c r="BL55" i="17" s="1"/>
  <c r="BL4" i="17" s="1"/>
  <c r="AN51" i="17"/>
  <c r="AN55" i="17" s="1"/>
  <c r="AN4" i="17" s="1"/>
  <c r="BF47" i="8"/>
  <c r="BF51" i="8" s="1"/>
  <c r="BF55" i="8" s="1"/>
  <c r="BF4" i="8" s="1"/>
  <c r="BF47" i="9"/>
  <c r="BF51" i="9" s="1"/>
  <c r="BF55" i="9" s="1"/>
  <c r="BF4" i="9" s="1"/>
  <c r="DE7" i="10"/>
  <c r="DL47" i="10"/>
  <c r="DL51" i="10" s="1"/>
  <c r="DL55" i="10" s="1"/>
  <c r="DL4" i="10" s="1"/>
  <c r="CG67" i="10"/>
  <c r="CH63" i="10" s="1"/>
  <c r="D51" i="11"/>
  <c r="D55" i="11" s="1"/>
  <c r="D4" i="11" s="1"/>
  <c r="CZ47" i="11"/>
  <c r="CZ51" i="11" s="1"/>
  <c r="CZ55" i="11" s="1"/>
  <c r="CZ4" i="11" s="1"/>
  <c r="BD47" i="11"/>
  <c r="BD51" i="11" s="1"/>
  <c r="BD55" i="11" s="1"/>
  <c r="BD4" i="11" s="1"/>
  <c r="F47" i="11"/>
  <c r="AP47" i="12"/>
  <c r="AP51" i="12" s="1"/>
  <c r="AP55" i="12" s="1"/>
  <c r="AP4" i="12" s="1"/>
  <c r="CX47" i="13"/>
  <c r="CX51" i="13" s="1"/>
  <c r="CX55" i="13" s="1"/>
  <c r="CX4" i="13" s="1"/>
  <c r="DJ47" i="14"/>
  <c r="R47" i="14"/>
  <c r="DL47" i="15"/>
  <c r="DI63" i="16"/>
  <c r="DJ58" i="16" s="1"/>
  <c r="DJ5" i="16" s="1"/>
  <c r="AO63" i="16"/>
  <c r="AP58" i="16" s="1"/>
  <c r="AP5" i="16" s="1"/>
  <c r="W63" i="16"/>
  <c r="AJ51" i="17"/>
  <c r="AJ55" i="17" s="1"/>
  <c r="AJ4" i="17" s="1"/>
  <c r="DB47" i="17"/>
  <c r="DB51" i="17" s="1"/>
  <c r="DB55" i="17" s="1"/>
  <c r="DB4" i="17" s="1"/>
  <c r="AF47" i="17"/>
  <c r="AF51" i="17" s="1"/>
  <c r="AF55" i="17" s="1"/>
  <c r="AF4" i="17" s="1"/>
  <c r="L39" i="17"/>
  <c r="L47" i="17" s="1"/>
  <c r="L51" i="17" s="1"/>
  <c r="L55" i="17" s="1"/>
  <c r="L4" i="17" s="1"/>
  <c r="BY63" i="17"/>
  <c r="BZ58" i="17" s="1"/>
  <c r="BZ5" i="17" s="1"/>
  <c r="AC63" i="17"/>
  <c r="AD58" i="17" s="1"/>
  <c r="AD5" i="17" s="1"/>
  <c r="DD51" i="7"/>
  <c r="DD55" i="7" s="1"/>
  <c r="DD4" i="7" s="1"/>
  <c r="CB51" i="8"/>
  <c r="CB55" i="8" s="1"/>
  <c r="CB4" i="8" s="1"/>
  <c r="BZ58" i="9"/>
  <c r="BZ5" i="9" s="1"/>
  <c r="L58" i="9"/>
  <c r="L5" i="9" s="1"/>
  <c r="AR58" i="9"/>
  <c r="AR5" i="9" s="1"/>
  <c r="CN58" i="10"/>
  <c r="CN5" i="10" s="1"/>
  <c r="AK6" i="10"/>
  <c r="DW67" i="10"/>
  <c r="DX63" i="10" s="1"/>
  <c r="BC67" i="10"/>
  <c r="BD63" i="10" s="1"/>
  <c r="CV51" i="12"/>
  <c r="CV55" i="12" s="1"/>
  <c r="CV4" i="12" s="1"/>
  <c r="AZ51" i="12"/>
  <c r="AZ55" i="12" s="1"/>
  <c r="AZ4" i="12" s="1"/>
  <c r="AV58" i="12"/>
  <c r="AV5" i="12" s="1"/>
  <c r="DB58" i="13"/>
  <c r="DB5" i="13" s="1"/>
  <c r="BV58" i="13"/>
  <c r="BV5" i="13" s="1"/>
  <c r="CW64" i="13"/>
  <c r="CW67" i="13" s="1"/>
  <c r="CX63" i="13" s="1"/>
  <c r="BA64" i="13"/>
  <c r="BA67" i="13" s="1"/>
  <c r="BB63" i="13" s="1"/>
  <c r="E64" i="13"/>
  <c r="E67" i="13" s="1"/>
  <c r="F63" i="13" s="1"/>
  <c r="CK66" i="13"/>
  <c r="AO66" i="13"/>
  <c r="AO67" i="13" s="1"/>
  <c r="AP63" i="13" s="1"/>
  <c r="CT51" i="14"/>
  <c r="CT55" i="14" s="1"/>
  <c r="CT4" i="14" s="1"/>
  <c r="CC6" i="14"/>
  <c r="CY67" i="14"/>
  <c r="CZ63" i="14" s="1"/>
  <c r="CV51" i="15"/>
  <c r="CV55" i="15" s="1"/>
  <c r="CV4" i="15" s="1"/>
  <c r="AZ51" i="15"/>
  <c r="AZ55" i="15" s="1"/>
  <c r="AZ4" i="15" s="1"/>
  <c r="BM6" i="15"/>
  <c r="L58" i="15"/>
  <c r="L5" i="15" s="1"/>
  <c r="CJ58" i="16"/>
  <c r="CJ5" i="16" s="1"/>
  <c r="BV58" i="17"/>
  <c r="BV5" i="17" s="1"/>
  <c r="Y66" i="17"/>
  <c r="DX47" i="8"/>
  <c r="DX51" i="8" s="1"/>
  <c r="DX55" i="8" s="1"/>
  <c r="DX4" i="8" s="1"/>
  <c r="DX47" i="9"/>
  <c r="DX51" i="9" s="1"/>
  <c r="DX55" i="9" s="1"/>
  <c r="DX4" i="9" s="1"/>
  <c r="CB47" i="9"/>
  <c r="CB51" i="9" s="1"/>
  <c r="CB55" i="9" s="1"/>
  <c r="CB4" i="9" s="1"/>
  <c r="P39" i="9"/>
  <c r="P47" i="9" s="1"/>
  <c r="P51" i="9" s="1"/>
  <c r="P55" i="9" s="1"/>
  <c r="P4" i="9" s="1"/>
  <c r="AP47" i="10"/>
  <c r="AP51" i="10" s="1"/>
  <c r="AP55" i="10" s="1"/>
  <c r="AP4" i="10" s="1"/>
  <c r="DA7" i="10"/>
  <c r="BZ47" i="11"/>
  <c r="BZ51" i="11" s="1"/>
  <c r="BZ55" i="11" s="1"/>
  <c r="BZ4" i="11" s="1"/>
  <c r="CJ47" i="12"/>
  <c r="CJ51" i="12" s="1"/>
  <c r="CJ55" i="12" s="1"/>
  <c r="CJ4" i="12" s="1"/>
  <c r="L51" i="14"/>
  <c r="L55" i="14" s="1"/>
  <c r="L4" i="14" s="1"/>
  <c r="CJ47" i="14"/>
  <c r="CJ51" i="14" s="1"/>
  <c r="CJ55" i="14" s="1"/>
  <c r="CJ4" i="14" s="1"/>
  <c r="BI7" i="15"/>
  <c r="DW63" i="15"/>
  <c r="G63" i="15"/>
  <c r="H58" i="15" s="1"/>
  <c r="H5" i="15" s="1"/>
  <c r="BI63" i="15"/>
  <c r="AM63" i="16"/>
  <c r="AN58" i="16" s="1"/>
  <c r="AN5" i="16" s="1"/>
  <c r="DM63" i="16"/>
  <c r="DN58" i="16" s="1"/>
  <c r="DN5" i="16" s="1"/>
  <c r="BQ63" i="16"/>
  <c r="BR58" i="16" s="1"/>
  <c r="BR5" i="16" s="1"/>
  <c r="U63" i="16"/>
  <c r="V58" i="16" s="1"/>
  <c r="V5" i="16" s="1"/>
  <c r="CZ47" i="17"/>
  <c r="CZ51" i="17" s="1"/>
  <c r="CZ55" i="17" s="1"/>
  <c r="CZ4" i="17" s="1"/>
  <c r="BD47" i="17"/>
  <c r="BD51" i="17" s="1"/>
  <c r="BD55" i="17" s="1"/>
  <c r="BD4" i="17" s="1"/>
  <c r="DU64" i="10"/>
  <c r="DU67" i="10" s="1"/>
  <c r="DV63" i="10" s="1"/>
  <c r="BY64" i="10"/>
  <c r="AC64" i="10"/>
  <c r="CK66" i="10"/>
  <c r="CK67" i="10" s="1"/>
  <c r="CL63" i="10" s="1"/>
  <c r="Q66" i="10"/>
  <c r="Q67" i="10" s="1"/>
  <c r="R63" i="10" s="1"/>
  <c r="AH58" i="11"/>
  <c r="AH5" i="11" s="1"/>
  <c r="J51" i="12"/>
  <c r="J55" i="12" s="1"/>
  <c r="J4" i="12" s="1"/>
  <c r="DO65" i="12"/>
  <c r="BS65" i="12"/>
  <c r="W65" i="12"/>
  <c r="W67" i="12" s="1"/>
  <c r="X63" i="12" s="1"/>
  <c r="DQ65" i="12"/>
  <c r="DQ67" i="12" s="1"/>
  <c r="DR63" i="12" s="1"/>
  <c r="CS65" i="12"/>
  <c r="AW65" i="12"/>
  <c r="AW67" i="12" s="1"/>
  <c r="AX63" i="12" s="1"/>
  <c r="CR51" i="14"/>
  <c r="CR55" i="14" s="1"/>
  <c r="CR4" i="14" s="1"/>
  <c r="AV51" i="14"/>
  <c r="AV55" i="14" s="1"/>
  <c r="AV4" i="14" s="1"/>
  <c r="CD58" i="14"/>
  <c r="CD5" i="14" s="1"/>
  <c r="N51" i="16"/>
  <c r="N55" i="16" s="1"/>
  <c r="N4" i="16" s="1"/>
  <c r="AN55" i="7"/>
  <c r="AN4" i="7" s="1"/>
  <c r="BL55" i="7"/>
  <c r="BL4" i="7" s="1"/>
  <c r="CJ55" i="7"/>
  <c r="CJ4" i="7" s="1"/>
  <c r="DH55" i="7"/>
  <c r="DH4" i="7" s="1"/>
  <c r="M63" i="7"/>
  <c r="AK63" i="7"/>
  <c r="AL58" i="7" s="1"/>
  <c r="AL5" i="7" s="1"/>
  <c r="BI63" i="7"/>
  <c r="BJ58" i="7" s="1"/>
  <c r="BJ5" i="7" s="1"/>
  <c r="CG63" i="7"/>
  <c r="DE63" i="7"/>
  <c r="DF58" i="7" s="1"/>
  <c r="DF5" i="7" s="1"/>
  <c r="G63" i="7"/>
  <c r="AE63" i="7"/>
  <c r="AF58" i="7" s="1"/>
  <c r="AF5" i="7" s="1"/>
  <c r="BC63" i="7"/>
  <c r="BD58" i="7" s="1"/>
  <c r="CA63" i="7"/>
  <c r="CY63" i="7"/>
  <c r="CZ58" i="7" s="1"/>
  <c r="DW63" i="7"/>
  <c r="S63" i="7"/>
  <c r="T58" i="7" s="1"/>
  <c r="T5" i="7" s="1"/>
  <c r="AQ63" i="7"/>
  <c r="BO63" i="7"/>
  <c r="BP58" i="7" s="1"/>
  <c r="BP5" i="7" s="1"/>
  <c r="CM63" i="7"/>
  <c r="DV47" i="8"/>
  <c r="DV51" i="8" s="1"/>
  <c r="DV55" i="8" s="1"/>
  <c r="DV4" i="8" s="1"/>
  <c r="BB47" i="8"/>
  <c r="BB51" i="8" s="1"/>
  <c r="BB55" i="8" s="1"/>
  <c r="BB4" i="8" s="1"/>
  <c r="Z51" i="9"/>
  <c r="Z55" i="9" s="1"/>
  <c r="Z4" i="9" s="1"/>
  <c r="DV47" i="9"/>
  <c r="DV51" i="9" s="1"/>
  <c r="DV55" i="9" s="1"/>
  <c r="DV4" i="9" s="1"/>
  <c r="CX47" i="9"/>
  <c r="CX51" i="9" s="1"/>
  <c r="CX55" i="9" s="1"/>
  <c r="CX4" i="9" s="1"/>
  <c r="BZ47" i="9"/>
  <c r="BZ51" i="9" s="1"/>
  <c r="BZ55" i="9" s="1"/>
  <c r="BZ4" i="9" s="1"/>
  <c r="DH47" i="10"/>
  <c r="DH51" i="10" s="1"/>
  <c r="DH55" i="10" s="1"/>
  <c r="DH4" i="10" s="1"/>
  <c r="N47" i="10"/>
  <c r="N51" i="10" s="1"/>
  <c r="N55" i="10" s="1"/>
  <c r="N4" i="10" s="1"/>
  <c r="CH47" i="12"/>
  <c r="CH51" i="12" s="1"/>
  <c r="CH55" i="12" s="1"/>
  <c r="CH4" i="12" s="1"/>
  <c r="DC63" i="12"/>
  <c r="DD58" i="12" s="1"/>
  <c r="DD5" i="12" s="1"/>
  <c r="CE63" i="12"/>
  <c r="CF58" i="12" s="1"/>
  <c r="CF5" i="12" s="1"/>
  <c r="BG63" i="12"/>
  <c r="BH58" i="12" s="1"/>
  <c r="BH5" i="12" s="1"/>
  <c r="AI63" i="12"/>
  <c r="AJ58" i="12" s="1"/>
  <c r="AJ5" i="12" s="1"/>
  <c r="K63" i="12"/>
  <c r="L58" i="12" s="1"/>
  <c r="L5" i="12" s="1"/>
  <c r="DO63" i="13"/>
  <c r="DP58" i="13" s="1"/>
  <c r="DP5" i="13" s="1"/>
  <c r="CQ63" i="13"/>
  <c r="CR58" i="13" s="1"/>
  <c r="CR5" i="13" s="1"/>
  <c r="BS63" i="13"/>
  <c r="BT58" i="13" s="1"/>
  <c r="BT5" i="13" s="1"/>
  <c r="AU63" i="13"/>
  <c r="AV58" i="13" s="1"/>
  <c r="AV5" i="13" s="1"/>
  <c r="W63" i="13"/>
  <c r="CH47" i="14"/>
  <c r="CH51" i="14" s="1"/>
  <c r="CH55" i="14" s="1"/>
  <c r="CH4" i="14" s="1"/>
  <c r="CO63" i="14"/>
  <c r="CP58" i="14" s="1"/>
  <c r="CP5" i="14" s="1"/>
  <c r="BY63" i="15"/>
  <c r="BZ58" i="15" s="1"/>
  <c r="BZ5" i="15" s="1"/>
  <c r="BG63" i="15"/>
  <c r="BH58" i="15" s="1"/>
  <c r="BH5" i="15" s="1"/>
  <c r="F51" i="16"/>
  <c r="F55" i="16" s="1"/>
  <c r="F4" i="16" s="1"/>
  <c r="CJ47" i="16"/>
  <c r="CJ51" i="16" s="1"/>
  <c r="CJ55" i="16" s="1"/>
  <c r="CJ4" i="16" s="1"/>
  <c r="AN47" i="16"/>
  <c r="AN51" i="16" s="1"/>
  <c r="AN55" i="16" s="1"/>
  <c r="AN4" i="16" s="1"/>
  <c r="T47" i="16"/>
  <c r="DV47" i="17"/>
  <c r="DV51" i="17" s="1"/>
  <c r="DV55" i="17" s="1"/>
  <c r="DV4" i="17" s="1"/>
  <c r="CX47" i="17"/>
  <c r="BB47" i="17"/>
  <c r="BU7" i="17"/>
  <c r="DQ63" i="17"/>
  <c r="DR58" i="17" s="1"/>
  <c r="DR5" i="17" s="1"/>
  <c r="AW63" i="17"/>
  <c r="AX58" i="17" s="1"/>
  <c r="AX5" i="17" s="1"/>
  <c r="CB51" i="7"/>
  <c r="D51" i="7"/>
  <c r="DD51" i="9"/>
  <c r="DD55" i="9" s="1"/>
  <c r="DD4" i="9" s="1"/>
  <c r="BX58" i="9"/>
  <c r="BX5" i="9" s="1"/>
  <c r="BF58" i="9"/>
  <c r="BF5" i="9" s="1"/>
  <c r="BF63" i="9"/>
  <c r="BR58" i="10"/>
  <c r="BR5" i="10" s="1"/>
  <c r="AG6" i="10"/>
  <c r="CX51" i="11"/>
  <c r="CX55" i="11" s="1"/>
  <c r="CX4" i="11" s="1"/>
  <c r="CX58" i="11"/>
  <c r="CX5" i="11" s="1"/>
  <c r="CR51" i="12"/>
  <c r="CR55" i="12" s="1"/>
  <c r="CR4" i="12" s="1"/>
  <c r="BT51" i="12"/>
  <c r="BT55" i="12" s="1"/>
  <c r="BT4" i="12" s="1"/>
  <c r="BJ58" i="12"/>
  <c r="BJ5" i="12" s="1"/>
  <c r="CZ58" i="13"/>
  <c r="CZ5" i="13" s="1"/>
  <c r="R58" i="13"/>
  <c r="R5" i="13" s="1"/>
  <c r="DW64" i="13"/>
  <c r="DW67" i="13" s="1"/>
  <c r="DX63" i="13" s="1"/>
  <c r="CY64" i="13"/>
  <c r="CA64" i="13"/>
  <c r="BC64" i="13"/>
  <c r="AE64" i="13"/>
  <c r="AE67" i="13" s="1"/>
  <c r="AF63" i="13" s="1"/>
  <c r="G64" i="13"/>
  <c r="G67" i="13" s="1"/>
  <c r="H63" i="13" s="1"/>
  <c r="DK66" i="13"/>
  <c r="DK67" i="13" s="1"/>
  <c r="DL63" i="13" s="1"/>
  <c r="CM66" i="13"/>
  <c r="CM67" i="13" s="1"/>
  <c r="CN63" i="13" s="1"/>
  <c r="BO66" i="13"/>
  <c r="AQ66" i="13"/>
  <c r="AQ67" i="13" s="1"/>
  <c r="AR63" i="13" s="1"/>
  <c r="S66" i="13"/>
  <c r="S67" i="13" s="1"/>
  <c r="T63" i="13" s="1"/>
  <c r="DQ65" i="13"/>
  <c r="CS65" i="13"/>
  <c r="BU65" i="13"/>
  <c r="BU67" i="13" s="1"/>
  <c r="BV63" i="13" s="1"/>
  <c r="AW65" i="13"/>
  <c r="AW67" i="13" s="1"/>
  <c r="AX63" i="13" s="1"/>
  <c r="Y65" i="13"/>
  <c r="Y67" i="13" s="1"/>
  <c r="Z63" i="13" s="1"/>
  <c r="DN51" i="14"/>
  <c r="DN55" i="14" s="1"/>
  <c r="DN4" i="14" s="1"/>
  <c r="DU64" i="15"/>
  <c r="DU67" i="15" s="1"/>
  <c r="DV63" i="15" s="1"/>
  <c r="CW64" i="15"/>
  <c r="BY64" i="15"/>
  <c r="BY67" i="15" s="1"/>
  <c r="BZ63" i="15" s="1"/>
  <c r="BA64" i="15"/>
  <c r="AC64" i="15"/>
  <c r="E64" i="15"/>
  <c r="E67" i="15" s="1"/>
  <c r="F63" i="15" s="1"/>
  <c r="K65" i="15"/>
  <c r="K67" i="15" s="1"/>
  <c r="L63" i="15" s="1"/>
  <c r="DI66" i="15"/>
  <c r="DI67" i="15" s="1"/>
  <c r="DJ63" i="15" s="1"/>
  <c r="CK66" i="15"/>
  <c r="BM66" i="15"/>
  <c r="AO66" i="15"/>
  <c r="Q66" i="15"/>
  <c r="CQ64" i="15"/>
  <c r="BS64" i="15"/>
  <c r="BS67" i="15" s="1"/>
  <c r="BT63" i="15" s="1"/>
  <c r="CW65" i="15"/>
  <c r="BG66" i="15"/>
  <c r="BG67" i="15" s="1"/>
  <c r="BH63" i="15" s="1"/>
  <c r="DR51" i="16"/>
  <c r="DR55" i="16" s="1"/>
  <c r="DR4" i="16" s="1"/>
  <c r="CT51" i="16"/>
  <c r="CT55" i="16" s="1"/>
  <c r="CT4" i="16" s="1"/>
  <c r="DP58" i="16"/>
  <c r="DP5" i="16" s="1"/>
  <c r="DM6" i="16"/>
  <c r="BL58" i="16"/>
  <c r="BL5" i="16" s="1"/>
  <c r="BI6" i="16"/>
  <c r="BG64" i="16"/>
  <c r="BG67" i="16" s="1"/>
  <c r="BH63" i="16" s="1"/>
  <c r="AI64" i="16"/>
  <c r="DI65" i="16"/>
  <c r="AO65" i="16"/>
  <c r="Q65" i="16"/>
  <c r="CQ66" i="16"/>
  <c r="CQ67" i="16" s="1"/>
  <c r="CR63" i="16" s="1"/>
  <c r="W66" i="16"/>
  <c r="W67" i="16" s="1"/>
  <c r="X63" i="16" s="1"/>
  <c r="DU64" i="16"/>
  <c r="DU67" i="16" s="1"/>
  <c r="DV63" i="16" s="1"/>
  <c r="CW64" i="16"/>
  <c r="BY64" i="16"/>
  <c r="BA64" i="16"/>
  <c r="AC64" i="16"/>
  <c r="E64" i="16"/>
  <c r="E67" i="16" s="1"/>
  <c r="F63" i="16" s="1"/>
  <c r="CE65" i="16"/>
  <c r="CE67" i="16" s="1"/>
  <c r="CF63" i="16" s="1"/>
  <c r="K65" i="16"/>
  <c r="K67" i="16" s="1"/>
  <c r="L63" i="16" s="1"/>
  <c r="DI66" i="16"/>
  <c r="CK66" i="16"/>
  <c r="CK67" i="16" s="1"/>
  <c r="CL63" i="16" s="1"/>
  <c r="BM66" i="16"/>
  <c r="BM67" i="16" s="1"/>
  <c r="BN63" i="16" s="1"/>
  <c r="AO66" i="16"/>
  <c r="Q66" i="16"/>
  <c r="CB51" i="17"/>
  <c r="CB55" i="17" s="1"/>
  <c r="CB4" i="17" s="1"/>
  <c r="DB63" i="17"/>
  <c r="DA6" i="17"/>
  <c r="CJ58" i="17"/>
  <c r="CJ5" i="17" s="1"/>
  <c r="AJ58" i="17"/>
  <c r="AJ5" i="17" s="1"/>
  <c r="CD47" i="8"/>
  <c r="CD51" i="8" s="1"/>
  <c r="CD55" i="8" s="1"/>
  <c r="CD4" i="8" s="1"/>
  <c r="BI7" i="10"/>
  <c r="AR47" i="10"/>
  <c r="AR51" i="10" s="1"/>
  <c r="AR55" i="10" s="1"/>
  <c r="AR4" i="10" s="1"/>
  <c r="DX47" i="11"/>
  <c r="DX51" i="11" s="1"/>
  <c r="DX55" i="11" s="1"/>
  <c r="DX4" i="11" s="1"/>
  <c r="CB47" i="11"/>
  <c r="CB51" i="11" s="1"/>
  <c r="CB55" i="11" s="1"/>
  <c r="CB4" i="11" s="1"/>
  <c r="AF47" i="11"/>
  <c r="AF51" i="11" s="1"/>
  <c r="AF55" i="11" s="1"/>
  <c r="AF4" i="11" s="1"/>
  <c r="P39" i="11"/>
  <c r="P47" i="11" s="1"/>
  <c r="DA7" i="12"/>
  <c r="DV47" i="13"/>
  <c r="DV51" i="13" s="1"/>
  <c r="DV55" i="13" s="1"/>
  <c r="DV4" i="13" s="1"/>
  <c r="BZ47" i="13"/>
  <c r="BZ51" i="13" s="1"/>
  <c r="BZ55" i="13" s="1"/>
  <c r="BZ4" i="13" s="1"/>
  <c r="BN47" i="14"/>
  <c r="BN51" i="14" s="1"/>
  <c r="BN55" i="14" s="1"/>
  <c r="BN4" i="14" s="1"/>
  <c r="DA7" i="14"/>
  <c r="BS63" i="16"/>
  <c r="D47" i="17"/>
  <c r="D51" i="17" s="1"/>
  <c r="D55" i="17" s="1"/>
  <c r="D4" i="17" s="1"/>
  <c r="E63" i="17"/>
  <c r="F58" i="17" s="1"/>
  <c r="F5" i="17" s="1"/>
  <c r="CF51" i="7"/>
  <c r="CF55" i="7" s="1"/>
  <c r="CF4" i="7" s="1"/>
  <c r="CP58" i="9"/>
  <c r="CP5" i="9" s="1"/>
  <c r="CY67" i="10"/>
  <c r="CZ63" i="10" s="1"/>
  <c r="CA67" i="10"/>
  <c r="CB63" i="10" s="1"/>
  <c r="BF51" i="11"/>
  <c r="BF55" i="11" s="1"/>
  <c r="BF4" i="11" s="1"/>
  <c r="AJ58" i="11"/>
  <c r="AJ5" i="11" s="1"/>
  <c r="AG6" i="11"/>
  <c r="R58" i="11"/>
  <c r="R5" i="11" s="1"/>
  <c r="DT51" i="12"/>
  <c r="DT55" i="12" s="1"/>
  <c r="DT4" i="12" s="1"/>
  <c r="BX51" i="12"/>
  <c r="BX55" i="12" s="1"/>
  <c r="BX4" i="12" s="1"/>
  <c r="CT58" i="12"/>
  <c r="CT5" i="12" s="1"/>
  <c r="DU64" i="13"/>
  <c r="DU67" i="13" s="1"/>
  <c r="DV63" i="13" s="1"/>
  <c r="BY64" i="13"/>
  <c r="BY67" i="13" s="1"/>
  <c r="BZ63" i="13" s="1"/>
  <c r="AC64" i="13"/>
  <c r="AC67" i="13" s="1"/>
  <c r="AD63" i="13" s="1"/>
  <c r="DI66" i="13"/>
  <c r="BM66" i="13"/>
  <c r="BM67" i="13" s="1"/>
  <c r="BN63" i="13" s="1"/>
  <c r="Q66" i="13"/>
  <c r="Q67" i="13" s="1"/>
  <c r="R63" i="13" s="1"/>
  <c r="DR51" i="14"/>
  <c r="DR55" i="14" s="1"/>
  <c r="DR4" i="14" s="1"/>
  <c r="BX51" i="15"/>
  <c r="BX55" i="15" s="1"/>
  <c r="BX4" i="15" s="1"/>
  <c r="CC6" i="15"/>
  <c r="AV58" i="15"/>
  <c r="AV5" i="15" s="1"/>
  <c r="AD51" i="17"/>
  <c r="AD55" i="17" s="1"/>
  <c r="AD4" i="17" s="1"/>
  <c r="BE6" i="17"/>
  <c r="CM65" i="17"/>
  <c r="S65" i="17"/>
  <c r="CB47" i="8"/>
  <c r="CZ47" i="9"/>
  <c r="CZ51" i="9" s="1"/>
  <c r="CZ55" i="9" s="1"/>
  <c r="CZ4" i="9" s="1"/>
  <c r="F47" i="9"/>
  <c r="F51" i="9" s="1"/>
  <c r="F55" i="9" s="1"/>
  <c r="F4" i="9" s="1"/>
  <c r="DJ47" i="10"/>
  <c r="DJ51" i="10" s="1"/>
  <c r="DJ55" i="10" s="1"/>
  <c r="DJ4" i="10" s="1"/>
  <c r="BN47" i="10"/>
  <c r="BN51" i="10" s="1"/>
  <c r="BN55" i="10" s="1"/>
  <c r="BN4" i="10" s="1"/>
  <c r="R47" i="10"/>
  <c r="R51" i="10" s="1"/>
  <c r="R55" i="10" s="1"/>
  <c r="R4" i="10" s="1"/>
  <c r="BB47" i="11"/>
  <c r="BB51" i="11" s="1"/>
  <c r="BB55" i="11" s="1"/>
  <c r="BB4" i="11" s="1"/>
  <c r="DE7" i="15"/>
  <c r="CO63" i="16"/>
  <c r="CP58" i="16" s="1"/>
  <c r="CP5" i="16" s="1"/>
  <c r="AS63" i="16"/>
  <c r="AT58" i="16" s="1"/>
  <c r="AT5" i="16" s="1"/>
  <c r="DX47" i="17"/>
  <c r="DX51" i="17" s="1"/>
  <c r="DX55" i="17" s="1"/>
  <c r="DX4" i="17" s="1"/>
  <c r="CU63" i="17"/>
  <c r="CV58" i="17" s="1"/>
  <c r="CV5" i="17" s="1"/>
  <c r="CD51" i="7"/>
  <c r="CD55" i="7" s="1"/>
  <c r="CD4" i="7" s="1"/>
  <c r="CN58" i="9"/>
  <c r="CN5" i="9" s="1"/>
  <c r="J58" i="9"/>
  <c r="J5" i="9" s="1"/>
  <c r="CW64" i="10"/>
  <c r="CW67" i="10" s="1"/>
  <c r="CX63" i="10" s="1"/>
  <c r="BA64" i="10"/>
  <c r="E64" i="10"/>
  <c r="DI66" i="10"/>
  <c r="DI67" i="10" s="1"/>
  <c r="DJ63" i="10" s="1"/>
  <c r="BM66" i="10"/>
  <c r="AO66" i="10"/>
  <c r="AO67" i="10" s="1"/>
  <c r="AP63" i="10" s="1"/>
  <c r="CQ65" i="12"/>
  <c r="AU65" i="12"/>
  <c r="BU65" i="12"/>
  <c r="Y65" i="12"/>
  <c r="Y67" i="12" s="1"/>
  <c r="Z63" i="12" s="1"/>
  <c r="BT51" i="14"/>
  <c r="BT55" i="14" s="1"/>
  <c r="BT4" i="14" s="1"/>
  <c r="Z58" i="14"/>
  <c r="Z5" i="14" s="1"/>
  <c r="J58" i="14"/>
  <c r="J5" i="14" s="1"/>
  <c r="H51" i="15"/>
  <c r="H55" i="15" s="1"/>
  <c r="H4" i="15" s="1"/>
  <c r="BN58" i="16"/>
  <c r="BN5" i="16" s="1"/>
  <c r="DT58" i="17"/>
  <c r="DT5" i="17" s="1"/>
  <c r="DQ6" i="17"/>
  <c r="CE64" i="17"/>
  <c r="K64" i="17"/>
  <c r="K67" i="17" s="1"/>
  <c r="L63" i="17" s="1"/>
  <c r="CK65" i="17"/>
  <c r="BS66" i="17"/>
  <c r="W66" i="17"/>
  <c r="BE7" i="7"/>
  <c r="CC7" i="7"/>
  <c r="DA7" i="7"/>
  <c r="O63" i="7"/>
  <c r="AM63" i="7"/>
  <c r="AN58" i="7" s="1"/>
  <c r="BK63" i="7"/>
  <c r="BL58" i="7" s="1"/>
  <c r="CI63" i="7"/>
  <c r="CJ58" i="7" s="1"/>
  <c r="CJ5" i="7" s="1"/>
  <c r="DG63" i="7"/>
  <c r="AA63" i="7"/>
  <c r="AB58" i="7" s="1"/>
  <c r="BW63" i="7"/>
  <c r="AZ47" i="8"/>
  <c r="AZ51" i="8" s="1"/>
  <c r="AZ55" i="8" s="1"/>
  <c r="AZ4" i="8" s="1"/>
  <c r="DC63" i="10"/>
  <c r="DD58" i="10" s="1"/>
  <c r="DD5" i="10" s="1"/>
  <c r="CE63" i="10"/>
  <c r="CF58" i="10" s="1"/>
  <c r="CF5" i="10" s="1"/>
  <c r="BG63" i="10"/>
  <c r="BH58" i="10" s="1"/>
  <c r="BH5" i="10" s="1"/>
  <c r="AI63" i="10"/>
  <c r="AJ58" i="10" s="1"/>
  <c r="AJ5" i="10" s="1"/>
  <c r="K63" i="10"/>
  <c r="L58" i="10" s="1"/>
  <c r="L5" i="10" s="1"/>
  <c r="DO63" i="11"/>
  <c r="DP58" i="11" s="1"/>
  <c r="DP5" i="11" s="1"/>
  <c r="CQ63" i="11"/>
  <c r="CR58" i="11" s="1"/>
  <c r="CR5" i="11" s="1"/>
  <c r="BS63" i="11"/>
  <c r="BT58" i="11" s="1"/>
  <c r="BT5" i="11" s="1"/>
  <c r="AU63" i="11"/>
  <c r="AV58" i="11" s="1"/>
  <c r="AV5" i="11" s="1"/>
  <c r="W63" i="11"/>
  <c r="X58" i="11" s="1"/>
  <c r="X5" i="11" s="1"/>
  <c r="BI6" i="12"/>
  <c r="AF51" i="12"/>
  <c r="AF55" i="12" s="1"/>
  <c r="AF4" i="12" s="1"/>
  <c r="H51" i="12"/>
  <c r="H55" i="12" s="1"/>
  <c r="H4" i="12" s="1"/>
  <c r="DD47" i="12"/>
  <c r="DD51" i="12" s="1"/>
  <c r="DD55" i="12" s="1"/>
  <c r="DD4" i="12" s="1"/>
  <c r="BT47" i="13"/>
  <c r="AV47" i="13"/>
  <c r="DD47" i="14"/>
  <c r="DD51" i="14" s="1"/>
  <c r="DD55" i="14" s="1"/>
  <c r="DD4" i="14" s="1"/>
  <c r="BH47" i="14"/>
  <c r="BH51" i="14" s="1"/>
  <c r="BH55" i="14" s="1"/>
  <c r="BH4" i="14" s="1"/>
  <c r="BO63" i="14"/>
  <c r="BP58" i="14" s="1"/>
  <c r="BP5" i="14" s="1"/>
  <c r="Q7" i="16"/>
  <c r="BM63" i="17"/>
  <c r="BN58" i="17" s="1"/>
  <c r="BN5" i="17" s="1"/>
  <c r="AU63" i="17"/>
  <c r="AV58" i="17" s="1"/>
  <c r="AV5" i="17" s="1"/>
  <c r="BZ51" i="7"/>
  <c r="BZ55" i="7" s="1"/>
  <c r="BZ4" i="7" s="1"/>
  <c r="BB51" i="7"/>
  <c r="BB55" i="7" s="1"/>
  <c r="BB4" i="7" s="1"/>
  <c r="R58" i="7"/>
  <c r="R5" i="7" s="1"/>
  <c r="DL58" i="8"/>
  <c r="DL5" i="8" s="1"/>
  <c r="CX58" i="8"/>
  <c r="CX5" i="8" s="1"/>
  <c r="J58" i="8"/>
  <c r="J5" i="8" s="1"/>
  <c r="AZ58" i="10"/>
  <c r="AZ5" i="10" s="1"/>
  <c r="CV51" i="11"/>
  <c r="CV55" i="11" s="1"/>
  <c r="CV4" i="11" s="1"/>
  <c r="BX51" i="11"/>
  <c r="BX55" i="11" s="1"/>
  <c r="BX4" i="11" s="1"/>
  <c r="CC6" i="11"/>
  <c r="DW64" i="11"/>
  <c r="DW67" i="11" s="1"/>
  <c r="DX63" i="11" s="1"/>
  <c r="CY64" i="11"/>
  <c r="CY67" i="11" s="1"/>
  <c r="CZ63" i="11" s="1"/>
  <c r="CA64" i="11"/>
  <c r="CA67" i="11" s="1"/>
  <c r="CB63" i="11" s="1"/>
  <c r="BC64" i="11"/>
  <c r="BC67" i="11" s="1"/>
  <c r="BD63" i="11" s="1"/>
  <c r="AE64" i="11"/>
  <c r="AE67" i="11" s="1"/>
  <c r="AF63" i="11" s="1"/>
  <c r="G64" i="11"/>
  <c r="G67" i="11" s="1"/>
  <c r="H63" i="11" s="1"/>
  <c r="DK66" i="11"/>
  <c r="DK67" i="11" s="1"/>
  <c r="DL63" i="11" s="1"/>
  <c r="CM66" i="11"/>
  <c r="CM67" i="11" s="1"/>
  <c r="CN63" i="11" s="1"/>
  <c r="BO66" i="11"/>
  <c r="BO67" i="11" s="1"/>
  <c r="BP63" i="11" s="1"/>
  <c r="AQ66" i="11"/>
  <c r="S66" i="11"/>
  <c r="S67" i="11" s="1"/>
  <c r="T63" i="11" s="1"/>
  <c r="DQ65" i="11"/>
  <c r="DQ67" i="11" s="1"/>
  <c r="DR63" i="11" s="1"/>
  <c r="CS65" i="11"/>
  <c r="CS67" i="11" s="1"/>
  <c r="CT63" i="11" s="1"/>
  <c r="BU65" i="11"/>
  <c r="AW65" i="11"/>
  <c r="AW67" i="11" s="1"/>
  <c r="AX63" i="11" s="1"/>
  <c r="Y65" i="11"/>
  <c r="Y67" i="11" s="1"/>
  <c r="Z63" i="11" s="1"/>
  <c r="CP51" i="12"/>
  <c r="CP55" i="12" s="1"/>
  <c r="CP4" i="12" s="1"/>
  <c r="CP58" i="12"/>
  <c r="CP5" i="12" s="1"/>
  <c r="AH58" i="13"/>
  <c r="AH5" i="13" s="1"/>
  <c r="AH63" i="13"/>
  <c r="AG6" i="13"/>
  <c r="DO65" i="13"/>
  <c r="CQ65" i="13"/>
  <c r="CQ67" i="13" s="1"/>
  <c r="CR63" i="13" s="1"/>
  <c r="BS65" i="13"/>
  <c r="BS67" i="13" s="1"/>
  <c r="BT63" i="13" s="1"/>
  <c r="AU65" i="13"/>
  <c r="AU67" i="13" s="1"/>
  <c r="AV63" i="13" s="1"/>
  <c r="W65" i="13"/>
  <c r="DH58" i="14"/>
  <c r="DH5" i="14" s="1"/>
  <c r="BH58" i="14"/>
  <c r="BH5" i="14" s="1"/>
  <c r="DQ65" i="14"/>
  <c r="CS65" i="14"/>
  <c r="BU65" i="14"/>
  <c r="AW65" i="14"/>
  <c r="Y65" i="14"/>
  <c r="Y67" i="14" s="1"/>
  <c r="Z63" i="14" s="1"/>
  <c r="DN51" i="15"/>
  <c r="DN55" i="15" s="1"/>
  <c r="DN4" i="15" s="1"/>
  <c r="CP51" i="15"/>
  <c r="CP55" i="15" s="1"/>
  <c r="CP4" i="15" s="1"/>
  <c r="AT51" i="15"/>
  <c r="AT55" i="15" s="1"/>
  <c r="AT4" i="15" s="1"/>
  <c r="BJ58" i="15"/>
  <c r="BJ5" i="15" s="1"/>
  <c r="BJ63" i="15"/>
  <c r="AM65" i="15"/>
  <c r="DM66" i="15"/>
  <c r="DS64" i="15"/>
  <c r="CU64" i="15"/>
  <c r="BW64" i="15"/>
  <c r="AY64" i="15"/>
  <c r="AY67" i="15" s="1"/>
  <c r="AZ63" i="15" s="1"/>
  <c r="AA64" i="15"/>
  <c r="C64" i="15"/>
  <c r="CI66" i="15"/>
  <c r="BQ64" i="15"/>
  <c r="CU65" i="15"/>
  <c r="BE66" i="15"/>
  <c r="BE67" i="15" s="1"/>
  <c r="BF63" i="15" s="1"/>
  <c r="DP51" i="16"/>
  <c r="DP55" i="16" s="1"/>
  <c r="DP4" i="16" s="1"/>
  <c r="J51" i="16"/>
  <c r="J55" i="16" s="1"/>
  <c r="J4" i="16" s="1"/>
  <c r="DA64" i="16"/>
  <c r="BE64" i="16"/>
  <c r="BE67" i="16" s="1"/>
  <c r="BF63" i="16" s="1"/>
  <c r="O65" i="16"/>
  <c r="CO66" i="16"/>
  <c r="DS64" i="16"/>
  <c r="CU64" i="16"/>
  <c r="BW64" i="16"/>
  <c r="AY64" i="16"/>
  <c r="AA64" i="16"/>
  <c r="C64" i="16"/>
  <c r="C67" i="16" s="1"/>
  <c r="D63" i="16" s="1"/>
  <c r="DA65" i="16"/>
  <c r="CC65" i="16"/>
  <c r="I65" i="16"/>
  <c r="I67" i="16" s="1"/>
  <c r="J63" i="16" s="1"/>
  <c r="DG66" i="16"/>
  <c r="CI66" i="16"/>
  <c r="BK66" i="16"/>
  <c r="AM66" i="16"/>
  <c r="O66" i="16"/>
  <c r="CX51" i="17"/>
  <c r="CX55" i="17" s="1"/>
  <c r="CX4" i="17" s="1"/>
  <c r="BB51" i="17"/>
  <c r="BB55" i="17" s="1"/>
  <c r="BB4" i="17" s="1"/>
  <c r="DH47" i="9"/>
  <c r="CJ47" i="9"/>
  <c r="BL47" i="9"/>
  <c r="BL51" i="9" s="1"/>
  <c r="BL55" i="9" s="1"/>
  <c r="BL4" i="9" s="1"/>
  <c r="AN47" i="9"/>
  <c r="AN51" i="9" s="1"/>
  <c r="AN55" i="9" s="1"/>
  <c r="AN4" i="9" s="1"/>
  <c r="BL47" i="10"/>
  <c r="BL51" i="10" s="1"/>
  <c r="BL55" i="10" s="1"/>
  <c r="BL4" i="10" s="1"/>
  <c r="CJ47" i="11"/>
  <c r="CJ51" i="11" s="1"/>
  <c r="CJ55" i="11" s="1"/>
  <c r="CJ4" i="11" s="1"/>
  <c r="DH47" i="12"/>
  <c r="BL47" i="12"/>
  <c r="AN47" i="12"/>
  <c r="AN51" i="12" s="1"/>
  <c r="AN55" i="12" s="1"/>
  <c r="AN4" i="12" s="1"/>
  <c r="L51" i="13"/>
  <c r="L55" i="13" s="1"/>
  <c r="L4" i="13" s="1"/>
  <c r="DH47" i="13"/>
  <c r="DH51" i="13" s="1"/>
  <c r="DH55" i="13" s="1"/>
  <c r="DH4" i="13" s="1"/>
  <c r="CJ47" i="13"/>
  <c r="CJ51" i="13" s="1"/>
  <c r="CJ55" i="13" s="1"/>
  <c r="CJ4" i="13" s="1"/>
  <c r="BL47" i="13"/>
  <c r="BL51" i="13" s="1"/>
  <c r="BL55" i="13" s="1"/>
  <c r="BL4" i="13" s="1"/>
  <c r="AN47" i="13"/>
  <c r="AN51" i="13" s="1"/>
  <c r="AN55" i="13" s="1"/>
  <c r="AN4" i="13" s="1"/>
  <c r="DH47" i="14"/>
  <c r="DH51" i="14" s="1"/>
  <c r="DH55" i="14" s="1"/>
  <c r="DH4" i="14" s="1"/>
  <c r="N51" i="15"/>
  <c r="N55" i="15" s="1"/>
  <c r="N4" i="15" s="1"/>
  <c r="DJ47" i="15"/>
  <c r="DJ51" i="15" s="1"/>
  <c r="DJ55" i="15" s="1"/>
  <c r="DJ4" i="15" s="1"/>
  <c r="CL47" i="15"/>
  <c r="CL51" i="15" s="1"/>
  <c r="CL55" i="15" s="1"/>
  <c r="CL4" i="15" s="1"/>
  <c r="BN47" i="15"/>
  <c r="BN51" i="15" s="1"/>
  <c r="BN55" i="15" s="1"/>
  <c r="BN4" i="15" s="1"/>
  <c r="AP47" i="15"/>
  <c r="AP51" i="15" s="1"/>
  <c r="AP55" i="15" s="1"/>
  <c r="AP4" i="15" s="1"/>
  <c r="R47" i="15"/>
  <c r="R51" i="15" s="1"/>
  <c r="R55" i="15" s="1"/>
  <c r="R4" i="15" s="1"/>
  <c r="BW63" i="15"/>
  <c r="BX58" i="15" s="1"/>
  <c r="BX5" i="15" s="1"/>
  <c r="C63" i="15"/>
  <c r="D58" i="15" s="1"/>
  <c r="D5" i="15" s="1"/>
  <c r="DA63" i="15"/>
  <c r="DB58" i="15" s="1"/>
  <c r="DB5" i="15" s="1"/>
  <c r="CC63" i="15"/>
  <c r="CD58" i="15" s="1"/>
  <c r="CD5" i="15" s="1"/>
  <c r="BE63" i="15"/>
  <c r="BF58" i="15" s="1"/>
  <c r="BF5" i="15" s="1"/>
  <c r="AG63" i="15"/>
  <c r="AH58" i="15" s="1"/>
  <c r="AH5" i="15" s="1"/>
  <c r="I63" i="15"/>
  <c r="DL47" i="16"/>
  <c r="BP47" i="16"/>
  <c r="AR47" i="16"/>
  <c r="AR51" i="16" s="1"/>
  <c r="AR55" i="16" s="1"/>
  <c r="AR4" i="16" s="1"/>
  <c r="C7" i="16"/>
  <c r="DA63" i="16"/>
  <c r="DB58" i="16" s="1"/>
  <c r="DB5" i="16" s="1"/>
  <c r="CC63" i="16"/>
  <c r="CD58" i="16" s="1"/>
  <c r="CD5" i="16" s="1"/>
  <c r="BE63" i="16"/>
  <c r="BF58" i="16" s="1"/>
  <c r="BF5" i="16" s="1"/>
  <c r="AG63" i="16"/>
  <c r="AH58" i="16" s="1"/>
  <c r="AH5" i="16" s="1"/>
  <c r="I63" i="16"/>
  <c r="J58" i="16" s="1"/>
  <c r="J5" i="16" s="1"/>
  <c r="AO7" i="17"/>
  <c r="CV47" i="17"/>
  <c r="BX47" i="17"/>
  <c r="BX51" i="17" s="1"/>
  <c r="BX55" i="17" s="1"/>
  <c r="BX4" i="17" s="1"/>
  <c r="AZ47" i="17"/>
  <c r="AZ51" i="17" s="1"/>
  <c r="AZ55" i="17" s="1"/>
  <c r="AZ4" i="17" s="1"/>
  <c r="R51" i="7"/>
  <c r="R55" i="7" s="1"/>
  <c r="R4" i="7" s="1"/>
  <c r="CD58" i="7"/>
  <c r="BZ51" i="8"/>
  <c r="BZ55" i="8" s="1"/>
  <c r="BZ4" i="8" s="1"/>
  <c r="DT51" i="9"/>
  <c r="DT55" i="9" s="1"/>
  <c r="DT4" i="9" s="1"/>
  <c r="CV58" i="10"/>
  <c r="CV5" i="10" s="1"/>
  <c r="BP58" i="10"/>
  <c r="BP5" i="10" s="1"/>
  <c r="DB58" i="11"/>
  <c r="DB5" i="11" s="1"/>
  <c r="BD58" i="11"/>
  <c r="BD5" i="11" s="1"/>
  <c r="H58" i="11"/>
  <c r="H5" i="11" s="1"/>
  <c r="CN51" i="12"/>
  <c r="CN55" i="12" s="1"/>
  <c r="CN4" i="12" s="1"/>
  <c r="CN58" i="12"/>
  <c r="CN5" i="12" s="1"/>
  <c r="BX58" i="12"/>
  <c r="BX5" i="12" s="1"/>
  <c r="CV51" i="13"/>
  <c r="CV55" i="13" s="1"/>
  <c r="CV4" i="13" s="1"/>
  <c r="AZ51" i="13"/>
  <c r="AZ55" i="13" s="1"/>
  <c r="AZ4" i="13" s="1"/>
  <c r="DX51" i="14"/>
  <c r="DX55" i="14" s="1"/>
  <c r="DX4" i="14" s="1"/>
  <c r="CZ51" i="14"/>
  <c r="CZ55" i="14" s="1"/>
  <c r="CZ4" i="14" s="1"/>
  <c r="DL51" i="15"/>
  <c r="DL55" i="15" s="1"/>
  <c r="DL4" i="15" s="1"/>
  <c r="CN51" i="15"/>
  <c r="CN55" i="15" s="1"/>
  <c r="CN4" i="15" s="1"/>
  <c r="BP51" i="15"/>
  <c r="BP55" i="15" s="1"/>
  <c r="BP4" i="15" s="1"/>
  <c r="AR51" i="15"/>
  <c r="AR55" i="15" s="1"/>
  <c r="AR4" i="15" s="1"/>
  <c r="DF58" i="15"/>
  <c r="DF5" i="15" s="1"/>
  <c r="CX58" i="16"/>
  <c r="CX5" i="16" s="1"/>
  <c r="AX58" i="16"/>
  <c r="AX5" i="16" s="1"/>
  <c r="DN51" i="17"/>
  <c r="DN55" i="17" s="1"/>
  <c r="DN4" i="17" s="1"/>
  <c r="CP51" i="17"/>
  <c r="CP55" i="17" s="1"/>
  <c r="CP4" i="17" s="1"/>
  <c r="BR51" i="17"/>
  <c r="BR55" i="17" s="1"/>
  <c r="BR4" i="17" s="1"/>
  <c r="AT51" i="17"/>
  <c r="AT55" i="17" s="1"/>
  <c r="AT4" i="17" s="1"/>
  <c r="BJ58" i="17"/>
  <c r="BJ5" i="17" s="1"/>
  <c r="AT58" i="17"/>
  <c r="AT5" i="17" s="1"/>
  <c r="J51" i="9"/>
  <c r="J55" i="9" s="1"/>
  <c r="J4" i="9" s="1"/>
  <c r="DF47" i="9"/>
  <c r="DF51" i="9" s="1"/>
  <c r="DF55" i="9" s="1"/>
  <c r="DF4" i="9" s="1"/>
  <c r="CH47" i="9"/>
  <c r="CH51" i="9" s="1"/>
  <c r="CH55" i="9" s="1"/>
  <c r="CH4" i="9" s="1"/>
  <c r="BJ47" i="9"/>
  <c r="BJ51" i="9" s="1"/>
  <c r="BJ55" i="9" s="1"/>
  <c r="BJ4" i="9" s="1"/>
  <c r="AL47" i="9"/>
  <c r="AL51" i="9" s="1"/>
  <c r="AL55" i="9" s="1"/>
  <c r="AL4" i="9" s="1"/>
  <c r="N47" i="9"/>
  <c r="N51" i="9" s="1"/>
  <c r="N55" i="9" s="1"/>
  <c r="N4" i="9" s="1"/>
  <c r="BJ47" i="10"/>
  <c r="BJ51" i="10" s="1"/>
  <c r="BJ55" i="10" s="1"/>
  <c r="BJ4" i="10" s="1"/>
  <c r="J51" i="11"/>
  <c r="J55" i="11" s="1"/>
  <c r="J4" i="11" s="1"/>
  <c r="DF47" i="11"/>
  <c r="DF51" i="11" s="1"/>
  <c r="DF55" i="11" s="1"/>
  <c r="DF4" i="11" s="1"/>
  <c r="CH47" i="11"/>
  <c r="CH51" i="11" s="1"/>
  <c r="CH55" i="11" s="1"/>
  <c r="CH4" i="11" s="1"/>
  <c r="BJ47" i="11"/>
  <c r="BJ51" i="11" s="1"/>
  <c r="BJ55" i="11" s="1"/>
  <c r="BJ4" i="11" s="1"/>
  <c r="AL47" i="11"/>
  <c r="AL51" i="11" s="1"/>
  <c r="AL55" i="11" s="1"/>
  <c r="AL4" i="11" s="1"/>
  <c r="N47" i="11"/>
  <c r="N51" i="11" s="1"/>
  <c r="N55" i="11" s="1"/>
  <c r="N4" i="11" s="1"/>
  <c r="DF47" i="12"/>
  <c r="BJ47" i="12"/>
  <c r="BJ51" i="12" s="1"/>
  <c r="BJ55" i="12" s="1"/>
  <c r="BJ4" i="12" s="1"/>
  <c r="AL47" i="12"/>
  <c r="AL51" i="12" s="1"/>
  <c r="AL55" i="12" s="1"/>
  <c r="AL4" i="12" s="1"/>
  <c r="N47" i="12"/>
  <c r="J51" i="13"/>
  <c r="J55" i="13" s="1"/>
  <c r="J4" i="13" s="1"/>
  <c r="DF47" i="13"/>
  <c r="DF51" i="13" s="1"/>
  <c r="DF55" i="13" s="1"/>
  <c r="DF4" i="13" s="1"/>
  <c r="CH47" i="13"/>
  <c r="CH51" i="13" s="1"/>
  <c r="CH55" i="13" s="1"/>
  <c r="CH4" i="13" s="1"/>
  <c r="AL47" i="13"/>
  <c r="AL51" i="13" s="1"/>
  <c r="AL55" i="13" s="1"/>
  <c r="AL4" i="13" s="1"/>
  <c r="N47" i="13"/>
  <c r="DF47" i="14"/>
  <c r="DF51" i="14" s="1"/>
  <c r="DF55" i="14" s="1"/>
  <c r="DF4" i="14" s="1"/>
  <c r="BJ47" i="14"/>
  <c r="BJ51" i="14" s="1"/>
  <c r="BJ55" i="14" s="1"/>
  <c r="BJ4" i="14" s="1"/>
  <c r="AL47" i="14"/>
  <c r="AL51" i="14" s="1"/>
  <c r="AL55" i="14" s="1"/>
  <c r="AL4" i="14" s="1"/>
  <c r="N47" i="14"/>
  <c r="N51" i="14" s="1"/>
  <c r="N55" i="14" s="1"/>
  <c r="N4" i="14" s="1"/>
  <c r="CY63" i="15"/>
  <c r="CZ58" i="15" s="1"/>
  <c r="CZ5" i="15" s="1"/>
  <c r="AE63" i="15"/>
  <c r="AF58" i="15" s="1"/>
  <c r="AF5" i="15" s="1"/>
  <c r="DJ47" i="16"/>
  <c r="DJ51" i="16" s="1"/>
  <c r="DJ55" i="16" s="1"/>
  <c r="DJ4" i="16" s="1"/>
  <c r="CL47" i="16"/>
  <c r="BN47" i="16"/>
  <c r="BN51" i="16" s="1"/>
  <c r="BN55" i="16" s="1"/>
  <c r="BN4" i="16" s="1"/>
  <c r="AP47" i="16"/>
  <c r="DW63" i="16"/>
  <c r="DX58" i="16" s="1"/>
  <c r="DX5" i="16" s="1"/>
  <c r="BC63" i="16"/>
  <c r="BD58" i="16" s="1"/>
  <c r="BD5" i="16" s="1"/>
  <c r="J51" i="17"/>
  <c r="J55" i="17" s="1"/>
  <c r="J4" i="17" s="1"/>
  <c r="BN58" i="7"/>
  <c r="BN5" i="7" s="1"/>
  <c r="DR51" i="9"/>
  <c r="DR55" i="9" s="1"/>
  <c r="DR4" i="9" s="1"/>
  <c r="CT51" i="9"/>
  <c r="CT55" i="9" s="1"/>
  <c r="CT4" i="9" s="1"/>
  <c r="BD58" i="9"/>
  <c r="BD5" i="9" s="1"/>
  <c r="CV51" i="10"/>
  <c r="CV55" i="10" s="1"/>
  <c r="CV4" i="10" s="1"/>
  <c r="BX51" i="10"/>
  <c r="BX55" i="10" s="1"/>
  <c r="BX4" i="10" s="1"/>
  <c r="DJ58" i="10"/>
  <c r="DJ5" i="10" s="1"/>
  <c r="AH58" i="10"/>
  <c r="AH5" i="10" s="1"/>
  <c r="AX51" i="13"/>
  <c r="AX55" i="13" s="1"/>
  <c r="AX4" i="13" s="1"/>
  <c r="DD58" i="15"/>
  <c r="DD5" i="15" s="1"/>
  <c r="CS64" i="15"/>
  <c r="CS67" i="15" s="1"/>
  <c r="CT63" i="15" s="1"/>
  <c r="DT51" i="16"/>
  <c r="DT55" i="16" s="1"/>
  <c r="DT4" i="16" s="1"/>
  <c r="CV51" i="16"/>
  <c r="CV55" i="16" s="1"/>
  <c r="CV4" i="16" s="1"/>
  <c r="BX51" i="16"/>
  <c r="BX55" i="16" s="1"/>
  <c r="BX4" i="16" s="1"/>
  <c r="CF58" i="16"/>
  <c r="CF5" i="16" s="1"/>
  <c r="CC6" i="16"/>
  <c r="P58" i="16"/>
  <c r="P5" i="16" s="1"/>
  <c r="DE6" i="17"/>
  <c r="BX58" i="17"/>
  <c r="BX5" i="17" s="1"/>
  <c r="CP58" i="17"/>
  <c r="CP5" i="17" s="1"/>
  <c r="L51" i="15"/>
  <c r="L55" i="15" s="1"/>
  <c r="L4" i="15" s="1"/>
  <c r="DH47" i="15"/>
  <c r="DH51" i="15" s="1"/>
  <c r="DH55" i="15" s="1"/>
  <c r="DH4" i="15" s="1"/>
  <c r="CJ47" i="15"/>
  <c r="CJ51" i="15" s="1"/>
  <c r="CJ55" i="15" s="1"/>
  <c r="CJ4" i="15" s="1"/>
  <c r="BL47" i="15"/>
  <c r="BL51" i="15" s="1"/>
  <c r="BL55" i="15" s="1"/>
  <c r="BL4" i="15" s="1"/>
  <c r="AN47" i="15"/>
  <c r="AN51" i="15" s="1"/>
  <c r="AN55" i="15" s="1"/>
  <c r="AN4" i="15" s="1"/>
  <c r="CH47" i="17"/>
  <c r="DA63" i="17"/>
  <c r="DB58" i="17" s="1"/>
  <c r="DB5" i="17" s="1"/>
  <c r="CC63" i="17"/>
  <c r="CD58" i="17" s="1"/>
  <c r="CD5" i="17" s="1"/>
  <c r="BE63" i="17"/>
  <c r="BF58" i="17" s="1"/>
  <c r="BF5" i="17" s="1"/>
  <c r="AG63" i="17"/>
  <c r="AH58" i="17" s="1"/>
  <c r="AH5" i="17" s="1"/>
  <c r="I63" i="17"/>
  <c r="J58" i="17" s="1"/>
  <c r="J5" i="17" s="1"/>
  <c r="DH51" i="9"/>
  <c r="DH55" i="9" s="1"/>
  <c r="DH4" i="9" s="1"/>
  <c r="CJ51" i="9"/>
  <c r="CJ55" i="9" s="1"/>
  <c r="CJ4" i="9" s="1"/>
  <c r="CZ51" i="10"/>
  <c r="CZ55" i="10" s="1"/>
  <c r="CZ4" i="10" s="1"/>
  <c r="DB58" i="10"/>
  <c r="DB5" i="10" s="1"/>
  <c r="AR58" i="12"/>
  <c r="AR5" i="12" s="1"/>
  <c r="AB58" i="12"/>
  <c r="AB5" i="12" s="1"/>
  <c r="CP51" i="13"/>
  <c r="CP55" i="13" s="1"/>
  <c r="CP4" i="13" s="1"/>
  <c r="CL51" i="16"/>
  <c r="CL55" i="16" s="1"/>
  <c r="CL4" i="16" s="1"/>
  <c r="AP51" i="16"/>
  <c r="AP55" i="16" s="1"/>
  <c r="AP4" i="16" s="1"/>
  <c r="CT51" i="17"/>
  <c r="CT55" i="17" s="1"/>
  <c r="CT4" i="17" s="1"/>
  <c r="DF47" i="15"/>
  <c r="DF51" i="15" s="1"/>
  <c r="DF55" i="15" s="1"/>
  <c r="DF4" i="15" s="1"/>
  <c r="AL47" i="15"/>
  <c r="AL51" i="15" s="1"/>
  <c r="AL55" i="15" s="1"/>
  <c r="AL4" i="15" s="1"/>
  <c r="BR47" i="16"/>
  <c r="AT47" i="16"/>
  <c r="AT51" i="16" s="1"/>
  <c r="AT55" i="16" s="1"/>
  <c r="AT4" i="16" s="1"/>
  <c r="AH47" i="17"/>
  <c r="AH51" i="17" s="1"/>
  <c r="AH55" i="17" s="1"/>
  <c r="AH4" i="17" s="1"/>
  <c r="H47" i="17"/>
  <c r="H51" i="17" s="1"/>
  <c r="H55" i="17" s="1"/>
  <c r="H4" i="17" s="1"/>
  <c r="CX51" i="10"/>
  <c r="CX55" i="10" s="1"/>
  <c r="CX4" i="10" s="1"/>
  <c r="BZ51" i="10"/>
  <c r="BZ55" i="10" s="1"/>
  <c r="BZ4" i="10" s="1"/>
  <c r="CJ58" i="10"/>
  <c r="CJ5" i="10" s="1"/>
  <c r="AV51" i="11"/>
  <c r="AV55" i="11" s="1"/>
  <c r="AV4" i="11" s="1"/>
  <c r="CV58" i="11"/>
  <c r="CV5" i="11" s="1"/>
  <c r="BB58" i="11"/>
  <c r="BB5" i="11" s="1"/>
  <c r="AP58" i="12"/>
  <c r="AP5" i="12" s="1"/>
  <c r="CN51" i="13"/>
  <c r="CN55" i="13" s="1"/>
  <c r="CN4" i="13" s="1"/>
  <c r="T58" i="13"/>
  <c r="T5" i="13" s="1"/>
  <c r="DT51" i="14"/>
  <c r="DT55" i="14" s="1"/>
  <c r="DT4" i="14" s="1"/>
  <c r="CV51" i="14"/>
  <c r="CV55" i="14" s="1"/>
  <c r="CV4" i="14" s="1"/>
  <c r="BX51" i="14"/>
  <c r="BX55" i="14" s="1"/>
  <c r="BX4" i="14" s="1"/>
  <c r="AZ51" i="14"/>
  <c r="AZ55" i="14" s="1"/>
  <c r="AZ4" i="14" s="1"/>
  <c r="V58" i="15"/>
  <c r="V5" i="15" s="1"/>
  <c r="AG6" i="17"/>
  <c r="DF47" i="16"/>
  <c r="DF51" i="16" s="1"/>
  <c r="DF55" i="16" s="1"/>
  <c r="DF4" i="16" s="1"/>
  <c r="AL47" i="16"/>
  <c r="AL51" i="16" s="1"/>
  <c r="AL55" i="16" s="1"/>
  <c r="AL4" i="16" s="1"/>
  <c r="N47" i="17"/>
  <c r="N51" i="17" s="1"/>
  <c r="N55" i="17" s="1"/>
  <c r="N4" i="17" s="1"/>
  <c r="CL58" i="10"/>
  <c r="CL5" i="10" s="1"/>
  <c r="AT51" i="11"/>
  <c r="AT55" i="11" s="1"/>
  <c r="AT4" i="11" s="1"/>
  <c r="BZ58" i="11"/>
  <c r="BZ5" i="11" s="1"/>
  <c r="DL58" i="12"/>
  <c r="DL5" i="12" s="1"/>
  <c r="CX58" i="12"/>
  <c r="CX5" i="12" s="1"/>
  <c r="BV58" i="12"/>
  <c r="BV5" i="12" s="1"/>
  <c r="DJ51" i="13"/>
  <c r="DJ55" i="13" s="1"/>
  <c r="DJ4" i="13" s="1"/>
  <c r="CX58" i="13"/>
  <c r="CX5" i="13" s="1"/>
  <c r="BV51" i="15"/>
  <c r="BV55" i="15" s="1"/>
  <c r="BV4" i="15" s="1"/>
  <c r="Z58" i="15"/>
  <c r="Z5" i="15" s="1"/>
  <c r="AV58" i="16"/>
  <c r="AV5" i="16" s="1"/>
  <c r="DR51" i="17"/>
  <c r="DR55" i="17" s="1"/>
  <c r="DR4" i="17" s="1"/>
  <c r="BV51" i="17"/>
  <c r="BV55" i="17" s="1"/>
  <c r="BV4" i="17" s="1"/>
  <c r="CH58" i="17"/>
  <c r="CH5" i="17" s="1"/>
  <c r="AF51" i="16"/>
  <c r="AF55" i="16" s="1"/>
  <c r="AF4" i="16" s="1"/>
  <c r="DD47" i="16"/>
  <c r="DD51" i="16" s="1"/>
  <c r="DD55" i="16" s="1"/>
  <c r="DD4" i="16" s="1"/>
  <c r="CB58" i="9"/>
  <c r="CB5" i="9" s="1"/>
  <c r="T58" i="11"/>
  <c r="T5" i="11" s="1"/>
  <c r="AT58" i="12"/>
  <c r="AT5" i="12" s="1"/>
  <c r="BF58" i="13"/>
  <c r="BF5" i="13" s="1"/>
  <c r="CN58" i="14"/>
  <c r="CN5" i="14" s="1"/>
  <c r="R58" i="14"/>
  <c r="R5" i="14" s="1"/>
  <c r="CR51" i="15"/>
  <c r="CR55" i="15" s="1"/>
  <c r="CR4" i="15" s="1"/>
  <c r="AV51" i="15"/>
  <c r="AV55" i="15" s="1"/>
  <c r="AV4" i="15" s="1"/>
  <c r="J58" i="15"/>
  <c r="J5" i="15" s="1"/>
  <c r="DP51" i="17"/>
  <c r="DP55" i="17" s="1"/>
  <c r="DP4" i="17" s="1"/>
  <c r="CR51" i="17"/>
  <c r="CR55" i="17" s="1"/>
  <c r="CR4" i="17" s="1"/>
  <c r="AL58" i="17"/>
  <c r="AL5" i="17" s="1"/>
  <c r="DH51" i="11"/>
  <c r="DH55" i="11" s="1"/>
  <c r="DH4" i="11" s="1"/>
  <c r="BL51" i="11"/>
  <c r="BL55" i="11" s="1"/>
  <c r="BL4" i="11" s="1"/>
  <c r="AN51" i="11"/>
  <c r="AN55" i="11" s="1"/>
  <c r="AN4" i="11" s="1"/>
  <c r="F58" i="11"/>
  <c r="F5" i="11" s="1"/>
  <c r="BR58" i="12"/>
  <c r="BR5" i="12" s="1"/>
  <c r="AT58" i="14"/>
  <c r="AT5" i="14" s="1"/>
  <c r="N58" i="17"/>
  <c r="N5" i="17" s="1"/>
  <c r="AX58" i="9"/>
  <c r="AX5" i="9" s="1"/>
  <c r="BP58" i="12"/>
  <c r="BP5" i="12" s="1"/>
  <c r="DD58" i="13"/>
  <c r="DD5" i="13" s="1"/>
  <c r="BT58" i="16"/>
  <c r="BT5" i="16" s="1"/>
  <c r="N58" i="16"/>
  <c r="N5" i="16" s="1"/>
  <c r="AN58" i="17"/>
  <c r="AN5" i="17" s="1"/>
  <c r="CF58" i="15"/>
  <c r="CF5" i="15" s="1"/>
  <c r="CR58" i="16"/>
  <c r="CR5" i="16" s="1"/>
  <c r="DV51" i="14"/>
  <c r="DV55" i="14" s="1"/>
  <c r="DV4" i="14" s="1"/>
  <c r="CX51" i="14"/>
  <c r="CX55" i="14" s="1"/>
  <c r="CX4" i="14" s="1"/>
  <c r="BZ51" i="14"/>
  <c r="BZ55" i="14" s="1"/>
  <c r="BZ4" i="14" s="1"/>
  <c r="BB51" i="14"/>
  <c r="BB55" i="14" s="1"/>
  <c r="BB4" i="14" s="1"/>
  <c r="P58" i="17"/>
  <c r="P5" i="17" s="1"/>
  <c r="DK63" i="7"/>
  <c r="DL58" i="7" s="1"/>
  <c r="DI6" i="7"/>
  <c r="J55" i="7"/>
  <c r="J4" i="7" s="1"/>
  <c r="AJ51" i="7"/>
  <c r="AJ55" i="7" s="1"/>
  <c r="AJ4" i="7" s="1"/>
  <c r="AR55" i="7"/>
  <c r="AR4" i="7" s="1"/>
  <c r="CR63" i="7"/>
  <c r="BM6" i="7"/>
  <c r="CH63" i="7"/>
  <c r="AW6" i="7"/>
  <c r="BM7" i="7"/>
  <c r="CN63" i="7"/>
  <c r="BN55" i="7"/>
  <c r="BN4" i="7" s="1"/>
  <c r="F55" i="7"/>
  <c r="F4" i="7" s="1"/>
  <c r="DE7" i="7"/>
  <c r="D55" i="7"/>
  <c r="D4" i="7" s="1"/>
  <c r="Q6" i="7"/>
  <c r="L55" i="7"/>
  <c r="L4" i="7" s="1"/>
  <c r="AT55" i="7"/>
  <c r="AT4" i="7" s="1"/>
  <c r="BR55" i="7"/>
  <c r="BR4" i="7" s="1"/>
  <c r="C6" i="7"/>
  <c r="D5" i="7"/>
  <c r="DE6" i="7"/>
  <c r="CX5" i="7"/>
  <c r="BI6" i="7"/>
  <c r="X5" i="7"/>
  <c r="DD63" i="7"/>
  <c r="DM63" i="7"/>
  <c r="DN58" i="7" s="1"/>
  <c r="DQ6" i="7"/>
  <c r="BD55" i="7"/>
  <c r="BD4" i="7" s="1"/>
  <c r="CB55" i="7"/>
  <c r="CB4" i="7" s="1"/>
  <c r="DX55" i="7"/>
  <c r="DX4" i="7" s="1"/>
  <c r="AC7" i="7"/>
  <c r="BY7" i="7"/>
  <c r="BU6" i="7"/>
  <c r="AF39" i="7"/>
  <c r="Y63" i="7"/>
  <c r="AW63" i="7"/>
  <c r="BU63" i="7"/>
  <c r="CS63" i="7"/>
  <c r="CT58" i="7" s="1"/>
  <c r="CT5" i="7" s="1"/>
  <c r="DQ63" i="7"/>
  <c r="X63" i="7"/>
  <c r="BV63" i="7"/>
  <c r="DS63" i="7"/>
  <c r="P5" i="7"/>
  <c r="CZ5" i="7"/>
  <c r="BZ5" i="7"/>
  <c r="DV5" i="7"/>
  <c r="CG6" i="7"/>
  <c r="CR5" i="7"/>
  <c r="G65" i="7"/>
  <c r="AE65" i="7"/>
  <c r="BC65" i="7"/>
  <c r="BC67" i="7" s="1"/>
  <c r="BD63" i="7" s="1"/>
  <c r="CA65" i="7"/>
  <c r="CY65" i="7"/>
  <c r="CY67" i="7" s="1"/>
  <c r="CZ63" i="7" s="1"/>
  <c r="DW65" i="7"/>
  <c r="DA63" i="7"/>
  <c r="BA6" i="7"/>
  <c r="CW6" i="7"/>
  <c r="T32" i="1"/>
  <c r="V18" i="1"/>
  <c r="Z35" i="1"/>
  <c r="Z32" i="1"/>
  <c r="Z21" i="1"/>
  <c r="Z18" i="1"/>
  <c r="X38" i="1"/>
  <c r="X34" i="1"/>
  <c r="X35" i="1"/>
  <c r="X30" i="1"/>
  <c r="X18" i="1"/>
  <c r="V21" i="1"/>
  <c r="V32" i="1"/>
  <c r="X19" i="1"/>
  <c r="U90" i="1"/>
  <c r="T38" i="1"/>
  <c r="T35" i="1"/>
  <c r="T34" i="1"/>
  <c r="T18" i="1"/>
  <c r="R21" i="1"/>
  <c r="R18" i="1"/>
  <c r="DW67" i="17" l="1"/>
  <c r="DX63" i="17" s="1"/>
  <c r="C67" i="17"/>
  <c r="D63" i="17" s="1"/>
  <c r="AW67" i="17"/>
  <c r="AX63" i="17" s="1"/>
  <c r="DI67" i="17"/>
  <c r="DJ63" i="17" s="1"/>
  <c r="BI67" i="17"/>
  <c r="BJ63" i="17" s="1"/>
  <c r="AU67" i="17"/>
  <c r="AV63" i="17" s="1"/>
  <c r="DK67" i="17"/>
  <c r="DL63" i="17" s="1"/>
  <c r="BS67" i="17"/>
  <c r="BT63" i="17" s="1"/>
  <c r="BC67" i="17"/>
  <c r="BD63" i="17" s="1"/>
  <c r="CG67" i="17"/>
  <c r="CH63" i="17" s="1"/>
  <c r="AY67" i="16"/>
  <c r="AZ63" i="16" s="1"/>
  <c r="BW67" i="16"/>
  <c r="BX63" i="16" s="1"/>
  <c r="DI67" i="16"/>
  <c r="DJ63" i="16" s="1"/>
  <c r="U67" i="16"/>
  <c r="V63" i="16" s="1"/>
  <c r="CU67" i="16"/>
  <c r="CV63" i="16" s="1"/>
  <c r="AI67" i="16"/>
  <c r="AJ63" i="16" s="1"/>
  <c r="DS67" i="16"/>
  <c r="DT63" i="16" s="1"/>
  <c r="AC67" i="16"/>
  <c r="AD63" i="16" s="1"/>
  <c r="AQ67" i="16"/>
  <c r="AR63" i="16" s="1"/>
  <c r="G67" i="16"/>
  <c r="H63" i="16" s="1"/>
  <c r="BA67" i="16"/>
  <c r="BB63" i="16" s="1"/>
  <c r="CI67" i="16"/>
  <c r="CJ63" i="16" s="1"/>
  <c r="BC67" i="16"/>
  <c r="BD63" i="16" s="1"/>
  <c r="CY67" i="16"/>
  <c r="CZ63" i="16" s="1"/>
  <c r="AO67" i="16"/>
  <c r="AP63" i="16" s="1"/>
  <c r="AE67" i="16"/>
  <c r="AF63" i="16" s="1"/>
  <c r="DM67" i="16"/>
  <c r="DN63" i="16" s="1"/>
  <c r="O67" i="16"/>
  <c r="P63" i="16" s="1"/>
  <c r="BY67" i="16"/>
  <c r="BZ63" i="16" s="1"/>
  <c r="DK67" i="16"/>
  <c r="DL63" i="16" s="1"/>
  <c r="DG67" i="16"/>
  <c r="DH63" i="16" s="1"/>
  <c r="DA67" i="16"/>
  <c r="DB63" i="16" s="1"/>
  <c r="CW67" i="16"/>
  <c r="CX63" i="16" s="1"/>
  <c r="Q67" i="16"/>
  <c r="R63" i="16" s="1"/>
  <c r="CG67" i="16"/>
  <c r="CH63" i="16" s="1"/>
  <c r="AI67" i="15"/>
  <c r="AJ63" i="15" s="1"/>
  <c r="BA67" i="15"/>
  <c r="BB63" i="15" s="1"/>
  <c r="CQ67" i="15"/>
  <c r="CR63" i="15" s="1"/>
  <c r="BK67" i="15"/>
  <c r="BL63" i="15" s="1"/>
  <c r="BQ67" i="15"/>
  <c r="BR63" i="15" s="1"/>
  <c r="DA67" i="15"/>
  <c r="DB63" i="15" s="1"/>
  <c r="CI67" i="15"/>
  <c r="CJ63" i="15" s="1"/>
  <c r="AC67" i="15"/>
  <c r="AD63" i="15" s="1"/>
  <c r="AG67" i="15"/>
  <c r="AH63" i="15" s="1"/>
  <c r="S67" i="14"/>
  <c r="T63" i="14" s="1"/>
  <c r="AK67" i="14"/>
  <c r="AL63" i="14" s="1"/>
  <c r="DQ67" i="14"/>
  <c r="DR63" i="14" s="1"/>
  <c r="BC67" i="14"/>
  <c r="BD63" i="14" s="1"/>
  <c r="AW67" i="14"/>
  <c r="AX63" i="14" s="1"/>
  <c r="Q67" i="14"/>
  <c r="R63" i="14" s="1"/>
  <c r="DW67" i="14"/>
  <c r="DX63" i="14" s="1"/>
  <c r="BU67" i="14"/>
  <c r="BV63" i="14" s="1"/>
  <c r="CM67" i="14"/>
  <c r="CN63" i="14" s="1"/>
  <c r="O67" i="14"/>
  <c r="P63" i="14" s="1"/>
  <c r="BG67" i="14"/>
  <c r="BH63" i="14" s="1"/>
  <c r="BM67" i="14"/>
  <c r="BN63" i="14" s="1"/>
  <c r="I67" i="14"/>
  <c r="J63" i="14" s="1"/>
  <c r="BC67" i="13"/>
  <c r="BD63" i="13" s="1"/>
  <c r="W67" i="13"/>
  <c r="X63" i="13" s="1"/>
  <c r="CA67" i="13"/>
  <c r="CB63" i="13" s="1"/>
  <c r="DM67" i="13"/>
  <c r="DN63" i="13" s="1"/>
  <c r="CY67" i="13"/>
  <c r="CZ63" i="13" s="1"/>
  <c r="CS67" i="13"/>
  <c r="CT63" i="13" s="1"/>
  <c r="CK67" i="13"/>
  <c r="CL63" i="13" s="1"/>
  <c r="BI67" i="13"/>
  <c r="BJ63" i="13" s="1"/>
  <c r="I67" i="13"/>
  <c r="J63" i="13" s="1"/>
  <c r="BO67" i="12"/>
  <c r="BP63" i="12" s="1"/>
  <c r="DK67" i="12"/>
  <c r="DL63" i="12" s="1"/>
  <c r="CU67" i="12"/>
  <c r="CV63" i="12" s="1"/>
  <c r="Q67" i="12"/>
  <c r="R63" i="12" s="1"/>
  <c r="CY67" i="12"/>
  <c r="CZ63" i="12" s="1"/>
  <c r="AQ67" i="12"/>
  <c r="AR63" i="12" s="1"/>
  <c r="AM67" i="12"/>
  <c r="AN63" i="12" s="1"/>
  <c r="AU67" i="12"/>
  <c r="AV63" i="12" s="1"/>
  <c r="CM67" i="12"/>
  <c r="CN63" i="12" s="1"/>
  <c r="AK67" i="12"/>
  <c r="AL63" i="12" s="1"/>
  <c r="DI67" i="12"/>
  <c r="DJ63" i="12" s="1"/>
  <c r="BS67" i="12"/>
  <c r="BT63" i="12" s="1"/>
  <c r="DO67" i="12"/>
  <c r="DP63" i="12" s="1"/>
  <c r="BM67" i="12"/>
  <c r="BN63" i="12" s="1"/>
  <c r="CG67" i="12"/>
  <c r="CH63" i="12" s="1"/>
  <c r="CS67" i="12"/>
  <c r="CT63" i="12" s="1"/>
  <c r="S67" i="12"/>
  <c r="T63" i="12" s="1"/>
  <c r="AO67" i="12"/>
  <c r="AP63" i="12" s="1"/>
  <c r="C67" i="11"/>
  <c r="D63" i="11" s="1"/>
  <c r="U67" i="11"/>
  <c r="V63" i="11" s="1"/>
  <c r="BM67" i="10"/>
  <c r="BN63" i="10" s="1"/>
  <c r="E67" i="10"/>
  <c r="F63" i="10" s="1"/>
  <c r="AC67" i="10"/>
  <c r="AD63" i="10" s="1"/>
  <c r="BA67" i="10"/>
  <c r="BB63" i="10" s="1"/>
  <c r="BY67" i="10"/>
  <c r="BZ63" i="10" s="1"/>
  <c r="BG67" i="10"/>
  <c r="BH63" i="10" s="1"/>
  <c r="DC67" i="10"/>
  <c r="DD63" i="10" s="1"/>
  <c r="AK7" i="10"/>
  <c r="CI67" i="10"/>
  <c r="CJ63" i="10" s="1"/>
  <c r="CO67" i="10"/>
  <c r="CP63" i="10" s="1"/>
  <c r="AE67" i="9"/>
  <c r="AF63" i="9" s="1"/>
  <c r="W67" i="9"/>
  <c r="X63" i="9" s="1"/>
  <c r="CA67" i="9"/>
  <c r="CB63" i="9" s="1"/>
  <c r="BU67" i="9"/>
  <c r="BV63" i="9" s="1"/>
  <c r="CY67" i="9"/>
  <c r="CZ63" i="9" s="1"/>
  <c r="DU67" i="9"/>
  <c r="DV63" i="9" s="1"/>
  <c r="BC67" i="9"/>
  <c r="BD63" i="9" s="1"/>
  <c r="S67" i="9"/>
  <c r="T63" i="9" s="1"/>
  <c r="DW67" i="9"/>
  <c r="DX63" i="9" s="1"/>
  <c r="BG67" i="9"/>
  <c r="BH63" i="9" s="1"/>
  <c r="AI67" i="9"/>
  <c r="AJ63" i="9" s="1"/>
  <c r="M67" i="9"/>
  <c r="N63" i="9" s="1"/>
  <c r="DE67" i="9"/>
  <c r="DF63" i="9" s="1"/>
  <c r="DC67" i="9"/>
  <c r="DD63" i="9" s="1"/>
  <c r="AQ67" i="8"/>
  <c r="AR63" i="8" s="1"/>
  <c r="BY67" i="8"/>
  <c r="BZ63" i="8" s="1"/>
  <c r="BM67" i="8"/>
  <c r="BN63" i="8" s="1"/>
  <c r="BS67" i="8"/>
  <c r="BT63" i="8" s="1"/>
  <c r="AS67" i="8"/>
  <c r="AT63" i="8" s="1"/>
  <c r="O67" i="8"/>
  <c r="P63" i="8" s="1"/>
  <c r="CM67" i="8"/>
  <c r="CN63" i="8" s="1"/>
  <c r="DQ67" i="8"/>
  <c r="DR63" i="8" s="1"/>
  <c r="I67" i="8"/>
  <c r="J63" i="8" s="1"/>
  <c r="AI67" i="8"/>
  <c r="AJ63" i="8" s="1"/>
  <c r="E67" i="8"/>
  <c r="F63" i="8" s="1"/>
  <c r="DO67" i="8"/>
  <c r="DP63" i="8" s="1"/>
  <c r="BU67" i="8"/>
  <c r="BV63" i="8" s="1"/>
  <c r="S67" i="8"/>
  <c r="T63" i="8" s="1"/>
  <c r="Q67" i="8"/>
  <c r="R63" i="8" s="1"/>
  <c r="CC67" i="7"/>
  <c r="CD63" i="7" s="1"/>
  <c r="BK67" i="7"/>
  <c r="BL63" i="7" s="1"/>
  <c r="AO67" i="7"/>
  <c r="AP63" i="7" s="1"/>
  <c r="CA67" i="7"/>
  <c r="CB63" i="7" s="1"/>
  <c r="CU67" i="7"/>
  <c r="CV63" i="7" s="1"/>
  <c r="C67" i="7"/>
  <c r="D63" i="7" s="1"/>
  <c r="M67" i="7"/>
  <c r="N63" i="7" s="1"/>
  <c r="AS67" i="7"/>
  <c r="AT63" i="7" s="1"/>
  <c r="AC67" i="7"/>
  <c r="AD63" i="7" s="1"/>
  <c r="BG67" i="7"/>
  <c r="BH63" i="7" s="1"/>
  <c r="AK67" i="7"/>
  <c r="AL63" i="7" s="1"/>
  <c r="BQ67" i="16"/>
  <c r="BR63" i="16" s="1"/>
  <c r="BR58" i="7"/>
  <c r="BR5" i="7" s="1"/>
  <c r="CP58" i="7"/>
  <c r="CP5" i="7" s="1"/>
  <c r="BV58" i="7"/>
  <c r="BV5" i="7" s="1"/>
  <c r="AX5" i="7"/>
  <c r="AA67" i="15"/>
  <c r="AB63" i="15" s="1"/>
  <c r="CH58" i="7"/>
  <c r="CH5" i="7" s="1"/>
  <c r="AQ67" i="9"/>
  <c r="AR63" i="9" s="1"/>
  <c r="BH58" i="7"/>
  <c r="BH5" i="7" s="1"/>
  <c r="V58" i="7"/>
  <c r="V5" i="7" s="1"/>
  <c r="CO67" i="17"/>
  <c r="CP63" i="17" s="1"/>
  <c r="DO67" i="17"/>
  <c r="DP63" i="17" s="1"/>
  <c r="DT58" i="7"/>
  <c r="DT5" i="7" s="1"/>
  <c r="BO67" i="9"/>
  <c r="BP63" i="9" s="1"/>
  <c r="CM67" i="17"/>
  <c r="CN63" i="17" s="1"/>
  <c r="CW67" i="15"/>
  <c r="CX63" i="15" s="1"/>
  <c r="CK67" i="17"/>
  <c r="CL63" i="17" s="1"/>
  <c r="AF47" i="7"/>
  <c r="AF51" i="7" s="1"/>
  <c r="AF55" i="7" s="1"/>
  <c r="AF4" i="7" s="1"/>
  <c r="BL5" i="7"/>
  <c r="AN5" i="7"/>
  <c r="DR58" i="7"/>
  <c r="DR5" i="7" s="1"/>
  <c r="DX58" i="7"/>
  <c r="DX5" i="7" s="1"/>
  <c r="DE67" i="14"/>
  <c r="DF63" i="14" s="1"/>
  <c r="CB58" i="7"/>
  <c r="CB5" i="7" s="1"/>
  <c r="AI67" i="17"/>
  <c r="AJ63" i="17" s="1"/>
  <c r="AM67" i="15"/>
  <c r="AN63" i="15" s="1"/>
  <c r="AH58" i="7"/>
  <c r="AH5" i="7" s="1"/>
  <c r="H58" i="7"/>
  <c r="H5" i="7" s="1"/>
  <c r="C67" i="15"/>
  <c r="D63" i="15" s="1"/>
  <c r="AT5" i="7"/>
  <c r="DN5" i="7"/>
  <c r="AB5" i="7"/>
  <c r="AM67" i="16"/>
  <c r="AN63" i="16" s="1"/>
  <c r="AF63" i="7"/>
  <c r="CN58" i="7"/>
  <c r="CN5" i="7" s="1"/>
  <c r="AX58" i="7"/>
  <c r="DH58" i="7"/>
  <c r="DH5" i="7" s="1"/>
  <c r="BW67" i="15"/>
  <c r="BX63" i="15" s="1"/>
  <c r="DL5" i="7"/>
  <c r="CU67" i="15"/>
  <c r="CV63" i="15" s="1"/>
  <c r="CE67" i="17"/>
  <c r="CF63" i="17" s="1"/>
  <c r="Z58" i="7"/>
  <c r="Z5" i="7" s="1"/>
  <c r="Y67" i="17"/>
  <c r="Z63" i="17" s="1"/>
  <c r="DS67" i="15"/>
  <c r="DT63" i="15" s="1"/>
  <c r="N58" i="7"/>
  <c r="N5" i="7" s="1"/>
  <c r="BF58" i="7"/>
  <c r="BF5" i="7" s="1"/>
  <c r="DW67" i="7"/>
  <c r="DX63" i="7" s="1"/>
  <c r="DQ67" i="17"/>
  <c r="DR63" i="17" s="1"/>
  <c r="AR58" i="7"/>
  <c r="AR5" i="7" s="1"/>
  <c r="BX58" i="7"/>
  <c r="BX5" i="7" s="1"/>
  <c r="DB58" i="7"/>
  <c r="DB5" i="7" s="1"/>
  <c r="AA67" i="16"/>
  <c r="AB63" i="16" s="1"/>
  <c r="BD5" i="7"/>
  <c r="AW67" i="9"/>
  <c r="AX63" i="9" s="1"/>
  <c r="AK67" i="17"/>
  <c r="AL63" i="17" s="1"/>
  <c r="DK67" i="7"/>
  <c r="DL63" i="7" s="1"/>
  <c r="CD5" i="7"/>
  <c r="M67" i="17"/>
  <c r="N63" i="17" s="1"/>
  <c r="P38" i="1"/>
  <c r="P34" i="1"/>
  <c r="P35" i="1"/>
  <c r="P32" i="1"/>
  <c r="P30" i="1"/>
  <c r="P18" i="1"/>
  <c r="P19" i="1" s="1"/>
  <c r="N32" i="1"/>
  <c r="N30" i="1"/>
  <c r="N54" i="1"/>
  <c r="N55" i="1" s="1"/>
  <c r="N70" i="1" s="1"/>
  <c r="N21" i="1"/>
  <c r="N18" i="1"/>
  <c r="N19" i="1" s="1"/>
  <c r="L34" i="1"/>
  <c r="L38" i="1"/>
  <c r="L35" i="1"/>
  <c r="L18" i="1"/>
  <c r="L19" i="1" s="1"/>
  <c r="J45" i="1"/>
  <c r="J47" i="1" s="1"/>
  <c r="J32" i="1"/>
  <c r="J54" i="1"/>
  <c r="J30" i="1"/>
  <c r="J21" i="1"/>
  <c r="J18" i="1"/>
  <c r="J19" i="1" s="1"/>
  <c r="H34" i="1"/>
  <c r="H40" i="1" s="1"/>
  <c r="H30" i="1"/>
  <c r="H18" i="1"/>
  <c r="H19" i="1" s="1"/>
  <c r="F30" i="1"/>
  <c r="F54" i="1"/>
  <c r="F46" i="1"/>
  <c r="F38" i="1"/>
  <c r="F32" i="1"/>
  <c r="E30" i="1"/>
  <c r="F21" i="1"/>
  <c r="F18" i="1"/>
  <c r="DW89" i="1"/>
  <c r="DU89" i="1"/>
  <c r="DW88" i="1"/>
  <c r="DU88" i="1"/>
  <c r="DW87" i="1"/>
  <c r="DU87" i="1"/>
  <c r="DW86" i="1"/>
  <c r="DU86" i="1"/>
  <c r="DW85" i="1"/>
  <c r="DU85" i="1"/>
  <c r="DW84" i="1"/>
  <c r="DU84" i="1"/>
  <c r="DW83" i="1"/>
  <c r="DU83" i="1"/>
  <c r="DW82" i="1"/>
  <c r="DU82" i="1"/>
  <c r="DW81" i="1"/>
  <c r="DU81" i="1"/>
  <c r="DW80" i="1"/>
  <c r="DU80" i="1"/>
  <c r="DW79" i="1"/>
  <c r="DU79" i="1"/>
  <c r="DW78" i="1"/>
  <c r="DU78" i="1"/>
  <c r="DW77" i="1"/>
  <c r="DU77" i="1"/>
  <c r="DW76" i="1"/>
  <c r="DU76" i="1"/>
  <c r="DW75" i="1"/>
  <c r="DU75" i="1"/>
  <c r="DW74" i="1"/>
  <c r="DU74" i="1"/>
  <c r="DW73" i="1"/>
  <c r="DU73" i="1"/>
  <c r="DW72" i="1"/>
  <c r="DU72" i="1"/>
  <c r="DX68" i="1"/>
  <c r="DV68" i="1"/>
  <c r="DW63" i="1"/>
  <c r="DU63" i="1"/>
  <c r="DW62" i="1"/>
  <c r="DU62" i="1"/>
  <c r="DW61" i="1"/>
  <c r="DU61" i="1"/>
  <c r="DW60" i="1"/>
  <c r="DU60" i="1"/>
  <c r="DX57" i="1"/>
  <c r="DV57" i="1"/>
  <c r="DX55" i="1"/>
  <c r="DX70" i="1" s="1"/>
  <c r="DV55" i="1"/>
  <c r="DV70" i="1" s="1"/>
  <c r="DX47" i="1"/>
  <c r="DV47" i="1"/>
  <c r="DX40" i="1"/>
  <c r="DV40" i="1"/>
  <c r="DX28" i="1"/>
  <c r="DX29" i="1" s="1"/>
  <c r="DV28" i="1"/>
  <c r="DV29" i="1" s="1"/>
  <c r="DX19" i="1"/>
  <c r="DV19" i="1"/>
  <c r="DS89" i="1"/>
  <c r="DQ89" i="1"/>
  <c r="DO89" i="1"/>
  <c r="DM89" i="1"/>
  <c r="DK89" i="1"/>
  <c r="DS88" i="1"/>
  <c r="DQ88" i="1"/>
  <c r="DO88" i="1"/>
  <c r="DM88" i="1"/>
  <c r="DK88" i="1"/>
  <c r="DS87" i="1"/>
  <c r="DQ87" i="1"/>
  <c r="DO87" i="1"/>
  <c r="DM87" i="1"/>
  <c r="DK87" i="1"/>
  <c r="DS86" i="1"/>
  <c r="DQ86" i="1"/>
  <c r="DO86" i="1"/>
  <c r="DM86" i="1"/>
  <c r="DK86" i="1"/>
  <c r="DS85" i="1"/>
  <c r="DQ85" i="1"/>
  <c r="DO85" i="1"/>
  <c r="DM85" i="1"/>
  <c r="DK85" i="1"/>
  <c r="DS84" i="1"/>
  <c r="DQ84" i="1"/>
  <c r="DO84" i="1"/>
  <c r="DM84" i="1"/>
  <c r="DK84" i="1"/>
  <c r="DS83" i="1"/>
  <c r="DQ83" i="1"/>
  <c r="DO83" i="1"/>
  <c r="DM83" i="1"/>
  <c r="DK83" i="1"/>
  <c r="DS82" i="1"/>
  <c r="DQ82" i="1"/>
  <c r="DO82" i="1"/>
  <c r="DM82" i="1"/>
  <c r="DK82" i="1"/>
  <c r="DS81" i="1"/>
  <c r="DQ81" i="1"/>
  <c r="DO81" i="1"/>
  <c r="DM81" i="1"/>
  <c r="DK81" i="1"/>
  <c r="DS80" i="1"/>
  <c r="DQ80" i="1"/>
  <c r="DO80" i="1"/>
  <c r="DM80" i="1"/>
  <c r="DK80" i="1"/>
  <c r="DS79" i="1"/>
  <c r="DQ79" i="1"/>
  <c r="DO79" i="1"/>
  <c r="DM79" i="1"/>
  <c r="DK79" i="1"/>
  <c r="DS78" i="1"/>
  <c r="DQ78" i="1"/>
  <c r="DO78" i="1"/>
  <c r="DM78" i="1"/>
  <c r="DK78" i="1"/>
  <c r="DS77" i="1"/>
  <c r="DQ77" i="1"/>
  <c r="DO77" i="1"/>
  <c r="DM77" i="1"/>
  <c r="DK77" i="1"/>
  <c r="DS76" i="1"/>
  <c r="DQ76" i="1"/>
  <c r="DO76" i="1"/>
  <c r="DM76" i="1"/>
  <c r="DK76" i="1"/>
  <c r="DS75" i="1"/>
  <c r="DQ75" i="1"/>
  <c r="DO75" i="1"/>
  <c r="DM75" i="1"/>
  <c r="DK75" i="1"/>
  <c r="DS74" i="1"/>
  <c r="DQ74" i="1"/>
  <c r="DO74" i="1"/>
  <c r="DM74" i="1"/>
  <c r="DK74" i="1"/>
  <c r="DS73" i="1"/>
  <c r="DQ73" i="1"/>
  <c r="DO73" i="1"/>
  <c r="DM73" i="1"/>
  <c r="DK73" i="1"/>
  <c r="DS72" i="1"/>
  <c r="DQ72" i="1"/>
  <c r="DO72" i="1"/>
  <c r="DM72" i="1"/>
  <c r="DK72" i="1"/>
  <c r="DT68" i="1"/>
  <c r="DR68" i="1"/>
  <c r="DP68" i="1"/>
  <c r="DN68" i="1"/>
  <c r="DL68" i="1"/>
  <c r="DS63" i="1"/>
  <c r="DQ63" i="1"/>
  <c r="DO63" i="1"/>
  <c r="DM63" i="1"/>
  <c r="DK63" i="1"/>
  <c r="DS62" i="1"/>
  <c r="DQ62" i="1"/>
  <c r="DO62" i="1"/>
  <c r="DM62" i="1"/>
  <c r="DK62" i="1"/>
  <c r="DS61" i="1"/>
  <c r="DQ61" i="1"/>
  <c r="DO61" i="1"/>
  <c r="DM61" i="1"/>
  <c r="DK61" i="1"/>
  <c r="DS60" i="1"/>
  <c r="DQ60" i="1"/>
  <c r="DO60" i="1"/>
  <c r="DM60" i="1"/>
  <c r="DK60" i="1"/>
  <c r="DT57" i="1"/>
  <c r="DR57" i="1"/>
  <c r="DP57" i="1"/>
  <c r="DN57" i="1"/>
  <c r="DL57" i="1"/>
  <c r="DT55" i="1"/>
  <c r="DT70" i="1" s="1"/>
  <c r="DR55" i="1"/>
  <c r="DR70" i="1" s="1"/>
  <c r="DP55" i="1"/>
  <c r="DP70" i="1" s="1"/>
  <c r="DN55" i="1"/>
  <c r="DN70" i="1" s="1"/>
  <c r="DL55" i="1"/>
  <c r="DL70" i="1" s="1"/>
  <c r="DT47" i="1"/>
  <c r="DR47" i="1"/>
  <c r="DP47" i="1"/>
  <c r="DN47" i="1"/>
  <c r="DL47" i="1"/>
  <c r="DT40" i="1"/>
  <c r="DR40" i="1"/>
  <c r="DR48" i="1" s="1"/>
  <c r="DP40" i="1"/>
  <c r="DN40" i="1"/>
  <c r="DL40" i="1"/>
  <c r="DT28" i="1"/>
  <c r="DT29" i="1" s="1"/>
  <c r="DR28" i="1"/>
  <c r="DR29" i="1" s="1"/>
  <c r="DP28" i="1"/>
  <c r="DP29" i="1" s="1"/>
  <c r="DN28" i="1"/>
  <c r="DN29" i="1" s="1"/>
  <c r="DL28" i="1"/>
  <c r="DL29" i="1" s="1"/>
  <c r="DT19" i="1"/>
  <c r="DR19" i="1"/>
  <c r="DP19" i="1"/>
  <c r="DN19" i="1"/>
  <c r="DL19" i="1"/>
  <c r="DI89" i="1"/>
  <c r="DG89" i="1"/>
  <c r="DE89" i="1"/>
  <c r="DC89" i="1"/>
  <c r="DA89" i="1"/>
  <c r="DI88" i="1"/>
  <c r="DG88" i="1"/>
  <c r="DE88" i="1"/>
  <c r="DC88" i="1"/>
  <c r="DA88" i="1"/>
  <c r="DI87" i="1"/>
  <c r="DG87" i="1"/>
  <c r="DE87" i="1"/>
  <c r="DC87" i="1"/>
  <c r="DA87" i="1"/>
  <c r="DI86" i="1"/>
  <c r="DG86" i="1"/>
  <c r="DE86" i="1"/>
  <c r="DC86" i="1"/>
  <c r="DA86" i="1"/>
  <c r="DI85" i="1"/>
  <c r="DG85" i="1"/>
  <c r="DE85" i="1"/>
  <c r="DC85" i="1"/>
  <c r="DA85" i="1"/>
  <c r="DI84" i="1"/>
  <c r="DG84" i="1"/>
  <c r="DE84" i="1"/>
  <c r="DC84" i="1"/>
  <c r="DA84" i="1"/>
  <c r="DI83" i="1"/>
  <c r="DG83" i="1"/>
  <c r="DE83" i="1"/>
  <c r="DC83" i="1"/>
  <c r="DA83" i="1"/>
  <c r="DI82" i="1"/>
  <c r="DG82" i="1"/>
  <c r="DE82" i="1"/>
  <c r="DC82" i="1"/>
  <c r="DA82" i="1"/>
  <c r="DI81" i="1"/>
  <c r="DG81" i="1"/>
  <c r="DE81" i="1"/>
  <c r="DC81" i="1"/>
  <c r="DA81" i="1"/>
  <c r="DI80" i="1"/>
  <c r="DG80" i="1"/>
  <c r="DE80" i="1"/>
  <c r="DC80" i="1"/>
  <c r="DA80" i="1"/>
  <c r="DI79" i="1"/>
  <c r="DG79" i="1"/>
  <c r="DE79" i="1"/>
  <c r="DC79" i="1"/>
  <c r="DA79" i="1"/>
  <c r="DI78" i="1"/>
  <c r="DG78" i="1"/>
  <c r="DE78" i="1"/>
  <c r="DC78" i="1"/>
  <c r="DA78" i="1"/>
  <c r="DI77" i="1"/>
  <c r="DG77" i="1"/>
  <c r="DE77" i="1"/>
  <c r="DC77" i="1"/>
  <c r="DA77" i="1"/>
  <c r="DI76" i="1"/>
  <c r="DG76" i="1"/>
  <c r="DE76" i="1"/>
  <c r="DC76" i="1"/>
  <c r="DA76" i="1"/>
  <c r="DI75" i="1"/>
  <c r="DG75" i="1"/>
  <c r="DE75" i="1"/>
  <c r="DC75" i="1"/>
  <c r="DA75" i="1"/>
  <c r="DI74" i="1"/>
  <c r="DG74" i="1"/>
  <c r="DE74" i="1"/>
  <c r="DC74" i="1"/>
  <c r="DA74" i="1"/>
  <c r="DI73" i="1"/>
  <c r="DG73" i="1"/>
  <c r="DE73" i="1"/>
  <c r="DC73" i="1"/>
  <c r="DA73" i="1"/>
  <c r="DI72" i="1"/>
  <c r="DG72" i="1"/>
  <c r="DE72" i="1"/>
  <c r="DC72" i="1"/>
  <c r="DA72" i="1"/>
  <c r="DJ68" i="1"/>
  <c r="DH68" i="1"/>
  <c r="DF68" i="1"/>
  <c r="DD68" i="1"/>
  <c r="DB68" i="1"/>
  <c r="DI63" i="1"/>
  <c r="DG63" i="1"/>
  <c r="DE63" i="1"/>
  <c r="DC63" i="1"/>
  <c r="DA63" i="1"/>
  <c r="DI62" i="1"/>
  <c r="DG62" i="1"/>
  <c r="DE62" i="1"/>
  <c r="DC62" i="1"/>
  <c r="DA62" i="1"/>
  <c r="DI61" i="1"/>
  <c r="DG61" i="1"/>
  <c r="DE61" i="1"/>
  <c r="DC61" i="1"/>
  <c r="DA61" i="1"/>
  <c r="DI60" i="1"/>
  <c r="DG60" i="1"/>
  <c r="DE60" i="1"/>
  <c r="DC60" i="1"/>
  <c r="DA60" i="1"/>
  <c r="DJ57" i="1"/>
  <c r="DH57" i="1"/>
  <c r="DF57" i="1"/>
  <c r="DD57" i="1"/>
  <c r="DB57" i="1"/>
  <c r="DJ55" i="1"/>
  <c r="DJ70" i="1" s="1"/>
  <c r="DH55" i="1"/>
  <c r="DH70" i="1" s="1"/>
  <c r="DF55" i="1"/>
  <c r="DF70" i="1" s="1"/>
  <c r="DD55" i="1"/>
  <c r="DD70" i="1" s="1"/>
  <c r="DB55" i="1"/>
  <c r="DB70" i="1" s="1"/>
  <c r="DJ47" i="1"/>
  <c r="DH47" i="1"/>
  <c r="DF47" i="1"/>
  <c r="DD47" i="1"/>
  <c r="DB47" i="1"/>
  <c r="DJ40" i="1"/>
  <c r="DH40" i="1"/>
  <c r="DF40" i="1"/>
  <c r="DD40" i="1"/>
  <c r="DB40" i="1"/>
  <c r="DJ28" i="1"/>
  <c r="DJ29" i="1" s="1"/>
  <c r="DH28" i="1"/>
  <c r="DH29" i="1" s="1"/>
  <c r="DF28" i="1"/>
  <c r="DF29" i="1" s="1"/>
  <c r="DD28" i="1"/>
  <c r="DD29" i="1" s="1"/>
  <c r="DB28" i="1"/>
  <c r="DB29" i="1" s="1"/>
  <c r="DJ19" i="1"/>
  <c r="DH19" i="1"/>
  <c r="DF19" i="1"/>
  <c r="DD19" i="1"/>
  <c r="DB19" i="1"/>
  <c r="CY89" i="1"/>
  <c r="CW89" i="1"/>
  <c r="CU89" i="1"/>
  <c r="CS89" i="1"/>
  <c r="CQ89" i="1"/>
  <c r="CY88" i="1"/>
  <c r="CW88" i="1"/>
  <c r="CU88" i="1"/>
  <c r="CS88" i="1"/>
  <c r="CQ88" i="1"/>
  <c r="CY87" i="1"/>
  <c r="CW87" i="1"/>
  <c r="CU87" i="1"/>
  <c r="CS87" i="1"/>
  <c r="CQ87" i="1"/>
  <c r="CY86" i="1"/>
  <c r="CW86" i="1"/>
  <c r="CU86" i="1"/>
  <c r="CS86" i="1"/>
  <c r="CQ86" i="1"/>
  <c r="CY85" i="1"/>
  <c r="CW85" i="1"/>
  <c r="CU85" i="1"/>
  <c r="CS85" i="1"/>
  <c r="CQ85" i="1"/>
  <c r="CY84" i="1"/>
  <c r="CW84" i="1"/>
  <c r="CU84" i="1"/>
  <c r="CS84" i="1"/>
  <c r="CQ84" i="1"/>
  <c r="CY83" i="1"/>
  <c r="CW83" i="1"/>
  <c r="CU83" i="1"/>
  <c r="CS83" i="1"/>
  <c r="CQ83" i="1"/>
  <c r="CY82" i="1"/>
  <c r="CW82" i="1"/>
  <c r="CU82" i="1"/>
  <c r="CS82" i="1"/>
  <c r="CQ82" i="1"/>
  <c r="CY81" i="1"/>
  <c r="CW81" i="1"/>
  <c r="CU81" i="1"/>
  <c r="CS81" i="1"/>
  <c r="CQ81" i="1"/>
  <c r="CY80" i="1"/>
  <c r="CW80" i="1"/>
  <c r="CU80" i="1"/>
  <c r="CS80" i="1"/>
  <c r="CQ80" i="1"/>
  <c r="CY79" i="1"/>
  <c r="CW79" i="1"/>
  <c r="CU79" i="1"/>
  <c r="CS79" i="1"/>
  <c r="CQ79" i="1"/>
  <c r="CY78" i="1"/>
  <c r="CW78" i="1"/>
  <c r="CU78" i="1"/>
  <c r="CS78" i="1"/>
  <c r="CQ78" i="1"/>
  <c r="CY77" i="1"/>
  <c r="CW77" i="1"/>
  <c r="CU77" i="1"/>
  <c r="CS77" i="1"/>
  <c r="CQ77" i="1"/>
  <c r="CY76" i="1"/>
  <c r="CW76" i="1"/>
  <c r="CU76" i="1"/>
  <c r="CS76" i="1"/>
  <c r="CQ76" i="1"/>
  <c r="CY75" i="1"/>
  <c r="CW75" i="1"/>
  <c r="CU75" i="1"/>
  <c r="CS75" i="1"/>
  <c r="CQ75" i="1"/>
  <c r="CY74" i="1"/>
  <c r="CW74" i="1"/>
  <c r="CU74" i="1"/>
  <c r="CS74" i="1"/>
  <c r="CQ74" i="1"/>
  <c r="CY73" i="1"/>
  <c r="CW73" i="1"/>
  <c r="CU73" i="1"/>
  <c r="CS73" i="1"/>
  <c r="CQ73" i="1"/>
  <c r="CY72" i="1"/>
  <c r="CW72" i="1"/>
  <c r="CU72" i="1"/>
  <c r="CS72" i="1"/>
  <c r="CQ72" i="1"/>
  <c r="CZ68" i="1"/>
  <c r="CX68" i="1"/>
  <c r="CV68" i="1"/>
  <c r="CT68" i="1"/>
  <c r="CR68" i="1"/>
  <c r="CY63" i="1"/>
  <c r="CW63" i="1"/>
  <c r="CU63" i="1"/>
  <c r="CS63" i="1"/>
  <c r="CQ63" i="1"/>
  <c r="CY62" i="1"/>
  <c r="CW62" i="1"/>
  <c r="CU62" i="1"/>
  <c r="CS62" i="1"/>
  <c r="CQ62" i="1"/>
  <c r="CY61" i="1"/>
  <c r="CW61" i="1"/>
  <c r="CU61" i="1"/>
  <c r="CS61" i="1"/>
  <c r="CQ61" i="1"/>
  <c r="CY60" i="1"/>
  <c r="CW60" i="1"/>
  <c r="CU60" i="1"/>
  <c r="CS60" i="1"/>
  <c r="CQ60" i="1"/>
  <c r="CZ57" i="1"/>
  <c r="CX57" i="1"/>
  <c r="CV57" i="1"/>
  <c r="CT57" i="1"/>
  <c r="CR57" i="1"/>
  <c r="CZ55" i="1"/>
  <c r="CZ70" i="1" s="1"/>
  <c r="CX55" i="1"/>
  <c r="CX70" i="1" s="1"/>
  <c r="CV55" i="1"/>
  <c r="CV70" i="1" s="1"/>
  <c r="CT55" i="1"/>
  <c r="CT70" i="1" s="1"/>
  <c r="CR55" i="1"/>
  <c r="CR70" i="1" s="1"/>
  <c r="CZ47" i="1"/>
  <c r="CX47" i="1"/>
  <c r="CV47" i="1"/>
  <c r="CT47" i="1"/>
  <c r="CR47" i="1"/>
  <c r="CR48" i="1" s="1"/>
  <c r="CZ40" i="1"/>
  <c r="CX40" i="1"/>
  <c r="CX48" i="1" s="1"/>
  <c r="CV40" i="1"/>
  <c r="CT40" i="1"/>
  <c r="CR40" i="1"/>
  <c r="CZ28" i="1"/>
  <c r="CZ29" i="1" s="1"/>
  <c r="CX28" i="1"/>
  <c r="CX29" i="1" s="1"/>
  <c r="CV28" i="1"/>
  <c r="CV29" i="1" s="1"/>
  <c r="CT28" i="1"/>
  <c r="CT29" i="1" s="1"/>
  <c r="CR28" i="1"/>
  <c r="CR29" i="1" s="1"/>
  <c r="CZ19" i="1"/>
  <c r="CX19" i="1"/>
  <c r="CV19" i="1"/>
  <c r="CT19" i="1"/>
  <c r="CR19" i="1"/>
  <c r="CO89" i="1"/>
  <c r="CM89" i="1"/>
  <c r="CK89" i="1"/>
  <c r="CI89" i="1"/>
  <c r="CG89" i="1"/>
  <c r="CO88" i="1"/>
  <c r="CM88" i="1"/>
  <c r="CK88" i="1"/>
  <c r="CI88" i="1"/>
  <c r="CG88" i="1"/>
  <c r="CO87" i="1"/>
  <c r="CM87" i="1"/>
  <c r="CK87" i="1"/>
  <c r="CI87" i="1"/>
  <c r="CG87" i="1"/>
  <c r="CO86" i="1"/>
  <c r="CM86" i="1"/>
  <c r="CK86" i="1"/>
  <c r="CI86" i="1"/>
  <c r="CG86" i="1"/>
  <c r="CO85" i="1"/>
  <c r="CM85" i="1"/>
  <c r="CK85" i="1"/>
  <c r="CI85" i="1"/>
  <c r="CG85" i="1"/>
  <c r="CO84" i="1"/>
  <c r="CM84" i="1"/>
  <c r="CK84" i="1"/>
  <c r="CI84" i="1"/>
  <c r="CG84" i="1"/>
  <c r="CO83" i="1"/>
  <c r="CM83" i="1"/>
  <c r="CK83" i="1"/>
  <c r="CI83" i="1"/>
  <c r="CG83" i="1"/>
  <c r="CO82" i="1"/>
  <c r="CM82" i="1"/>
  <c r="CK82" i="1"/>
  <c r="CI82" i="1"/>
  <c r="CG82" i="1"/>
  <c r="CO81" i="1"/>
  <c r="CM81" i="1"/>
  <c r="CK81" i="1"/>
  <c r="CI81" i="1"/>
  <c r="CG81" i="1"/>
  <c r="CO80" i="1"/>
  <c r="CM80" i="1"/>
  <c r="CK80" i="1"/>
  <c r="CI80" i="1"/>
  <c r="CG80" i="1"/>
  <c r="CO79" i="1"/>
  <c r="CM79" i="1"/>
  <c r="CK79" i="1"/>
  <c r="CI79" i="1"/>
  <c r="CG79" i="1"/>
  <c r="CO78" i="1"/>
  <c r="CM78" i="1"/>
  <c r="CK78" i="1"/>
  <c r="CI78" i="1"/>
  <c r="CG78" i="1"/>
  <c r="CO77" i="1"/>
  <c r="CM77" i="1"/>
  <c r="CK77" i="1"/>
  <c r="CI77" i="1"/>
  <c r="CG77" i="1"/>
  <c r="CO76" i="1"/>
  <c r="CM76" i="1"/>
  <c r="CK76" i="1"/>
  <c r="CI76" i="1"/>
  <c r="CG76" i="1"/>
  <c r="CO75" i="1"/>
  <c r="CM75" i="1"/>
  <c r="CK75" i="1"/>
  <c r="CI75" i="1"/>
  <c r="CG75" i="1"/>
  <c r="CO74" i="1"/>
  <c r="CM74" i="1"/>
  <c r="CK74" i="1"/>
  <c r="CI74" i="1"/>
  <c r="CG74" i="1"/>
  <c r="CO73" i="1"/>
  <c r="CM73" i="1"/>
  <c r="CK73" i="1"/>
  <c r="CI73" i="1"/>
  <c r="CG73" i="1"/>
  <c r="CO72" i="1"/>
  <c r="CM72" i="1"/>
  <c r="CK72" i="1"/>
  <c r="CI72" i="1"/>
  <c r="CG72" i="1"/>
  <c r="CP68" i="1"/>
  <c r="CN68" i="1"/>
  <c r="CL68" i="1"/>
  <c r="CJ68" i="1"/>
  <c r="CH68" i="1"/>
  <c r="CO63" i="1"/>
  <c r="CM63" i="1"/>
  <c r="CK63" i="1"/>
  <c r="CI63" i="1"/>
  <c r="CG63" i="1"/>
  <c r="CO62" i="1"/>
  <c r="CM62" i="1"/>
  <c r="CK62" i="1"/>
  <c r="CI62" i="1"/>
  <c r="CG62" i="1"/>
  <c r="CO61" i="1"/>
  <c r="CM61" i="1"/>
  <c r="CK61" i="1"/>
  <c r="CI61" i="1"/>
  <c r="CG61" i="1"/>
  <c r="CO60" i="1"/>
  <c r="CM60" i="1"/>
  <c r="CK60" i="1"/>
  <c r="CI60" i="1"/>
  <c r="CG60" i="1"/>
  <c r="CP57" i="1"/>
  <c r="CN57" i="1"/>
  <c r="CL57" i="1"/>
  <c r="CJ57" i="1"/>
  <c r="CH57" i="1"/>
  <c r="CP55" i="1"/>
  <c r="CP70" i="1" s="1"/>
  <c r="CN55" i="1"/>
  <c r="CN70" i="1" s="1"/>
  <c r="CL55" i="1"/>
  <c r="CL70" i="1" s="1"/>
  <c r="CJ55" i="1"/>
  <c r="CJ70" i="1" s="1"/>
  <c r="CH55" i="1"/>
  <c r="CH70" i="1" s="1"/>
  <c r="CP47" i="1"/>
  <c r="CN47" i="1"/>
  <c r="CL47" i="1"/>
  <c r="CJ47" i="1"/>
  <c r="CH47" i="1"/>
  <c r="CP40" i="1"/>
  <c r="CP48" i="1" s="1"/>
  <c r="CN40" i="1"/>
  <c r="CL40" i="1"/>
  <c r="CJ40" i="1"/>
  <c r="CH40" i="1"/>
  <c r="CP28" i="1"/>
  <c r="CP29" i="1" s="1"/>
  <c r="CN28" i="1"/>
  <c r="CN29" i="1" s="1"/>
  <c r="CL28" i="1"/>
  <c r="CL29" i="1" s="1"/>
  <c r="CJ28" i="1"/>
  <c r="CJ29" i="1" s="1"/>
  <c r="CH28" i="1"/>
  <c r="CH29" i="1" s="1"/>
  <c r="CP19" i="1"/>
  <c r="CN19" i="1"/>
  <c r="CL19" i="1"/>
  <c r="CJ19" i="1"/>
  <c r="CH19" i="1"/>
  <c r="CE89" i="1"/>
  <c r="CC89" i="1"/>
  <c r="CA89" i="1"/>
  <c r="BY89" i="1"/>
  <c r="BW89" i="1"/>
  <c r="CE88" i="1"/>
  <c r="CC88" i="1"/>
  <c r="CA88" i="1"/>
  <c r="BY88" i="1"/>
  <c r="BW88" i="1"/>
  <c r="CE87" i="1"/>
  <c r="CC87" i="1"/>
  <c r="CA87" i="1"/>
  <c r="BY87" i="1"/>
  <c r="BW87" i="1"/>
  <c r="CE86" i="1"/>
  <c r="CC86" i="1"/>
  <c r="CA86" i="1"/>
  <c r="BY86" i="1"/>
  <c r="BW86" i="1"/>
  <c r="CE85" i="1"/>
  <c r="CC85" i="1"/>
  <c r="CA85" i="1"/>
  <c r="BY85" i="1"/>
  <c r="BW85" i="1"/>
  <c r="CE84" i="1"/>
  <c r="CC84" i="1"/>
  <c r="CA84" i="1"/>
  <c r="BY84" i="1"/>
  <c r="BW84" i="1"/>
  <c r="CE83" i="1"/>
  <c r="CC83" i="1"/>
  <c r="CA83" i="1"/>
  <c r="BY83" i="1"/>
  <c r="BW83" i="1"/>
  <c r="CE82" i="1"/>
  <c r="CC82" i="1"/>
  <c r="CA82" i="1"/>
  <c r="BY82" i="1"/>
  <c r="BW82" i="1"/>
  <c r="CE81" i="1"/>
  <c r="CC81" i="1"/>
  <c r="CA81" i="1"/>
  <c r="BY81" i="1"/>
  <c r="BW81" i="1"/>
  <c r="CE80" i="1"/>
  <c r="CC80" i="1"/>
  <c r="CA80" i="1"/>
  <c r="BY80" i="1"/>
  <c r="BW80" i="1"/>
  <c r="CE79" i="1"/>
  <c r="CC79" i="1"/>
  <c r="CA79" i="1"/>
  <c r="BY79" i="1"/>
  <c r="BW79" i="1"/>
  <c r="CE78" i="1"/>
  <c r="CC78" i="1"/>
  <c r="CA78" i="1"/>
  <c r="BY78" i="1"/>
  <c r="BW78" i="1"/>
  <c r="CE77" i="1"/>
  <c r="CC77" i="1"/>
  <c r="CA77" i="1"/>
  <c r="BY77" i="1"/>
  <c r="BW77" i="1"/>
  <c r="CE76" i="1"/>
  <c r="CC76" i="1"/>
  <c r="CA76" i="1"/>
  <c r="BY76" i="1"/>
  <c r="BW76" i="1"/>
  <c r="CE75" i="1"/>
  <c r="CC75" i="1"/>
  <c r="CA75" i="1"/>
  <c r="BY75" i="1"/>
  <c r="BW75" i="1"/>
  <c r="CE74" i="1"/>
  <c r="CC74" i="1"/>
  <c r="CA74" i="1"/>
  <c r="BY74" i="1"/>
  <c r="BW74" i="1"/>
  <c r="CE73" i="1"/>
  <c r="CC73" i="1"/>
  <c r="CA73" i="1"/>
  <c r="BY73" i="1"/>
  <c r="BW73" i="1"/>
  <c r="CE72" i="1"/>
  <c r="CC72" i="1"/>
  <c r="CA72" i="1"/>
  <c r="BY72" i="1"/>
  <c r="BW72" i="1"/>
  <c r="CF68" i="1"/>
  <c r="CD68" i="1"/>
  <c r="CB68" i="1"/>
  <c r="BZ68" i="1"/>
  <c r="BX68" i="1"/>
  <c r="CE63" i="1"/>
  <c r="CC63" i="1"/>
  <c r="CA63" i="1"/>
  <c r="BY63" i="1"/>
  <c r="BW63" i="1"/>
  <c r="CE62" i="1"/>
  <c r="CC62" i="1"/>
  <c r="CA62" i="1"/>
  <c r="BY62" i="1"/>
  <c r="BW62" i="1"/>
  <c r="CE61" i="1"/>
  <c r="CC61" i="1"/>
  <c r="CA61" i="1"/>
  <c r="BY61" i="1"/>
  <c r="BW61" i="1"/>
  <c r="CE60" i="1"/>
  <c r="CC60" i="1"/>
  <c r="CA60" i="1"/>
  <c r="BY60" i="1"/>
  <c r="BW60" i="1"/>
  <c r="CF57" i="1"/>
  <c r="CD57" i="1"/>
  <c r="CB57" i="1"/>
  <c r="BZ57" i="1"/>
  <c r="BX57" i="1"/>
  <c r="CF55" i="1"/>
  <c r="CF70" i="1" s="1"/>
  <c r="CD55" i="1"/>
  <c r="CD70" i="1" s="1"/>
  <c r="CB55" i="1"/>
  <c r="CB70" i="1" s="1"/>
  <c r="BZ55" i="1"/>
  <c r="BZ70" i="1" s="1"/>
  <c r="BX55" i="1"/>
  <c r="BX70" i="1" s="1"/>
  <c r="CF47" i="1"/>
  <c r="CD47" i="1"/>
  <c r="CB47" i="1"/>
  <c r="BZ47" i="1"/>
  <c r="BZ48" i="1" s="1"/>
  <c r="BX47" i="1"/>
  <c r="CF40" i="1"/>
  <c r="CD40" i="1"/>
  <c r="CB40" i="1"/>
  <c r="BZ40" i="1"/>
  <c r="BX40" i="1"/>
  <c r="CF28" i="1"/>
  <c r="CF29" i="1" s="1"/>
  <c r="CD28" i="1"/>
  <c r="CD29" i="1" s="1"/>
  <c r="CB28" i="1"/>
  <c r="CB29" i="1" s="1"/>
  <c r="BZ28" i="1"/>
  <c r="BZ29" i="1" s="1"/>
  <c r="BX28" i="1"/>
  <c r="BX29" i="1" s="1"/>
  <c r="CF19" i="1"/>
  <c r="CD19" i="1"/>
  <c r="CB19" i="1"/>
  <c r="BZ19" i="1"/>
  <c r="BX19" i="1"/>
  <c r="BU89" i="1"/>
  <c r="BS89" i="1"/>
  <c r="BQ89" i="1"/>
  <c r="BO89" i="1"/>
  <c r="BM89" i="1"/>
  <c r="BU88" i="1"/>
  <c r="BS88" i="1"/>
  <c r="BQ88" i="1"/>
  <c r="BO88" i="1"/>
  <c r="BM88" i="1"/>
  <c r="BU87" i="1"/>
  <c r="BS87" i="1"/>
  <c r="BQ87" i="1"/>
  <c r="BO87" i="1"/>
  <c r="BM87" i="1"/>
  <c r="BU86" i="1"/>
  <c r="BS86" i="1"/>
  <c r="BQ86" i="1"/>
  <c r="BO86" i="1"/>
  <c r="BM86" i="1"/>
  <c r="BU85" i="1"/>
  <c r="BS85" i="1"/>
  <c r="BQ85" i="1"/>
  <c r="BO85" i="1"/>
  <c r="BM85" i="1"/>
  <c r="BU84" i="1"/>
  <c r="BS84" i="1"/>
  <c r="BQ84" i="1"/>
  <c r="BO84" i="1"/>
  <c r="BM84" i="1"/>
  <c r="BU83" i="1"/>
  <c r="BS83" i="1"/>
  <c r="BQ83" i="1"/>
  <c r="BO83" i="1"/>
  <c r="BM83" i="1"/>
  <c r="BU82" i="1"/>
  <c r="BS82" i="1"/>
  <c r="BQ82" i="1"/>
  <c r="BO82" i="1"/>
  <c r="BM82" i="1"/>
  <c r="BU81" i="1"/>
  <c r="BS81" i="1"/>
  <c r="BQ81" i="1"/>
  <c r="BO81" i="1"/>
  <c r="BM81" i="1"/>
  <c r="BU80" i="1"/>
  <c r="BS80" i="1"/>
  <c r="BQ80" i="1"/>
  <c r="BO80" i="1"/>
  <c r="BM80" i="1"/>
  <c r="BU79" i="1"/>
  <c r="BS79" i="1"/>
  <c r="BQ79" i="1"/>
  <c r="BO79" i="1"/>
  <c r="BM79" i="1"/>
  <c r="BU78" i="1"/>
  <c r="BS78" i="1"/>
  <c r="BQ78" i="1"/>
  <c r="BO78" i="1"/>
  <c r="BM78" i="1"/>
  <c r="BU77" i="1"/>
  <c r="BS77" i="1"/>
  <c r="BQ77" i="1"/>
  <c r="BO77" i="1"/>
  <c r="BM77" i="1"/>
  <c r="BU76" i="1"/>
  <c r="BS76" i="1"/>
  <c r="BQ76" i="1"/>
  <c r="BO76" i="1"/>
  <c r="BM76" i="1"/>
  <c r="BU75" i="1"/>
  <c r="BS75" i="1"/>
  <c r="BQ75" i="1"/>
  <c r="BO75" i="1"/>
  <c r="BM75" i="1"/>
  <c r="BU74" i="1"/>
  <c r="BS74" i="1"/>
  <c r="BQ74" i="1"/>
  <c r="BO74" i="1"/>
  <c r="BM74" i="1"/>
  <c r="BU73" i="1"/>
  <c r="BS73" i="1"/>
  <c r="BQ73" i="1"/>
  <c r="BO73" i="1"/>
  <c r="BM73" i="1"/>
  <c r="BU72" i="1"/>
  <c r="BS72" i="1"/>
  <c r="BQ72" i="1"/>
  <c r="BO72" i="1"/>
  <c r="BM72" i="1"/>
  <c r="BV68" i="1"/>
  <c r="BT68" i="1"/>
  <c r="BR68" i="1"/>
  <c r="BP68" i="1"/>
  <c r="BN68" i="1"/>
  <c r="BU63" i="1"/>
  <c r="BS63" i="1"/>
  <c r="BQ63" i="1"/>
  <c r="BO63" i="1"/>
  <c r="BM63" i="1"/>
  <c r="BU62" i="1"/>
  <c r="BS62" i="1"/>
  <c r="BQ62" i="1"/>
  <c r="BO62" i="1"/>
  <c r="BM62" i="1"/>
  <c r="BU61" i="1"/>
  <c r="BS61" i="1"/>
  <c r="BQ61" i="1"/>
  <c r="BO61" i="1"/>
  <c r="BM61" i="1"/>
  <c r="BU60" i="1"/>
  <c r="BS60" i="1"/>
  <c r="BQ60" i="1"/>
  <c r="BO60" i="1"/>
  <c r="BM60" i="1"/>
  <c r="BV57" i="1"/>
  <c r="BT57" i="1"/>
  <c r="BR57" i="1"/>
  <c r="BP57" i="1"/>
  <c r="BN57" i="1"/>
  <c r="BV55" i="1"/>
  <c r="BV70" i="1" s="1"/>
  <c r="BT55" i="1"/>
  <c r="BT70" i="1" s="1"/>
  <c r="BR55" i="1"/>
  <c r="BR70" i="1" s="1"/>
  <c r="BP55" i="1"/>
  <c r="BP70" i="1" s="1"/>
  <c r="BN55" i="1"/>
  <c r="BN70" i="1" s="1"/>
  <c r="BV47" i="1"/>
  <c r="BT47" i="1"/>
  <c r="BR47" i="1"/>
  <c r="BP47" i="1"/>
  <c r="BN47" i="1"/>
  <c r="BV40" i="1"/>
  <c r="BT40" i="1"/>
  <c r="BR40" i="1"/>
  <c r="BP40" i="1"/>
  <c r="BN40" i="1"/>
  <c r="BV28" i="1"/>
  <c r="BV29" i="1" s="1"/>
  <c r="BT28" i="1"/>
  <c r="BT29" i="1" s="1"/>
  <c r="BR28" i="1"/>
  <c r="BR29" i="1" s="1"/>
  <c r="BP28" i="1"/>
  <c r="BP29" i="1" s="1"/>
  <c r="BN28" i="1"/>
  <c r="BN29" i="1" s="1"/>
  <c r="BV19" i="1"/>
  <c r="BT19" i="1"/>
  <c r="BR19" i="1"/>
  <c r="BP19" i="1"/>
  <c r="BN19" i="1"/>
  <c r="BK89" i="1"/>
  <c r="BI89" i="1"/>
  <c r="BG89" i="1"/>
  <c r="BE89" i="1"/>
  <c r="BC89" i="1"/>
  <c r="BK88" i="1"/>
  <c r="BI88" i="1"/>
  <c r="BG88" i="1"/>
  <c r="BE88" i="1"/>
  <c r="BC88" i="1"/>
  <c r="BK87" i="1"/>
  <c r="BI87" i="1"/>
  <c r="BG87" i="1"/>
  <c r="BE87" i="1"/>
  <c r="BC87" i="1"/>
  <c r="BK86" i="1"/>
  <c r="BI86" i="1"/>
  <c r="BG86" i="1"/>
  <c r="BE86" i="1"/>
  <c r="BC86" i="1"/>
  <c r="BK85" i="1"/>
  <c r="BI85" i="1"/>
  <c r="BG85" i="1"/>
  <c r="BE85" i="1"/>
  <c r="BC85" i="1"/>
  <c r="BK84" i="1"/>
  <c r="BI84" i="1"/>
  <c r="BG84" i="1"/>
  <c r="BE84" i="1"/>
  <c r="BC84" i="1"/>
  <c r="BK83" i="1"/>
  <c r="BI83" i="1"/>
  <c r="BG83" i="1"/>
  <c r="BE83" i="1"/>
  <c r="BC83" i="1"/>
  <c r="BK82" i="1"/>
  <c r="BI82" i="1"/>
  <c r="BG82" i="1"/>
  <c r="BE82" i="1"/>
  <c r="BC82" i="1"/>
  <c r="BK81" i="1"/>
  <c r="BI81" i="1"/>
  <c r="BG81" i="1"/>
  <c r="BE81" i="1"/>
  <c r="BC81" i="1"/>
  <c r="BK80" i="1"/>
  <c r="BI80" i="1"/>
  <c r="BG80" i="1"/>
  <c r="BE80" i="1"/>
  <c r="BC80" i="1"/>
  <c r="BK79" i="1"/>
  <c r="BI79" i="1"/>
  <c r="BG79" i="1"/>
  <c r="BE79" i="1"/>
  <c r="BC79" i="1"/>
  <c r="BK78" i="1"/>
  <c r="BI78" i="1"/>
  <c r="BG78" i="1"/>
  <c r="BE78" i="1"/>
  <c r="BC78" i="1"/>
  <c r="BK77" i="1"/>
  <c r="BI77" i="1"/>
  <c r="BG77" i="1"/>
  <c r="BE77" i="1"/>
  <c r="BC77" i="1"/>
  <c r="BK76" i="1"/>
  <c r="BI76" i="1"/>
  <c r="BG76" i="1"/>
  <c r="BE76" i="1"/>
  <c r="BC76" i="1"/>
  <c r="BK75" i="1"/>
  <c r="BI75" i="1"/>
  <c r="BG75" i="1"/>
  <c r="BE75" i="1"/>
  <c r="BC75" i="1"/>
  <c r="BK74" i="1"/>
  <c r="BI74" i="1"/>
  <c r="BG74" i="1"/>
  <c r="BE74" i="1"/>
  <c r="BC74" i="1"/>
  <c r="BK73" i="1"/>
  <c r="BI73" i="1"/>
  <c r="BG73" i="1"/>
  <c r="BE73" i="1"/>
  <c r="BC73" i="1"/>
  <c r="BK72" i="1"/>
  <c r="BI72" i="1"/>
  <c r="BG72" i="1"/>
  <c r="BE72" i="1"/>
  <c r="BC72" i="1"/>
  <c r="BL68" i="1"/>
  <c r="BJ68" i="1"/>
  <c r="BH68" i="1"/>
  <c r="BF68" i="1"/>
  <c r="BD68" i="1"/>
  <c r="BK63" i="1"/>
  <c r="BI63" i="1"/>
  <c r="BG63" i="1"/>
  <c r="BE63" i="1"/>
  <c r="BC63" i="1"/>
  <c r="BK62" i="1"/>
  <c r="BI62" i="1"/>
  <c r="BG62" i="1"/>
  <c r="BE62" i="1"/>
  <c r="BC62" i="1"/>
  <c r="BK61" i="1"/>
  <c r="BI61" i="1"/>
  <c r="BG61" i="1"/>
  <c r="BE61" i="1"/>
  <c r="BC61" i="1"/>
  <c r="BK60" i="1"/>
  <c r="BI60" i="1"/>
  <c r="BG60" i="1"/>
  <c r="BE60" i="1"/>
  <c r="BC60" i="1"/>
  <c r="BL57" i="1"/>
  <c r="BJ57" i="1"/>
  <c r="BH57" i="1"/>
  <c r="BF57" i="1"/>
  <c r="BD57" i="1"/>
  <c r="BL55" i="1"/>
  <c r="BL70" i="1" s="1"/>
  <c r="BJ55" i="1"/>
  <c r="BJ70" i="1" s="1"/>
  <c r="BH55" i="1"/>
  <c r="BH70" i="1" s="1"/>
  <c r="BF55" i="1"/>
  <c r="BF70" i="1" s="1"/>
  <c r="BD55" i="1"/>
  <c r="BD70" i="1" s="1"/>
  <c r="BL47" i="1"/>
  <c r="BJ47" i="1"/>
  <c r="BH47" i="1"/>
  <c r="BF47" i="1"/>
  <c r="BD47" i="1"/>
  <c r="BL40" i="1"/>
  <c r="BJ40" i="1"/>
  <c r="BH40" i="1"/>
  <c r="BF40" i="1"/>
  <c r="BD40" i="1"/>
  <c r="BL28" i="1"/>
  <c r="BL29" i="1" s="1"/>
  <c r="BJ28" i="1"/>
  <c r="BJ29" i="1" s="1"/>
  <c r="BH28" i="1"/>
  <c r="BH29" i="1" s="1"/>
  <c r="BF28" i="1"/>
  <c r="BF29" i="1" s="1"/>
  <c r="BD28" i="1"/>
  <c r="BD29" i="1" s="1"/>
  <c r="BL19" i="1"/>
  <c r="BJ19" i="1"/>
  <c r="BH19" i="1"/>
  <c r="BF19" i="1"/>
  <c r="BD19" i="1"/>
  <c r="BA89" i="1"/>
  <c r="AY89" i="1"/>
  <c r="AW89" i="1"/>
  <c r="AU89" i="1"/>
  <c r="AS89" i="1"/>
  <c r="BA88" i="1"/>
  <c r="AY88" i="1"/>
  <c r="AW88" i="1"/>
  <c r="AU88" i="1"/>
  <c r="AS88" i="1"/>
  <c r="BA87" i="1"/>
  <c r="AY87" i="1"/>
  <c r="AW87" i="1"/>
  <c r="AU87" i="1"/>
  <c r="AS87" i="1"/>
  <c r="BA86" i="1"/>
  <c r="AY86" i="1"/>
  <c r="AW86" i="1"/>
  <c r="AU86" i="1"/>
  <c r="AS86" i="1"/>
  <c r="BA85" i="1"/>
  <c r="AY85" i="1"/>
  <c r="AW85" i="1"/>
  <c r="AU85" i="1"/>
  <c r="AS85" i="1"/>
  <c r="BA84" i="1"/>
  <c r="AY84" i="1"/>
  <c r="AW84" i="1"/>
  <c r="AU84" i="1"/>
  <c r="AS84" i="1"/>
  <c r="BA83" i="1"/>
  <c r="AY83" i="1"/>
  <c r="AW83" i="1"/>
  <c r="AU83" i="1"/>
  <c r="AS83" i="1"/>
  <c r="BA82" i="1"/>
  <c r="AY82" i="1"/>
  <c r="AW82" i="1"/>
  <c r="AU82" i="1"/>
  <c r="AS82" i="1"/>
  <c r="BA81" i="1"/>
  <c r="AY81" i="1"/>
  <c r="AW81" i="1"/>
  <c r="AU81" i="1"/>
  <c r="AS81" i="1"/>
  <c r="BA80" i="1"/>
  <c r="AY80" i="1"/>
  <c r="AW80" i="1"/>
  <c r="AU80" i="1"/>
  <c r="AS80" i="1"/>
  <c r="BA79" i="1"/>
  <c r="AY79" i="1"/>
  <c r="AW79" i="1"/>
  <c r="AU79" i="1"/>
  <c r="AS79" i="1"/>
  <c r="BA78" i="1"/>
  <c r="AY78" i="1"/>
  <c r="AW78" i="1"/>
  <c r="AU78" i="1"/>
  <c r="AS78" i="1"/>
  <c r="BA77" i="1"/>
  <c r="AY77" i="1"/>
  <c r="AW77" i="1"/>
  <c r="AU77" i="1"/>
  <c r="AS77" i="1"/>
  <c r="BA76" i="1"/>
  <c r="AY76" i="1"/>
  <c r="AW76" i="1"/>
  <c r="AU76" i="1"/>
  <c r="AS76" i="1"/>
  <c r="BA75" i="1"/>
  <c r="AY75" i="1"/>
  <c r="AW75" i="1"/>
  <c r="AU75" i="1"/>
  <c r="AS75" i="1"/>
  <c r="BA74" i="1"/>
  <c r="AY74" i="1"/>
  <c r="AW74" i="1"/>
  <c r="AU74" i="1"/>
  <c r="AS74" i="1"/>
  <c r="BA73" i="1"/>
  <c r="AY73" i="1"/>
  <c r="AW73" i="1"/>
  <c r="AU73" i="1"/>
  <c r="AS73" i="1"/>
  <c r="BA72" i="1"/>
  <c r="AY72" i="1"/>
  <c r="AW72" i="1"/>
  <c r="AU72" i="1"/>
  <c r="AS72" i="1"/>
  <c r="BB68" i="1"/>
  <c r="AZ68" i="1"/>
  <c r="AX68" i="1"/>
  <c r="AV68" i="1"/>
  <c r="AT68" i="1"/>
  <c r="BA63" i="1"/>
  <c r="AY63" i="1"/>
  <c r="AW63" i="1"/>
  <c r="AU63" i="1"/>
  <c r="AS63" i="1"/>
  <c r="BA62" i="1"/>
  <c r="AY62" i="1"/>
  <c r="AW62" i="1"/>
  <c r="AU62" i="1"/>
  <c r="AS62" i="1"/>
  <c r="BA61" i="1"/>
  <c r="AY61" i="1"/>
  <c r="AW61" i="1"/>
  <c r="AU61" i="1"/>
  <c r="AS61" i="1"/>
  <c r="BA60" i="1"/>
  <c r="AY60" i="1"/>
  <c r="AW60" i="1"/>
  <c r="AU60" i="1"/>
  <c r="AS60" i="1"/>
  <c r="BB57" i="1"/>
  <c r="AZ57" i="1"/>
  <c r="AX57" i="1"/>
  <c r="AV57" i="1"/>
  <c r="AT57" i="1"/>
  <c r="BB55" i="1"/>
  <c r="BB70" i="1" s="1"/>
  <c r="AZ55" i="1"/>
  <c r="AZ70" i="1" s="1"/>
  <c r="AX55" i="1"/>
  <c r="AX70" i="1" s="1"/>
  <c r="AV55" i="1"/>
  <c r="AV70" i="1" s="1"/>
  <c r="AT55" i="1"/>
  <c r="AT70" i="1" s="1"/>
  <c r="BB47" i="1"/>
  <c r="AZ47" i="1"/>
  <c r="AX47" i="1"/>
  <c r="AV47" i="1"/>
  <c r="AT47" i="1"/>
  <c r="BB40" i="1"/>
  <c r="AZ40" i="1"/>
  <c r="AX40" i="1"/>
  <c r="AV40" i="1"/>
  <c r="AT40" i="1"/>
  <c r="BB28" i="1"/>
  <c r="BB29" i="1" s="1"/>
  <c r="AZ28" i="1"/>
  <c r="AZ29" i="1" s="1"/>
  <c r="AX28" i="1"/>
  <c r="AX29" i="1" s="1"/>
  <c r="AV28" i="1"/>
  <c r="AV29" i="1" s="1"/>
  <c r="AT28" i="1"/>
  <c r="AT29" i="1" s="1"/>
  <c r="BB19" i="1"/>
  <c r="AZ19" i="1"/>
  <c r="AX19" i="1"/>
  <c r="AV19" i="1"/>
  <c r="AT19" i="1"/>
  <c r="AQ89" i="1"/>
  <c r="AO89" i="1"/>
  <c r="AM89" i="1"/>
  <c r="AK89" i="1"/>
  <c r="AI89" i="1"/>
  <c r="AQ88" i="1"/>
  <c r="AO88" i="1"/>
  <c r="AM88" i="1"/>
  <c r="AK88" i="1"/>
  <c r="AI88" i="1"/>
  <c r="AQ87" i="1"/>
  <c r="AO87" i="1"/>
  <c r="AM87" i="1"/>
  <c r="AK87" i="1"/>
  <c r="AI87" i="1"/>
  <c r="AQ86" i="1"/>
  <c r="AO86" i="1"/>
  <c r="AM86" i="1"/>
  <c r="AK86" i="1"/>
  <c r="AI86" i="1"/>
  <c r="AQ85" i="1"/>
  <c r="AO85" i="1"/>
  <c r="AM85" i="1"/>
  <c r="AK85" i="1"/>
  <c r="AI85" i="1"/>
  <c r="AQ84" i="1"/>
  <c r="AO84" i="1"/>
  <c r="AM84" i="1"/>
  <c r="AK84" i="1"/>
  <c r="AI84" i="1"/>
  <c r="AQ83" i="1"/>
  <c r="AO83" i="1"/>
  <c r="AM83" i="1"/>
  <c r="AK83" i="1"/>
  <c r="AI83" i="1"/>
  <c r="AQ82" i="1"/>
  <c r="AO82" i="1"/>
  <c r="AM82" i="1"/>
  <c r="AK82" i="1"/>
  <c r="AI82" i="1"/>
  <c r="AQ81" i="1"/>
  <c r="AO81" i="1"/>
  <c r="AM81" i="1"/>
  <c r="AK81" i="1"/>
  <c r="AI81" i="1"/>
  <c r="AQ80" i="1"/>
  <c r="AO80" i="1"/>
  <c r="AM80" i="1"/>
  <c r="AK80" i="1"/>
  <c r="AI80" i="1"/>
  <c r="AQ79" i="1"/>
  <c r="AO79" i="1"/>
  <c r="AM79" i="1"/>
  <c r="AK79" i="1"/>
  <c r="AI79" i="1"/>
  <c r="AQ78" i="1"/>
  <c r="AO78" i="1"/>
  <c r="AM78" i="1"/>
  <c r="AK78" i="1"/>
  <c r="AI78" i="1"/>
  <c r="AQ77" i="1"/>
  <c r="AO77" i="1"/>
  <c r="AM77" i="1"/>
  <c r="AK77" i="1"/>
  <c r="AI77" i="1"/>
  <c r="AQ76" i="1"/>
  <c r="AO76" i="1"/>
  <c r="AM76" i="1"/>
  <c r="AK76" i="1"/>
  <c r="AI76" i="1"/>
  <c r="AQ75" i="1"/>
  <c r="AO75" i="1"/>
  <c r="AM75" i="1"/>
  <c r="AK75" i="1"/>
  <c r="AI75" i="1"/>
  <c r="AQ74" i="1"/>
  <c r="AO74" i="1"/>
  <c r="AM74" i="1"/>
  <c r="AK74" i="1"/>
  <c r="AI74" i="1"/>
  <c r="AQ73" i="1"/>
  <c r="AO73" i="1"/>
  <c r="AM73" i="1"/>
  <c r="AK73" i="1"/>
  <c r="AI73" i="1"/>
  <c r="AQ72" i="1"/>
  <c r="AO72" i="1"/>
  <c r="AM72" i="1"/>
  <c r="AK72" i="1"/>
  <c r="AI72" i="1"/>
  <c r="AR68" i="1"/>
  <c r="AP68" i="1"/>
  <c r="AN68" i="1"/>
  <c r="AL68" i="1"/>
  <c r="AJ68" i="1"/>
  <c r="AQ63" i="1"/>
  <c r="AO63" i="1"/>
  <c r="AM63" i="1"/>
  <c r="AK63" i="1"/>
  <c r="AI63" i="1"/>
  <c r="AQ62" i="1"/>
  <c r="AO62" i="1"/>
  <c r="AM62" i="1"/>
  <c r="AK62" i="1"/>
  <c r="AI62" i="1"/>
  <c r="AQ61" i="1"/>
  <c r="AO61" i="1"/>
  <c r="AM61" i="1"/>
  <c r="AK61" i="1"/>
  <c r="AI61" i="1"/>
  <c r="AQ60" i="1"/>
  <c r="AO60" i="1"/>
  <c r="AM60" i="1"/>
  <c r="AK60" i="1"/>
  <c r="AI60" i="1"/>
  <c r="AR57" i="1"/>
  <c r="AP57" i="1"/>
  <c r="AN57" i="1"/>
  <c r="AL57" i="1"/>
  <c r="AJ57" i="1"/>
  <c r="AR55" i="1"/>
  <c r="AR70" i="1" s="1"/>
  <c r="AP55" i="1"/>
  <c r="AP70" i="1" s="1"/>
  <c r="AN55" i="1"/>
  <c r="AN70" i="1" s="1"/>
  <c r="AL55" i="1"/>
  <c r="AL70" i="1" s="1"/>
  <c r="AJ55" i="1"/>
  <c r="AJ70" i="1" s="1"/>
  <c r="AR47" i="1"/>
  <c r="AP47" i="1"/>
  <c r="AN47" i="1"/>
  <c r="AL47" i="1"/>
  <c r="AJ47" i="1"/>
  <c r="AR40" i="1"/>
  <c r="AP40" i="1"/>
  <c r="AN40" i="1"/>
  <c r="AL40" i="1"/>
  <c r="AJ40" i="1"/>
  <c r="AR28" i="1"/>
  <c r="AR29" i="1" s="1"/>
  <c r="AP28" i="1"/>
  <c r="AP29" i="1" s="1"/>
  <c r="AN28" i="1"/>
  <c r="AN29" i="1" s="1"/>
  <c r="AL28" i="1"/>
  <c r="AL29" i="1" s="1"/>
  <c r="AJ28" i="1"/>
  <c r="AJ29" i="1" s="1"/>
  <c r="AR19" i="1"/>
  <c r="AP19" i="1"/>
  <c r="AN19" i="1"/>
  <c r="AL19" i="1"/>
  <c r="AJ19" i="1"/>
  <c r="AG89" i="1"/>
  <c r="AE89" i="1"/>
  <c r="AC89" i="1"/>
  <c r="AA89" i="1"/>
  <c r="Y89" i="1"/>
  <c r="AG88" i="1"/>
  <c r="AE88" i="1"/>
  <c r="AC88" i="1"/>
  <c r="AA88" i="1"/>
  <c r="Y88" i="1"/>
  <c r="AG87" i="1"/>
  <c r="AE87" i="1"/>
  <c r="AC87" i="1"/>
  <c r="AA87" i="1"/>
  <c r="Y87" i="1"/>
  <c r="AG86" i="1"/>
  <c r="AE86" i="1"/>
  <c r="AC86" i="1"/>
  <c r="AA86" i="1"/>
  <c r="Y86" i="1"/>
  <c r="AG85" i="1"/>
  <c r="AE85" i="1"/>
  <c r="AC85" i="1"/>
  <c r="AA85" i="1"/>
  <c r="Y85" i="1"/>
  <c r="AG84" i="1"/>
  <c r="AE84" i="1"/>
  <c r="AC84" i="1"/>
  <c r="AA84" i="1"/>
  <c r="Y84" i="1"/>
  <c r="AG83" i="1"/>
  <c r="AE83" i="1"/>
  <c r="AC83" i="1"/>
  <c r="AA83" i="1"/>
  <c r="Y83" i="1"/>
  <c r="AG82" i="1"/>
  <c r="AE82" i="1"/>
  <c r="AC82" i="1"/>
  <c r="AA82" i="1"/>
  <c r="Y82" i="1"/>
  <c r="AG81" i="1"/>
  <c r="AE81" i="1"/>
  <c r="AC81" i="1"/>
  <c r="AA81" i="1"/>
  <c r="Y81" i="1"/>
  <c r="AG80" i="1"/>
  <c r="AE80" i="1"/>
  <c r="AC80" i="1"/>
  <c r="AA80" i="1"/>
  <c r="Y80" i="1"/>
  <c r="AG79" i="1"/>
  <c r="AE79" i="1"/>
  <c r="AC79" i="1"/>
  <c r="AA79" i="1"/>
  <c r="Y79" i="1"/>
  <c r="AG78" i="1"/>
  <c r="AE78" i="1"/>
  <c r="AC78" i="1"/>
  <c r="AA78" i="1"/>
  <c r="Y78" i="1"/>
  <c r="AG77" i="1"/>
  <c r="AE77" i="1"/>
  <c r="AC77" i="1"/>
  <c r="AA77" i="1"/>
  <c r="Y77" i="1"/>
  <c r="AG76" i="1"/>
  <c r="AE76" i="1"/>
  <c r="AC76" i="1"/>
  <c r="AA76" i="1"/>
  <c r="Y76" i="1"/>
  <c r="AG75" i="1"/>
  <c r="AE75" i="1"/>
  <c r="AC75" i="1"/>
  <c r="AA75" i="1"/>
  <c r="Y75" i="1"/>
  <c r="AG74" i="1"/>
  <c r="AE74" i="1"/>
  <c r="AC74" i="1"/>
  <c r="AA74" i="1"/>
  <c r="Y74" i="1"/>
  <c r="AG73" i="1"/>
  <c r="AE73" i="1"/>
  <c r="AC73" i="1"/>
  <c r="AA73" i="1"/>
  <c r="Y73" i="1"/>
  <c r="AG72" i="1"/>
  <c r="AE72" i="1"/>
  <c r="AC72" i="1"/>
  <c r="AA72" i="1"/>
  <c r="Y72" i="1"/>
  <c r="AH68" i="1"/>
  <c r="AF68" i="1"/>
  <c r="AD68" i="1"/>
  <c r="AB68" i="1"/>
  <c r="Z68" i="1"/>
  <c r="AG63" i="1"/>
  <c r="AE63" i="1"/>
  <c r="AC63" i="1"/>
  <c r="AA63" i="1"/>
  <c r="Y63" i="1"/>
  <c r="AG62" i="1"/>
  <c r="AE62" i="1"/>
  <c r="AC62" i="1"/>
  <c r="AA62" i="1"/>
  <c r="Y62" i="1"/>
  <c r="AG61" i="1"/>
  <c r="AE61" i="1"/>
  <c r="AC61" i="1"/>
  <c r="AA61" i="1"/>
  <c r="Y61" i="1"/>
  <c r="AG60" i="1"/>
  <c r="AE60" i="1"/>
  <c r="AC60" i="1"/>
  <c r="AA60" i="1"/>
  <c r="Y60" i="1"/>
  <c r="AH57" i="1"/>
  <c r="AF57" i="1"/>
  <c r="AD57" i="1"/>
  <c r="AB57" i="1"/>
  <c r="Z57" i="1"/>
  <c r="AH55" i="1"/>
  <c r="AH70" i="1" s="1"/>
  <c r="AF55" i="1"/>
  <c r="AF70" i="1" s="1"/>
  <c r="AD55" i="1"/>
  <c r="AD70" i="1" s="1"/>
  <c r="AB55" i="1"/>
  <c r="AB70" i="1" s="1"/>
  <c r="Z55" i="1"/>
  <c r="Z70" i="1" s="1"/>
  <c r="AH47" i="1"/>
  <c r="AF47" i="1"/>
  <c r="AD47" i="1"/>
  <c r="AB47" i="1"/>
  <c r="Z47" i="1"/>
  <c r="AH40" i="1"/>
  <c r="AF40" i="1"/>
  <c r="AD40" i="1"/>
  <c r="AB40" i="1"/>
  <c r="Z40" i="1"/>
  <c r="AH28" i="1"/>
  <c r="AH29" i="1" s="1"/>
  <c r="AF28" i="1"/>
  <c r="AF29" i="1" s="1"/>
  <c r="AD28" i="1"/>
  <c r="AD29" i="1" s="1"/>
  <c r="AB28" i="1"/>
  <c r="AB29" i="1" s="1"/>
  <c r="Z28" i="1"/>
  <c r="Z29" i="1" s="1"/>
  <c r="AH19" i="1"/>
  <c r="AF19" i="1"/>
  <c r="AD19" i="1"/>
  <c r="AB19" i="1"/>
  <c r="Z19" i="1"/>
  <c r="W89" i="1"/>
  <c r="U89" i="1"/>
  <c r="S89" i="1"/>
  <c r="Q89" i="1"/>
  <c r="O89" i="1"/>
  <c r="W88" i="1"/>
  <c r="U88" i="1"/>
  <c r="S88" i="1"/>
  <c r="Q88" i="1"/>
  <c r="O88" i="1"/>
  <c r="W87" i="1"/>
  <c r="U87" i="1"/>
  <c r="S87" i="1"/>
  <c r="Q87" i="1"/>
  <c r="O87" i="1"/>
  <c r="W86" i="1"/>
  <c r="U86" i="1"/>
  <c r="S86" i="1"/>
  <c r="Q86" i="1"/>
  <c r="O86" i="1"/>
  <c r="W85" i="1"/>
  <c r="U85" i="1"/>
  <c r="S85" i="1"/>
  <c r="Q85" i="1"/>
  <c r="O85" i="1"/>
  <c r="W84" i="1"/>
  <c r="U84" i="1"/>
  <c r="S84" i="1"/>
  <c r="Q84" i="1"/>
  <c r="O84" i="1"/>
  <c r="W83" i="1"/>
  <c r="U83" i="1"/>
  <c r="S83" i="1"/>
  <c r="Q83" i="1"/>
  <c r="O83" i="1"/>
  <c r="W82" i="1"/>
  <c r="U82" i="1"/>
  <c r="S82" i="1"/>
  <c r="Q82" i="1"/>
  <c r="O82" i="1"/>
  <c r="W81" i="1"/>
  <c r="U81" i="1"/>
  <c r="S81" i="1"/>
  <c r="Q81" i="1"/>
  <c r="O81" i="1"/>
  <c r="W80" i="1"/>
  <c r="U80" i="1"/>
  <c r="S80" i="1"/>
  <c r="Q80" i="1"/>
  <c r="O80" i="1"/>
  <c r="W79" i="1"/>
  <c r="U79" i="1"/>
  <c r="S79" i="1"/>
  <c r="Q79" i="1"/>
  <c r="O79" i="1"/>
  <c r="W78" i="1"/>
  <c r="U78" i="1"/>
  <c r="S78" i="1"/>
  <c r="Q78" i="1"/>
  <c r="O78" i="1"/>
  <c r="W77" i="1"/>
  <c r="U77" i="1"/>
  <c r="S77" i="1"/>
  <c r="Q77" i="1"/>
  <c r="O77" i="1"/>
  <c r="W76" i="1"/>
  <c r="U76" i="1"/>
  <c r="S76" i="1"/>
  <c r="Q76" i="1"/>
  <c r="O76" i="1"/>
  <c r="W75" i="1"/>
  <c r="U75" i="1"/>
  <c r="S75" i="1"/>
  <c r="Q75" i="1"/>
  <c r="O75" i="1"/>
  <c r="W74" i="1"/>
  <c r="U74" i="1"/>
  <c r="S74" i="1"/>
  <c r="Q74" i="1"/>
  <c r="O74" i="1"/>
  <c r="W73" i="1"/>
  <c r="U73" i="1"/>
  <c r="S73" i="1"/>
  <c r="Q73" i="1"/>
  <c r="O73" i="1"/>
  <c r="W72" i="1"/>
  <c r="U72" i="1"/>
  <c r="S72" i="1"/>
  <c r="Q72" i="1"/>
  <c r="O72" i="1"/>
  <c r="X68" i="1"/>
  <c r="V68" i="1"/>
  <c r="T68" i="1"/>
  <c r="R68" i="1"/>
  <c r="P68" i="1"/>
  <c r="W63" i="1"/>
  <c r="U63" i="1"/>
  <c r="S63" i="1"/>
  <c r="Q63" i="1"/>
  <c r="O63" i="1"/>
  <c r="W62" i="1"/>
  <c r="U62" i="1"/>
  <c r="S62" i="1"/>
  <c r="Q62" i="1"/>
  <c r="O62" i="1"/>
  <c r="W61" i="1"/>
  <c r="U61" i="1"/>
  <c r="S61" i="1"/>
  <c r="Q61" i="1"/>
  <c r="O61" i="1"/>
  <c r="W60" i="1"/>
  <c r="U60" i="1"/>
  <c r="S60" i="1"/>
  <c r="Q60" i="1"/>
  <c r="O60" i="1"/>
  <c r="X57" i="1"/>
  <c r="V57" i="1"/>
  <c r="T57" i="1"/>
  <c r="R57" i="1"/>
  <c r="P57" i="1"/>
  <c r="X55" i="1"/>
  <c r="X70" i="1" s="1"/>
  <c r="V55" i="1"/>
  <c r="V70" i="1" s="1"/>
  <c r="T55" i="1"/>
  <c r="T70" i="1" s="1"/>
  <c r="R55" i="1"/>
  <c r="R70" i="1" s="1"/>
  <c r="P55" i="1"/>
  <c r="P70" i="1" s="1"/>
  <c r="X47" i="1"/>
  <c r="V47" i="1"/>
  <c r="T47" i="1"/>
  <c r="R47" i="1"/>
  <c r="P47" i="1"/>
  <c r="X40" i="1"/>
  <c r="V40" i="1"/>
  <c r="T40" i="1"/>
  <c r="R40" i="1"/>
  <c r="X28" i="1"/>
  <c r="X29" i="1" s="1"/>
  <c r="V28" i="1"/>
  <c r="V29" i="1" s="1"/>
  <c r="T28" i="1"/>
  <c r="T29" i="1" s="1"/>
  <c r="R28" i="1"/>
  <c r="R29" i="1" s="1"/>
  <c r="P28" i="1"/>
  <c r="P29" i="1" s="1"/>
  <c r="V19" i="1"/>
  <c r="T19" i="1"/>
  <c r="R19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N68" i="1"/>
  <c r="M63" i="1"/>
  <c r="M62" i="1"/>
  <c r="M61" i="1"/>
  <c r="M60" i="1"/>
  <c r="N57" i="1"/>
  <c r="N47" i="1"/>
  <c r="N40" i="1"/>
  <c r="N28" i="1"/>
  <c r="N29" i="1" s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L68" i="1"/>
  <c r="K63" i="1"/>
  <c r="K62" i="1"/>
  <c r="K61" i="1"/>
  <c r="K60" i="1"/>
  <c r="L57" i="1"/>
  <c r="L55" i="1"/>
  <c r="L70" i="1" s="1"/>
  <c r="L47" i="1"/>
  <c r="L28" i="1"/>
  <c r="L29" i="1" s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J68" i="1"/>
  <c r="I63" i="1"/>
  <c r="I62" i="1"/>
  <c r="I61" i="1"/>
  <c r="I60" i="1"/>
  <c r="J57" i="1"/>
  <c r="J55" i="1"/>
  <c r="J70" i="1" s="1"/>
  <c r="J40" i="1"/>
  <c r="J28" i="1"/>
  <c r="J29" i="1" s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H68" i="1"/>
  <c r="G63" i="1"/>
  <c r="G62" i="1"/>
  <c r="G61" i="1"/>
  <c r="G60" i="1"/>
  <c r="H57" i="1"/>
  <c r="H55" i="1"/>
  <c r="H70" i="1" s="1"/>
  <c r="H47" i="1"/>
  <c r="H28" i="1"/>
  <c r="H29" i="1" s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D68" i="1"/>
  <c r="C63" i="1"/>
  <c r="C62" i="1"/>
  <c r="C61" i="1"/>
  <c r="C60" i="1"/>
  <c r="D57" i="1"/>
  <c r="D55" i="1"/>
  <c r="D70" i="1" s="1"/>
  <c r="D47" i="1"/>
  <c r="D40" i="1"/>
  <c r="D28" i="1"/>
  <c r="D29" i="1" s="1"/>
  <c r="D18" i="1"/>
  <c r="D19" i="1" s="1"/>
  <c r="DK65" i="1" l="1"/>
  <c r="CF48" i="1"/>
  <c r="DL48" i="1"/>
  <c r="DU65" i="1"/>
  <c r="P40" i="1"/>
  <c r="P48" i="1" s="1"/>
  <c r="BE64" i="1"/>
  <c r="AR48" i="1"/>
  <c r="AR52" i="1" s="1"/>
  <c r="AR56" i="1" s="1"/>
  <c r="AH48" i="1"/>
  <c r="AH52" i="1" s="1"/>
  <c r="AH56" i="1" s="1"/>
  <c r="AP48" i="1"/>
  <c r="AX48" i="1"/>
  <c r="DA64" i="1"/>
  <c r="BJ48" i="1"/>
  <c r="BJ52" i="1" s="1"/>
  <c r="BJ56" i="1" s="1"/>
  <c r="BP48" i="1"/>
  <c r="BP52" i="1" s="1"/>
  <c r="BP56" i="1" s="1"/>
  <c r="BM64" i="1"/>
  <c r="BN59" i="1" s="1"/>
  <c r="DJ48" i="1"/>
  <c r="DJ52" i="1" s="1"/>
  <c r="DJ56" i="1" s="1"/>
  <c r="CH48" i="1"/>
  <c r="CH52" i="1" s="1"/>
  <c r="CH56" i="1" s="1"/>
  <c r="BT48" i="1"/>
  <c r="BT52" i="1" s="1"/>
  <c r="BT56" i="1" s="1"/>
  <c r="CB48" i="1"/>
  <c r="L40" i="1"/>
  <c r="L48" i="1" s="1"/>
  <c r="L52" i="1" s="1"/>
  <c r="L56" i="1" s="1"/>
  <c r="CM65" i="1"/>
  <c r="AL48" i="1"/>
  <c r="AL52" i="1" s="1"/>
  <c r="AL56" i="1" s="1"/>
  <c r="AU65" i="1"/>
  <c r="BM65" i="1"/>
  <c r="CL48" i="1"/>
  <c r="CL52" i="1" s="1"/>
  <c r="CL56" i="1" s="1"/>
  <c r="CT48" i="1"/>
  <c r="CT52" i="1" s="1"/>
  <c r="CT56" i="1" s="1"/>
  <c r="DT48" i="1"/>
  <c r="DV48" i="1"/>
  <c r="DV52" i="1" s="1"/>
  <c r="DV56" i="1" s="1"/>
  <c r="AV48" i="1"/>
  <c r="AV52" i="1" s="1"/>
  <c r="AV56" i="1" s="1"/>
  <c r="BD48" i="1"/>
  <c r="BD52" i="1" s="1"/>
  <c r="BD56" i="1" s="1"/>
  <c r="BW67" i="1"/>
  <c r="DB48" i="1"/>
  <c r="DB52" i="1" s="1"/>
  <c r="DB56" i="1" s="1"/>
  <c r="DM66" i="1"/>
  <c r="DX48" i="1"/>
  <c r="DX52" i="1" s="1"/>
  <c r="DX56" i="1" s="1"/>
  <c r="BO65" i="1"/>
  <c r="BU67" i="1"/>
  <c r="BS65" i="1"/>
  <c r="D48" i="1"/>
  <c r="D56" i="1" s="1"/>
  <c r="CG65" i="1"/>
  <c r="CR52" i="1"/>
  <c r="CR56" i="1" s="1"/>
  <c r="AW67" i="1"/>
  <c r="BL48" i="1"/>
  <c r="BL52" i="1" s="1"/>
  <c r="BL56" i="1" s="1"/>
  <c r="BC64" i="1"/>
  <c r="BD59" i="1" s="1"/>
  <c r="BR48" i="1"/>
  <c r="BR52" i="1" s="1"/>
  <c r="BR56" i="1" s="1"/>
  <c r="CU64" i="1"/>
  <c r="CV59" i="1" s="1"/>
  <c r="BF59" i="1"/>
  <c r="CI65" i="1"/>
  <c r="CO67" i="1"/>
  <c r="DB59" i="1"/>
  <c r="DU67" i="1"/>
  <c r="DW67" i="1"/>
  <c r="CG64" i="1"/>
  <c r="CH59" i="1" s="1"/>
  <c r="DD48" i="1"/>
  <c r="DD52" i="1" s="1"/>
  <c r="DD56" i="1" s="1"/>
  <c r="AK65" i="1"/>
  <c r="Z48" i="1"/>
  <c r="Z52" i="1" s="1"/>
  <c r="Z56" i="1" s="1"/>
  <c r="Y65" i="1"/>
  <c r="V48" i="1"/>
  <c r="V52" i="1" s="1"/>
  <c r="V56" i="1" s="1"/>
  <c r="X48" i="1"/>
  <c r="X52" i="1" s="1"/>
  <c r="X56" i="1" s="1"/>
  <c r="AD48" i="1"/>
  <c r="AD52" i="1" s="1"/>
  <c r="AD56" i="1" s="1"/>
  <c r="AA65" i="1"/>
  <c r="BB48" i="1"/>
  <c r="BB52" i="1" s="1"/>
  <c r="BB56" i="1" s="1"/>
  <c r="AW64" i="1"/>
  <c r="AX59" i="1" s="1"/>
  <c r="BH48" i="1"/>
  <c r="BG67" i="1"/>
  <c r="BC65" i="1"/>
  <c r="BI67" i="1"/>
  <c r="BE65" i="1"/>
  <c r="BG65" i="1"/>
  <c r="BQ67" i="1"/>
  <c r="BX48" i="1"/>
  <c r="BX52" i="1" s="1"/>
  <c r="BX56" i="1" s="1"/>
  <c r="C66" i="1"/>
  <c r="AF48" i="1"/>
  <c r="AF52" i="1" s="1"/>
  <c r="AF56" i="1" s="1"/>
  <c r="AJ48" i="1"/>
  <c r="AJ52" i="1" s="1"/>
  <c r="AJ56" i="1" s="1"/>
  <c r="CE64" i="1"/>
  <c r="CF59" i="1" s="1"/>
  <c r="CC67" i="1"/>
  <c r="CA65" i="1"/>
  <c r="CK67" i="1"/>
  <c r="CV48" i="1"/>
  <c r="CV52" i="1" s="1"/>
  <c r="CV56" i="1" s="1"/>
  <c r="CQ66" i="1"/>
  <c r="CY65" i="1"/>
  <c r="DM65" i="1"/>
  <c r="DS67" i="1"/>
  <c r="DQ65" i="1"/>
  <c r="BZ52" i="1"/>
  <c r="BZ56" i="1" s="1"/>
  <c r="C65" i="1"/>
  <c r="AC64" i="1"/>
  <c r="AD59" i="1" s="1"/>
  <c r="AM67" i="1"/>
  <c r="AI65" i="1"/>
  <c r="AS67" i="1"/>
  <c r="AY66" i="1"/>
  <c r="Y64" i="1"/>
  <c r="Z59" i="1" s="1"/>
  <c r="AA66" i="1"/>
  <c r="AC67" i="1"/>
  <c r="AN48" i="1"/>
  <c r="AN52" i="1" s="1"/>
  <c r="AN56" i="1" s="1"/>
  <c r="AS64" i="1"/>
  <c r="AT59" i="1" s="1"/>
  <c r="BN48" i="1"/>
  <c r="BN52" i="1" s="1"/>
  <c r="BN56" i="1" s="1"/>
  <c r="BY64" i="1"/>
  <c r="BZ59" i="1" s="1"/>
  <c r="CZ48" i="1"/>
  <c r="DI64" i="1"/>
  <c r="DJ59" i="1" s="1"/>
  <c r="DE67" i="1"/>
  <c r="DA65" i="1"/>
  <c r="DG67" i="1"/>
  <c r="DC65" i="1"/>
  <c r="DE65" i="1"/>
  <c r="AK64" i="1"/>
  <c r="AL59" i="1" s="1"/>
  <c r="AT48" i="1"/>
  <c r="AT52" i="1" s="1"/>
  <c r="AT56" i="1" s="1"/>
  <c r="AS65" i="1"/>
  <c r="BU64" i="1"/>
  <c r="BV59" i="1" s="1"/>
  <c r="CQ64" i="1"/>
  <c r="CR59" i="1" s="1"/>
  <c r="DF48" i="1"/>
  <c r="DF52" i="1" s="1"/>
  <c r="DF56" i="1" s="1"/>
  <c r="DK64" i="1"/>
  <c r="DL59" i="1" s="1"/>
  <c r="DO67" i="1"/>
  <c r="CJ48" i="1"/>
  <c r="CJ52" i="1" s="1"/>
  <c r="CJ56" i="1" s="1"/>
  <c r="CO64" i="1"/>
  <c r="CP59" i="1" s="1"/>
  <c r="DH48" i="1"/>
  <c r="DH52" i="1" s="1"/>
  <c r="DH56" i="1" s="1"/>
  <c r="DP48" i="1"/>
  <c r="DP52" i="1" s="1"/>
  <c r="DP56" i="1" s="1"/>
  <c r="AI64" i="1"/>
  <c r="AJ59" i="1" s="1"/>
  <c r="CU67" i="1"/>
  <c r="CQ65" i="1"/>
  <c r="CS65" i="1"/>
  <c r="DR52" i="1"/>
  <c r="DR56" i="1" s="1"/>
  <c r="AB48" i="1"/>
  <c r="AB52" i="1" s="1"/>
  <c r="AB56" i="1" s="1"/>
  <c r="AM66" i="1"/>
  <c r="AZ48" i="1"/>
  <c r="AZ52" i="1" s="1"/>
  <c r="AZ56" i="1" s="1"/>
  <c r="BF48" i="1"/>
  <c r="BF52" i="1" s="1"/>
  <c r="BF56" i="1" s="1"/>
  <c r="BI64" i="1"/>
  <c r="BJ59" i="1" s="1"/>
  <c r="BV48" i="1"/>
  <c r="BV52" i="1" s="1"/>
  <c r="BV56" i="1" s="1"/>
  <c r="CN48" i="1"/>
  <c r="CN52" i="1" s="1"/>
  <c r="CN56" i="1" s="1"/>
  <c r="DN48" i="1"/>
  <c r="DN52" i="1" s="1"/>
  <c r="DN56" i="1" s="1"/>
  <c r="DU64" i="1"/>
  <c r="DV59" i="1" s="1"/>
  <c r="T48" i="1"/>
  <c r="T52" i="1" s="1"/>
  <c r="T56" i="1" s="1"/>
  <c r="S67" i="1"/>
  <c r="R48" i="1"/>
  <c r="R52" i="1" s="1"/>
  <c r="R56" i="1" s="1"/>
  <c r="Q65" i="1"/>
  <c r="AG66" i="1"/>
  <c r="AM65" i="1"/>
  <c r="BA67" i="1"/>
  <c r="AY65" i="1"/>
  <c r="BK64" i="1"/>
  <c r="BL59" i="1" s="1"/>
  <c r="BO66" i="1"/>
  <c r="BW66" i="1"/>
  <c r="CE65" i="1"/>
  <c r="CI66" i="1"/>
  <c r="CI68" i="1" s="1"/>
  <c r="CJ64" i="1" s="1"/>
  <c r="CZ52" i="1"/>
  <c r="CZ56" i="1" s="1"/>
  <c r="CS64" i="1"/>
  <c r="CT59" i="1" s="1"/>
  <c r="CU66" i="1"/>
  <c r="CS67" i="1"/>
  <c r="DE64" i="1"/>
  <c r="DF59" i="1" s="1"/>
  <c r="DA67" i="1"/>
  <c r="DG66" i="1"/>
  <c r="DL52" i="1"/>
  <c r="DL56" i="1" s="1"/>
  <c r="DQ64" i="1"/>
  <c r="DR59" i="1" s="1"/>
  <c r="DM67" i="1"/>
  <c r="DS66" i="1"/>
  <c r="DW66" i="1"/>
  <c r="AE64" i="1"/>
  <c r="AF59" i="1" s="1"/>
  <c r="Q67" i="1"/>
  <c r="W66" i="1"/>
  <c r="AE67" i="1"/>
  <c r="AC65" i="1"/>
  <c r="AQ67" i="1"/>
  <c r="AO65" i="1"/>
  <c r="AY64" i="1"/>
  <c r="AZ59" i="1" s="1"/>
  <c r="AS66" i="1"/>
  <c r="BA65" i="1"/>
  <c r="BH52" i="1"/>
  <c r="BH56" i="1" s="1"/>
  <c r="BE66" i="1"/>
  <c r="BO64" i="1"/>
  <c r="BP59" i="1" s="1"/>
  <c r="BQ66" i="1"/>
  <c r="CC64" i="1"/>
  <c r="BY66" i="1"/>
  <c r="CP52" i="1"/>
  <c r="CP56" i="1" s="1"/>
  <c r="CI64" i="1"/>
  <c r="CJ59" i="1" s="1"/>
  <c r="CK66" i="1"/>
  <c r="CQ67" i="1"/>
  <c r="CW66" i="1"/>
  <c r="DG64" i="1"/>
  <c r="DH59" i="1" s="1"/>
  <c r="DC67" i="1"/>
  <c r="DI66" i="1"/>
  <c r="DQ67" i="1"/>
  <c r="DO65" i="1"/>
  <c r="Y67" i="1"/>
  <c r="Q64" i="1"/>
  <c r="R59" i="1" s="1"/>
  <c r="AG67" i="1"/>
  <c r="AE65" i="1"/>
  <c r="AO64" i="1"/>
  <c r="AP59" i="1" s="1"/>
  <c r="AI66" i="1"/>
  <c r="AQ65" i="1"/>
  <c r="AX52" i="1"/>
  <c r="AX56" i="1" s="1"/>
  <c r="BA64" i="1"/>
  <c r="BB59" i="1" s="1"/>
  <c r="BG66" i="1"/>
  <c r="BQ64" i="1"/>
  <c r="BR59" i="1" s="1"/>
  <c r="BM67" i="1"/>
  <c r="BS66" i="1"/>
  <c r="CD48" i="1"/>
  <c r="CD52" i="1" s="1"/>
  <c r="CD56" i="1" s="1"/>
  <c r="CA66" i="1"/>
  <c r="CK64" i="1"/>
  <c r="CL59" i="1" s="1"/>
  <c r="CG67" i="1"/>
  <c r="CM66" i="1"/>
  <c r="CM68" i="1" s="1"/>
  <c r="CN64" i="1" s="1"/>
  <c r="CW64" i="1"/>
  <c r="CX59" i="1" s="1"/>
  <c r="CY66" i="1"/>
  <c r="S66" i="1"/>
  <c r="C67" i="1"/>
  <c r="W64" i="1"/>
  <c r="X59" i="1" s="1"/>
  <c r="U67" i="1"/>
  <c r="C64" i="1"/>
  <c r="S64" i="1"/>
  <c r="T59" i="1" s="1"/>
  <c r="W67" i="1"/>
  <c r="U65" i="1"/>
  <c r="Y66" i="1"/>
  <c r="AG65" i="1"/>
  <c r="AQ64" i="1"/>
  <c r="AU66" i="1"/>
  <c r="BG64" i="1"/>
  <c r="BH59" i="1" s="1"/>
  <c r="BC67" i="1"/>
  <c r="BI66" i="1"/>
  <c r="BS64" i="1"/>
  <c r="BT59" i="1" s="1"/>
  <c r="BO67" i="1"/>
  <c r="BU66" i="1"/>
  <c r="CA64" i="1"/>
  <c r="CB59" i="1" s="1"/>
  <c r="CC66" i="1"/>
  <c r="BY67" i="1"/>
  <c r="BW65" i="1"/>
  <c r="CM64" i="1"/>
  <c r="CN59" i="1" s="1"/>
  <c r="CI67" i="1"/>
  <c r="CO66" i="1"/>
  <c r="CW67" i="1"/>
  <c r="CU65" i="1"/>
  <c r="DI67" i="1"/>
  <c r="DG65" i="1"/>
  <c r="DG68" i="1" s="1"/>
  <c r="DH64" i="1" s="1"/>
  <c r="DK66" i="1"/>
  <c r="DS65" i="1"/>
  <c r="DW65" i="1"/>
  <c r="U66" i="1"/>
  <c r="AA67" i="1"/>
  <c r="AO67" i="1"/>
  <c r="S65" i="1"/>
  <c r="J48" i="1"/>
  <c r="J52" i="1" s="1"/>
  <c r="J56" i="1" s="1"/>
  <c r="U64" i="1"/>
  <c r="V59" i="1" s="1"/>
  <c r="W65" i="1"/>
  <c r="AG64" i="1"/>
  <c r="AH59" i="1" s="1"/>
  <c r="AP52" i="1"/>
  <c r="AP56" i="1" s="1"/>
  <c r="AK66" i="1"/>
  <c r="AU64" i="1"/>
  <c r="AV59" i="1" s="1"/>
  <c r="AW66" i="1"/>
  <c r="BE67" i="1"/>
  <c r="BK66" i="1"/>
  <c r="BS67" i="1"/>
  <c r="BQ65" i="1"/>
  <c r="CE66" i="1"/>
  <c r="CA67" i="1"/>
  <c r="BY65" i="1"/>
  <c r="CM67" i="1"/>
  <c r="CK65" i="1"/>
  <c r="CY67" i="1"/>
  <c r="CY68" i="1" s="1"/>
  <c r="CZ64" i="1" s="1"/>
  <c r="CW65" i="1"/>
  <c r="DA66" i="1"/>
  <c r="DI65" i="1"/>
  <c r="DS64" i="1"/>
  <c r="DT59" i="1" s="1"/>
  <c r="DW64" i="1"/>
  <c r="DX59" i="1" s="1"/>
  <c r="Q66" i="1"/>
  <c r="O65" i="1"/>
  <c r="AA64" i="1"/>
  <c r="AB59" i="1" s="1"/>
  <c r="AC66" i="1"/>
  <c r="AM64" i="1"/>
  <c r="AN59" i="1" s="1"/>
  <c r="AI67" i="1"/>
  <c r="AO66" i="1"/>
  <c r="AU67" i="1"/>
  <c r="BA66" i="1"/>
  <c r="BK67" i="1"/>
  <c r="BI65" i="1"/>
  <c r="BM66" i="1"/>
  <c r="BU65" i="1"/>
  <c r="CB52" i="1"/>
  <c r="CB56" i="1" s="1"/>
  <c r="BW64" i="1"/>
  <c r="BX59" i="1" s="1"/>
  <c r="CG66" i="1"/>
  <c r="CO65" i="1"/>
  <c r="CY64" i="1"/>
  <c r="CZ59" i="1" s="1"/>
  <c r="DC66" i="1"/>
  <c r="DT52" i="1"/>
  <c r="DT56" i="1" s="1"/>
  <c r="DM64" i="1"/>
  <c r="DN59" i="1" s="1"/>
  <c r="DO66" i="1"/>
  <c r="AE66" i="1"/>
  <c r="AK67" i="1"/>
  <c r="AQ66" i="1"/>
  <c r="AY67" i="1"/>
  <c r="AY68" i="1" s="1"/>
  <c r="AZ64" i="1" s="1"/>
  <c r="AW65" i="1"/>
  <c r="BC66" i="1"/>
  <c r="BK65" i="1"/>
  <c r="CE67" i="1"/>
  <c r="CC65" i="1"/>
  <c r="CX52" i="1"/>
  <c r="CX56" i="1" s="1"/>
  <c r="CS66" i="1"/>
  <c r="DC64" i="1"/>
  <c r="DD59" i="1" s="1"/>
  <c r="DE66" i="1"/>
  <c r="DO64" i="1"/>
  <c r="DP59" i="1" s="1"/>
  <c r="DK67" i="1"/>
  <c r="DQ66" i="1"/>
  <c r="DU66" i="1"/>
  <c r="M66" i="1"/>
  <c r="O67" i="1"/>
  <c r="O66" i="1"/>
  <c r="O64" i="1"/>
  <c r="P59" i="1" s="1"/>
  <c r="N48" i="1"/>
  <c r="N52" i="1" s="1"/>
  <c r="N56" i="1" s="1"/>
  <c r="K66" i="1"/>
  <c r="M65" i="1"/>
  <c r="M67" i="1"/>
  <c r="M64" i="1"/>
  <c r="N59" i="1" s="1"/>
  <c r="K64" i="1"/>
  <c r="L59" i="1" s="1"/>
  <c r="I67" i="1"/>
  <c r="K65" i="1"/>
  <c r="I66" i="1"/>
  <c r="K67" i="1"/>
  <c r="I65" i="1"/>
  <c r="I64" i="1"/>
  <c r="J59" i="1" s="1"/>
  <c r="H48" i="1"/>
  <c r="H52" i="1" s="1"/>
  <c r="H56" i="1" s="1"/>
  <c r="G65" i="1"/>
  <c r="G66" i="1"/>
  <c r="G67" i="1"/>
  <c r="G64" i="1"/>
  <c r="H59" i="1" s="1"/>
  <c r="CF52" i="1"/>
  <c r="CF56" i="1" s="1"/>
  <c r="CD59" i="1"/>
  <c r="AR59" i="1"/>
  <c r="D59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F68" i="1"/>
  <c r="E63" i="1"/>
  <c r="E62" i="1"/>
  <c r="E61" i="1"/>
  <c r="E60" i="1"/>
  <c r="F57" i="1"/>
  <c r="F55" i="1"/>
  <c r="F70" i="1" s="1"/>
  <c r="F47" i="1"/>
  <c r="F40" i="1"/>
  <c r="F28" i="1"/>
  <c r="F29" i="1" s="1"/>
  <c r="F19" i="1"/>
  <c r="DA68" i="1" l="1"/>
  <c r="DB64" i="1" s="1"/>
  <c r="BS68" i="1"/>
  <c r="BT64" i="1" s="1"/>
  <c r="CQ68" i="1"/>
  <c r="CR64" i="1" s="1"/>
  <c r="DQ68" i="1"/>
  <c r="DR64" i="1" s="1"/>
  <c r="BO68" i="1"/>
  <c r="BP64" i="1" s="1"/>
  <c r="DS68" i="1"/>
  <c r="DT64" i="1" s="1"/>
  <c r="BM68" i="1"/>
  <c r="BN64" i="1" s="1"/>
  <c r="CO68" i="1"/>
  <c r="CP64" i="1" s="1"/>
  <c r="AS68" i="1"/>
  <c r="AT64" i="1" s="1"/>
  <c r="BK68" i="1"/>
  <c r="BL64" i="1" s="1"/>
  <c r="DU68" i="1"/>
  <c r="DV64" i="1" s="1"/>
  <c r="CE68" i="1"/>
  <c r="CF64" i="1" s="1"/>
  <c r="DW68" i="1"/>
  <c r="DX64" i="1" s="1"/>
  <c r="DC68" i="1"/>
  <c r="DD64" i="1" s="1"/>
  <c r="AW68" i="1"/>
  <c r="AX64" i="1" s="1"/>
  <c r="C68" i="1"/>
  <c r="D64" i="1" s="1"/>
  <c r="AU68" i="1"/>
  <c r="AV64" i="1" s="1"/>
  <c r="CK68" i="1"/>
  <c r="CL64" i="1" s="1"/>
  <c r="CW68" i="1"/>
  <c r="CX64" i="1" s="1"/>
  <c r="BA68" i="1"/>
  <c r="BB64" i="1" s="1"/>
  <c r="BW68" i="1"/>
  <c r="BX64" i="1" s="1"/>
  <c r="BC68" i="1"/>
  <c r="BD64" i="1" s="1"/>
  <c r="BG68" i="1"/>
  <c r="BH64" i="1" s="1"/>
  <c r="AM68" i="1"/>
  <c r="AN64" i="1" s="1"/>
  <c r="DE68" i="1"/>
  <c r="DF64" i="1" s="1"/>
  <c r="BI68" i="1"/>
  <c r="BJ64" i="1" s="1"/>
  <c r="CG68" i="1"/>
  <c r="CH64" i="1" s="1"/>
  <c r="DM68" i="1"/>
  <c r="DN64" i="1" s="1"/>
  <c r="BE68" i="1"/>
  <c r="BF64" i="1" s="1"/>
  <c r="CS68" i="1"/>
  <c r="CT64" i="1" s="1"/>
  <c r="CU68" i="1"/>
  <c r="CV64" i="1" s="1"/>
  <c r="AQ68" i="1"/>
  <c r="AR64" i="1" s="1"/>
  <c r="DO68" i="1"/>
  <c r="DP64" i="1" s="1"/>
  <c r="BQ68" i="1"/>
  <c r="BR64" i="1" s="1"/>
  <c r="CC68" i="1"/>
  <c r="CD64" i="1" s="1"/>
  <c r="AI68" i="1"/>
  <c r="AJ64" i="1" s="1"/>
  <c r="DI68" i="1"/>
  <c r="DJ64" i="1" s="1"/>
  <c r="AK68" i="1"/>
  <c r="AL64" i="1" s="1"/>
  <c r="AG68" i="1"/>
  <c r="AH64" i="1" s="1"/>
  <c r="AE68" i="1"/>
  <c r="AF64" i="1" s="1"/>
  <c r="AA68" i="1"/>
  <c r="AB64" i="1" s="1"/>
  <c r="Y68" i="1"/>
  <c r="Z64" i="1" s="1"/>
  <c r="W68" i="1"/>
  <c r="X64" i="1" s="1"/>
  <c r="DK68" i="1"/>
  <c r="DL64" i="1" s="1"/>
  <c r="BU68" i="1"/>
  <c r="BV64" i="1" s="1"/>
  <c r="CA68" i="1"/>
  <c r="CB64" i="1" s="1"/>
  <c r="AC68" i="1"/>
  <c r="AD64" i="1" s="1"/>
  <c r="AO68" i="1"/>
  <c r="AP64" i="1" s="1"/>
  <c r="BY68" i="1"/>
  <c r="BZ64" i="1" s="1"/>
  <c r="U68" i="1"/>
  <c r="V64" i="1" s="1"/>
  <c r="S68" i="1"/>
  <c r="T64" i="1" s="1"/>
  <c r="Q68" i="1"/>
  <c r="R64" i="1" s="1"/>
  <c r="P52" i="1"/>
  <c r="P56" i="1" s="1"/>
  <c r="O68" i="1"/>
  <c r="P64" i="1" s="1"/>
  <c r="M68" i="1"/>
  <c r="N64" i="1" s="1"/>
  <c r="K68" i="1"/>
  <c r="L64" i="1" s="1"/>
  <c r="I68" i="1"/>
  <c r="J64" i="1" s="1"/>
  <c r="E67" i="1"/>
  <c r="G68" i="1"/>
  <c r="H64" i="1" s="1"/>
  <c r="F48" i="1"/>
  <c r="F52" i="1" s="1"/>
  <c r="F56" i="1" s="1"/>
  <c r="E65" i="1"/>
  <c r="E66" i="1"/>
  <c r="E64" i="1"/>
  <c r="F59" i="1" s="1"/>
  <c r="I7" i="1"/>
  <c r="E68" i="1" l="1"/>
  <c r="F64" i="1" s="1"/>
  <c r="V4" i="1"/>
  <c r="AH3" i="1" l="1"/>
  <c r="AL3" i="1" l="1"/>
  <c r="AL5" i="1" l="1"/>
  <c r="AL4" i="1" l="1"/>
  <c r="A1" i="1"/>
  <c r="Z3" i="1" l="1"/>
  <c r="Z4" i="1" l="1"/>
  <c r="AB4" i="1"/>
  <c r="Z5" i="1"/>
  <c r="DL5" i="1" l="1"/>
  <c r="DL4" i="1"/>
  <c r="DJ5" i="1"/>
  <c r="DJ4" i="1"/>
  <c r="DH5" i="1"/>
  <c r="DH4" i="1"/>
  <c r="DH3" i="1"/>
  <c r="DF5" i="1"/>
  <c r="DF4" i="1"/>
  <c r="DD5" i="1"/>
  <c r="DD4" i="1"/>
  <c r="DB5" i="1"/>
  <c r="DB4" i="1"/>
  <c r="DB3" i="1"/>
  <c r="DL3" i="1"/>
  <c r="DJ3" i="1"/>
  <c r="DF3" i="1"/>
  <c r="DD3" i="1"/>
  <c r="CZ5" i="1" l="1"/>
  <c r="CV5" i="1"/>
  <c r="CT5" i="1"/>
  <c r="CR5" i="1"/>
  <c r="CP5" i="1"/>
  <c r="CN5" i="1"/>
  <c r="CJ5" i="1"/>
  <c r="CH5" i="1"/>
  <c r="CF5" i="1"/>
  <c r="CD5" i="1"/>
  <c r="CB5" i="1"/>
  <c r="BX5" i="1"/>
  <c r="BV5" i="1"/>
  <c r="BT5" i="1"/>
  <c r="BP5" i="1"/>
  <c r="BL5" i="1"/>
  <c r="BH5" i="1"/>
  <c r="BF5" i="1"/>
  <c r="BD5" i="1"/>
  <c r="BB5" i="1"/>
  <c r="AZ5" i="1"/>
  <c r="AV5" i="1"/>
  <c r="AP5" i="1" l="1"/>
  <c r="AR5" i="1"/>
  <c r="AN3" i="1"/>
  <c r="AJ3" i="1"/>
  <c r="AN4" i="1" l="1"/>
  <c r="AN5" i="1"/>
  <c r="AH4" i="1"/>
  <c r="AH5" i="1"/>
  <c r="AJ5" i="1"/>
  <c r="AJ4" i="1" l="1"/>
  <c r="AF3" i="1"/>
  <c r="AD3" i="1"/>
  <c r="AB3" i="1"/>
  <c r="X3" i="1"/>
  <c r="V3" i="1"/>
  <c r="T3" i="1"/>
  <c r="R3" i="1"/>
  <c r="AF4" i="1" l="1"/>
  <c r="T4" i="1"/>
  <c r="X4" i="1"/>
  <c r="AF5" i="1"/>
  <c r="T5" i="1"/>
  <c r="R5" i="1"/>
  <c r="V5" i="1"/>
  <c r="AB5" i="1"/>
  <c r="X5" i="1"/>
  <c r="AD5" i="1"/>
  <c r="R4" i="1" l="1"/>
  <c r="AD4" i="1"/>
  <c r="P3" i="1"/>
  <c r="N3" i="1"/>
  <c r="L3" i="1"/>
  <c r="J3" i="1"/>
  <c r="H3" i="1"/>
  <c r="F3" i="1"/>
  <c r="D3" i="1"/>
  <c r="C7" i="1"/>
  <c r="DX3" i="1"/>
  <c r="DV3" i="1"/>
  <c r="DT3" i="1"/>
  <c r="DR3" i="1"/>
  <c r="DP3" i="1"/>
  <c r="DN3" i="1"/>
  <c r="CZ3" i="1"/>
  <c r="CX3" i="1"/>
  <c r="CV3" i="1"/>
  <c r="CT3" i="1"/>
  <c r="CR3" i="1"/>
  <c r="CP3" i="1"/>
  <c r="CN3" i="1"/>
  <c r="CL3" i="1"/>
  <c r="CJ3" i="1"/>
  <c r="CH3" i="1"/>
  <c r="CF3" i="1"/>
  <c r="CD3" i="1"/>
  <c r="CB3" i="1"/>
  <c r="BZ3" i="1"/>
  <c r="BX3" i="1"/>
  <c r="BV3" i="1"/>
  <c r="BT3" i="1"/>
  <c r="BR3" i="1"/>
  <c r="BP3" i="1"/>
  <c r="BN3" i="1"/>
  <c r="BL3" i="1"/>
  <c r="BJ3" i="1"/>
  <c r="BH3" i="1"/>
  <c r="BF3" i="1"/>
  <c r="BD3" i="1"/>
  <c r="BB3" i="1"/>
  <c r="AZ3" i="1"/>
  <c r="AX3" i="1"/>
  <c r="AV3" i="1"/>
  <c r="AT3" i="1"/>
  <c r="AR3" i="1"/>
  <c r="AP3" i="1"/>
  <c r="D4" i="1" l="1"/>
  <c r="DP5" i="1"/>
  <c r="BD4" i="1"/>
  <c r="BJ4" i="1"/>
  <c r="CB4" i="1"/>
  <c r="CH4" i="1"/>
  <c r="CT4" i="1"/>
  <c r="CZ4" i="1"/>
  <c r="DR5" i="1"/>
  <c r="DX5" i="1"/>
  <c r="L4" i="1"/>
  <c r="BV4" i="1"/>
  <c r="CN4" i="1"/>
  <c r="DR4" i="1"/>
  <c r="BR5" i="1"/>
  <c r="P4" i="1"/>
  <c r="F5" i="1"/>
  <c r="J5" i="1"/>
  <c r="L5" i="1"/>
  <c r="H5" i="1"/>
  <c r="CL4" i="1"/>
  <c r="DV5" i="1"/>
  <c r="D5" i="1"/>
  <c r="AT5" i="1"/>
  <c r="BZ5" i="1"/>
  <c r="BN5" i="1"/>
  <c r="CL5" i="1"/>
  <c r="CX5" i="1"/>
  <c r="DT5" i="1"/>
  <c r="N4" i="1"/>
  <c r="P5" i="1"/>
  <c r="DN5" i="1"/>
  <c r="AX5" i="1"/>
  <c r="BJ5" i="1"/>
  <c r="BZ4" i="1"/>
  <c r="DX4" i="1"/>
  <c r="BF4" i="1"/>
  <c r="BP4" i="1"/>
  <c r="BN4" i="1"/>
  <c r="DT4" i="1"/>
  <c r="N5" i="1"/>
  <c r="DV4" i="1"/>
  <c r="DP4" i="1"/>
  <c r="CX4" i="1"/>
  <c r="CV4" i="1"/>
  <c r="CP4" i="1"/>
  <c r="CJ4" i="1"/>
  <c r="CD4" i="1"/>
  <c r="BX4" i="1"/>
  <c r="BT4" i="1"/>
  <c r="BR4" i="1"/>
  <c r="BL4" i="1"/>
  <c r="BH4" i="1"/>
  <c r="BB4" i="1"/>
  <c r="AZ4" i="1"/>
  <c r="AX4" i="1"/>
  <c r="F4" i="1" l="1"/>
  <c r="AP4" i="1"/>
  <c r="CR4" i="1"/>
  <c r="DN4" i="1"/>
  <c r="AT4" i="1"/>
  <c r="H4" i="1"/>
  <c r="J4" i="1"/>
  <c r="AV4" i="1"/>
  <c r="CF4" i="1"/>
  <c r="CG6" i="1" l="1"/>
  <c r="CK6" i="1"/>
  <c r="CO6" i="1"/>
  <c r="CS6" i="1"/>
  <c r="CW6" i="1"/>
  <c r="DA6" i="1"/>
  <c r="DE6" i="1"/>
  <c r="DI6" i="1"/>
  <c r="DM6" i="1"/>
  <c r="DQ6" i="1"/>
  <c r="CG7" i="1"/>
  <c r="CK7" i="1"/>
  <c r="CO7" i="1"/>
  <c r="CS7" i="1"/>
  <c r="CW7" i="1"/>
  <c r="DA7" i="1"/>
  <c r="DE7" i="1"/>
  <c r="DI7" i="1"/>
  <c r="DM7" i="1"/>
  <c r="DQ7" i="1"/>
  <c r="CC7" i="1"/>
  <c r="CC6" i="1"/>
  <c r="BY7" i="1" l="1"/>
  <c r="BU7" i="1"/>
  <c r="BQ7" i="1"/>
  <c r="BM6" i="1"/>
  <c r="BM7" i="1"/>
  <c r="BI6" i="1"/>
  <c r="BI7" i="1"/>
  <c r="BE6" i="1"/>
  <c r="BA6" i="1"/>
  <c r="BA7" i="1"/>
  <c r="AW6" i="1"/>
  <c r="AS6" i="1"/>
  <c r="AK6" i="1"/>
  <c r="AG6" i="1"/>
  <c r="AC6" i="1"/>
  <c r="AC7" i="1"/>
  <c r="Y7" i="1"/>
  <c r="U7" i="1"/>
  <c r="M6" i="1"/>
  <c r="M7" i="1"/>
  <c r="AS7" i="1" l="1"/>
  <c r="BQ6" i="1"/>
  <c r="BY6" i="1"/>
  <c r="AG7" i="1"/>
  <c r="AO6" i="1"/>
  <c r="Y6" i="1"/>
  <c r="BE7" i="1"/>
  <c r="AK7" i="1"/>
  <c r="AO7" i="1"/>
  <c r="BU6" i="1"/>
  <c r="AW7" i="1"/>
  <c r="U6" i="1"/>
  <c r="Q7" i="1"/>
  <c r="Q6" i="1"/>
  <c r="C6" i="1" l="1"/>
  <c r="I6" i="1" l="1"/>
  <c r="AR4" i="1" l="1"/>
</calcChain>
</file>

<file path=xl/sharedStrings.xml><?xml version="1.0" encoding="utf-8"?>
<sst xmlns="http://schemas.openxmlformats.org/spreadsheetml/2006/main" count="4531" uniqueCount="191">
  <si>
    <t>COINS</t>
  </si>
  <si>
    <t>SAFEDROPS</t>
  </si>
  <si>
    <t>VOUCHERS</t>
  </si>
  <si>
    <t>coins banked (in minus)</t>
  </si>
  <si>
    <t>AIRTIME SYSTEM</t>
  </si>
  <si>
    <t>ACCOUNT</t>
  </si>
  <si>
    <t>R/ACCOUNT</t>
  </si>
  <si>
    <t>PAYOUTS</t>
  </si>
  <si>
    <t>S/P 36972345</t>
  </si>
  <si>
    <t>S/P 20215837</t>
  </si>
  <si>
    <t>S/P 20186050</t>
  </si>
  <si>
    <t>S/P 52588566</t>
  </si>
  <si>
    <t>S/P 52799005</t>
  </si>
  <si>
    <t>TOTAL CARD</t>
  </si>
  <si>
    <t>ANY DEDUCTIONS</t>
  </si>
  <si>
    <t>ANY ADDITIONS</t>
  </si>
  <si>
    <t>TOTAL</t>
  </si>
  <si>
    <t>TOTAL DEBITS SYSTEM</t>
  </si>
  <si>
    <t>REFUNDS</t>
  </si>
  <si>
    <t>TOTAL SALES</t>
  </si>
  <si>
    <t>DIFFERENCE</t>
  </si>
  <si>
    <t>AIRTIME DIFF</t>
  </si>
  <si>
    <t>AIRTME SHIFT NR</t>
  </si>
  <si>
    <t>AIRTIME BALANCE</t>
  </si>
  <si>
    <t>AIRTIME LOADED</t>
  </si>
  <si>
    <t>DIPS ULP95</t>
  </si>
  <si>
    <t>DIPS ULP93</t>
  </si>
  <si>
    <t>DIPS D50</t>
  </si>
  <si>
    <t>SALES ULP95</t>
  </si>
  <si>
    <t>SALES ULP93</t>
  </si>
  <si>
    <t>SALES D50</t>
  </si>
  <si>
    <t>FUEL SALES AMOUNT</t>
  </si>
  <si>
    <t>SHOP SALES AMOUNT</t>
  </si>
  <si>
    <t>READING P1 D50</t>
  </si>
  <si>
    <t>READING P1 ULP93</t>
  </si>
  <si>
    <t>READING P1 ULP95</t>
  </si>
  <si>
    <t>READING P2 ULP93</t>
  </si>
  <si>
    <t>READING P2 ULP95</t>
  </si>
  <si>
    <t>READING P3 D50</t>
  </si>
  <si>
    <t>READING P3 ULP93</t>
  </si>
  <si>
    <t>READING P3 ULP95</t>
  </si>
  <si>
    <t>READING P4 D50</t>
  </si>
  <si>
    <t>READING P4 ULP93</t>
  </si>
  <si>
    <t>READING P4 ULP95</t>
  </si>
  <si>
    <t>READING P5 D50</t>
  </si>
  <si>
    <t>READING P5 ULP93</t>
  </si>
  <si>
    <t>READING P5 ULP95</t>
  </si>
  <si>
    <t>READING P6 D50</t>
  </si>
  <si>
    <t>READING P6 ULP93</t>
  </si>
  <si>
    <t>READING P6 ULP95</t>
  </si>
  <si>
    <t>DELIVERY ULP95</t>
  </si>
  <si>
    <t>DELIVERY ULP93</t>
  </si>
  <si>
    <t>DELIVERY D50</t>
  </si>
  <si>
    <t>CARD MANUAL</t>
  </si>
  <si>
    <t>EFT CARD</t>
  </si>
  <si>
    <t>AIRTIME SLIP</t>
  </si>
  <si>
    <t>CASHIER:</t>
  </si>
  <si>
    <t>TIME:</t>
  </si>
  <si>
    <t>DATE:</t>
  </si>
  <si>
    <t>SUPERVISOR</t>
  </si>
  <si>
    <t>CASH</t>
  </si>
  <si>
    <t>SUNDAY</t>
  </si>
  <si>
    <t>MONDAY</t>
  </si>
  <si>
    <t>FRIDAY</t>
  </si>
  <si>
    <t>THURSDAY</t>
  </si>
  <si>
    <t>TUESDAY</t>
  </si>
  <si>
    <t>SATURDAY</t>
  </si>
  <si>
    <t>eft</t>
  </si>
  <si>
    <t>S/P 52799492/52868092</t>
  </si>
  <si>
    <t>S/P20186258</t>
  </si>
  <si>
    <t>WEDNESDAY</t>
  </si>
  <si>
    <t>BONDIBLU HOLES SHELVE</t>
  </si>
  <si>
    <t>SUNGLASSES SOLD REPORT</t>
  </si>
  <si>
    <t>TOTAL LITRES</t>
  </si>
  <si>
    <t>TOTAL SHOP</t>
  </si>
  <si>
    <t>MONEY DIFF</t>
  </si>
  <si>
    <t>LITRES DIFF</t>
  </si>
  <si>
    <t>DISCONTINUE</t>
  </si>
  <si>
    <t>DATE</t>
  </si>
  <si>
    <t>TIME</t>
  </si>
  <si>
    <t>CASHIER</t>
  </si>
  <si>
    <t>S/P 20186250/20231005</t>
  </si>
  <si>
    <t>CHANGE DROPPED</t>
  </si>
  <si>
    <t>S/P 36972341/20010208</t>
  </si>
  <si>
    <t>D50 TRANSFER LITRE</t>
  </si>
  <si>
    <t>D50 TRANSFER AMOUNT</t>
  </si>
  <si>
    <t>MANUALS DONE</t>
  </si>
  <si>
    <t>S/P 52898588/52847377</t>
  </si>
  <si>
    <t>S/P 52898722/52846946</t>
  </si>
  <si>
    <t>S/P 52798573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</si>
  <si>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</si>
  <si>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</si>
  <si>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</si>
  <si>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</si>
  <si>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</si>
  <si>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</si>
  <si>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</si>
  <si>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</si>
  <si>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</si>
  <si>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</si>
  <si>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</si>
  <si>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</si>
  <si>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</si>
  <si>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</si>
  <si>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</si>
  <si>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</si>
  <si>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</si>
  <si>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</si>
  <si>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</si>
  <si>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</si>
  <si>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</si>
  <si>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</si>
  <si>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</si>
  <si>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</si>
  <si>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</si>
  <si>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</si>
  <si>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</si>
  <si>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</si>
  <si>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</si>
  <si>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</si>
  <si>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</si>
  <si>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</si>
  <si>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</si>
  <si>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</si>
  <si>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</si>
  <si>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</si>
  <si>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</si>
  <si>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</si>
  <si>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</si>
  <si>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</si>
  <si>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</si>
  <si>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</si>
  <si>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</si>
  <si>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</si>
  <si>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</si>
  <si>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</si>
  <si>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</si>
  <si>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</si>
  <si>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</si>
  <si>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</si>
  <si>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</si>
  <si>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</si>
  <si>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</si>
  <si>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</si>
  <si>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</si>
  <si>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</si>
  <si>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</si>
  <si>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</si>
  <si>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</si>
  <si>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</si>
  <si>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</si>
  <si>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</si>
  <si>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</si>
  <si>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</si>
  <si>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657&amp;658</t>
  </si>
  <si>
    <t>87 &amp; 88 &amp; 89</t>
  </si>
  <si>
    <t>683 &amp; 684</t>
  </si>
  <si>
    <t>147 &amp; 148</t>
  </si>
  <si>
    <t>532 &amp; 533</t>
  </si>
  <si>
    <t>661 &amp; 662</t>
  </si>
  <si>
    <t>686 &amp; 687</t>
  </si>
  <si>
    <t>06:18;58</t>
  </si>
  <si>
    <t>535&amp;536</t>
  </si>
  <si>
    <t>689&amp;690</t>
  </si>
  <si>
    <t>664&amp;665</t>
  </si>
  <si>
    <t>692 &amp; 693</t>
  </si>
  <si>
    <t>538 &amp;539</t>
  </si>
  <si>
    <t>667 &amp; 668</t>
  </si>
  <si>
    <t>541 &amp; 542</t>
  </si>
  <si>
    <t>695 &amp;696</t>
  </si>
  <si>
    <t>670 &amp;671</t>
  </si>
  <si>
    <t>543 &amp;544</t>
  </si>
  <si>
    <t>698 &amp;699</t>
  </si>
  <si>
    <t>673&amp;674</t>
  </si>
  <si>
    <t>701&amp;702</t>
  </si>
  <si>
    <t>676&amp;677</t>
  </si>
  <si>
    <t>106&amp;107</t>
  </si>
  <si>
    <t>704&amp;705</t>
  </si>
  <si>
    <t>DIP DIFFERENCES</t>
  </si>
  <si>
    <t xml:space="preserve">undo </t>
  </si>
  <si>
    <t xml:space="preserve"> </t>
  </si>
  <si>
    <t>AIRTIME SLIP Point of sale</t>
  </si>
  <si>
    <t>AIRTIME SYSTEM Masjien</t>
  </si>
  <si>
    <t>AIRTME SHIFT NR slippie druk van masjien</t>
  </si>
  <si>
    <t>AIRTIME BALANCE oor op masjien</t>
  </si>
  <si>
    <t xml:space="preserve">ACCOUNT Sales op rekening </t>
  </si>
  <si>
    <t>R/ACCOUNT agterstallig rear</t>
  </si>
  <si>
    <t>PAYOUTS vir suppliers bvbrood</t>
  </si>
  <si>
    <t>ANY ADDITIONS sponser</t>
  </si>
  <si>
    <t>ANY DEDUCTIONS afslag</t>
  </si>
  <si>
    <t>eft inbetaal transfer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</si>
</sst>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hh:mm:ss;@"/>
    <numFmt numFmtId="165" formatCode="#,##0.00;[Red]\-#,##0.00;\–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9"/>
      <color rgb="FF1F2937"/>
      <name val="Calibri"/>
      <family val="2"/>
      <scheme val="minor"/>
    </font>
    <font>
      <b/>
      <sz val="9"/>
      <color rgb="FF1F2937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173F35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6D8"/>
        <bgColor indexed="64"/>
      </patternFill>
    </fill>
    <fill>
      <patternFill patternType="solid">
        <fgColor rgb="FF173F35"/>
        <bgColor indexed="64"/>
      </patternFill>
    </fill>
    <fill>
      <patternFill patternType="solid">
        <fgColor rgb="FFF4A51C"/>
        <bgColor indexed="64"/>
      </patternFill>
    </fill>
    <fill>
      <patternFill patternType="solid">
        <fgColor rgb="FFE8ECEF"/>
        <bgColor indexed="64"/>
      </patternFill>
    </fill>
    <fill>
      <patternFill patternType="solid">
        <fgColor rgb="FFE8F1FB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medium">
        <color rgb="FF475569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medium">
        <color rgb="FF475569"/>
      </right>
      <top style="thin">
        <color rgb="FFCBD5E1"/>
      </top>
      <bottom style="thin">
        <color rgb="FFCBD5E1"/>
      </bottom>
      <diagonal/>
    </border>
    <border>
      <left style="medium">
        <color rgb="FF475569"/>
      </left>
      <right style="thin">
        <color rgb="FFCBD5E1"/>
      </right>
      <top style="medium">
        <color rgb="FF475569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475569"/>
      </top>
      <bottom style="thin">
        <color rgb="FFCBD5E1"/>
      </bottom>
      <diagonal/>
    </border>
    <border>
      <left style="medium">
        <color rgb="FF475569"/>
      </left>
      <right style="thin">
        <color rgb="FFCBD5E1"/>
      </right>
      <top style="thin">
        <color rgb="FFCBD5E1"/>
      </top>
      <bottom style="medium">
        <color rgb="FF475569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475569"/>
      </bottom>
      <diagonal/>
    </border>
    <border>
      <left style="thin">
        <color rgb="FFCBD5E1"/>
      </left>
      <right style="medium">
        <color rgb="FF475569"/>
      </right>
      <top style="thin">
        <color rgb="FFCBD5E1"/>
      </top>
      <bottom style="medium">
        <color rgb="FF475569"/>
      </bottom>
      <diagonal/>
    </border>
    <border>
      <left style="thin">
        <color rgb="FFCBD5E1"/>
      </left>
      <right/>
      <top style="medium">
        <color rgb="FF475569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medium">
        <color rgb="FF475569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11" fillId="14" borderId="0" applyNumberFormat="0" applyBorder="0" applyAlignment="0" applyProtection="0"/>
    <xf numFmtId="0" fontId="12" fillId="15" borderId="0" applyNumberFormat="0" applyBorder="0" applyAlignment="0" applyProtection="0"/>
    <xf numFmtId="0" fontId="13" fillId="16" borderId="0" applyNumberFormat="0" applyBorder="0" applyAlignment="0" applyProtection="0"/>
  </cellStyleXfs>
  <cellXfs count="134">
    <xf numFmtId="0" fontId="0" fillId="0" borderId="0" xfId="0"/>
    <xf numFmtId="0" fontId="0" fillId="3" borderId="0" xfId="0" applyFill="1"/>
    <xf numFmtId="0" fontId="0" fillId="4" borderId="0" xfId="0" applyFill="1"/>
    <xf numFmtId="0" fontId="0" fillId="5" borderId="0" xfId="0" applyFill="1"/>
    <xf numFmtId="0" fontId="3" fillId="0" borderId="0" xfId="0" applyFont="1"/>
    <xf numFmtId="0" fontId="0" fillId="0" borderId="12" xfId="0" applyBorder="1"/>
    <xf numFmtId="0" fontId="0" fillId="3" borderId="16" xfId="0" applyFill="1" applyBorder="1"/>
    <xf numFmtId="0" fontId="4" fillId="6" borderId="0" xfId="0" applyFont="1" applyFill="1"/>
    <xf numFmtId="43" fontId="0" fillId="0" borderId="0" xfId="1" applyFont="1"/>
    <xf numFmtId="0" fontId="0" fillId="0" borderId="13" xfId="0" applyBorder="1"/>
    <xf numFmtId="0" fontId="0" fillId="0" borderId="0" xfId="0" applyProtection="1">
      <protection locked="0"/>
    </xf>
    <xf numFmtId="0" fontId="8" fillId="10" borderId="22" xfId="0" applyFont="1" applyFill="1" applyBorder="1" applyAlignment="1" applyProtection="1">
      <alignment horizontal="center" vertical="center"/>
      <protection locked="0"/>
    </xf>
    <xf numFmtId="0" fontId="8" fillId="10" borderId="23" xfId="0" applyFont="1" applyFill="1" applyBorder="1" applyAlignment="1" applyProtection="1">
      <alignment horizontal="center" vertical="center"/>
      <protection locked="0"/>
    </xf>
    <xf numFmtId="0" fontId="8" fillId="10" borderId="27" xfId="0" applyFont="1" applyFill="1" applyBorder="1" applyAlignment="1" applyProtection="1">
      <alignment horizontal="center" vertical="center"/>
      <protection locked="0"/>
    </xf>
    <xf numFmtId="15" fontId="5" fillId="11" borderId="20" xfId="0" applyNumberFormat="1" applyFont="1" applyFill="1" applyBorder="1" applyAlignment="1" applyProtection="1">
      <alignment horizontal="center" vertical="center"/>
      <protection locked="0"/>
    </xf>
    <xf numFmtId="15" fontId="5" fillId="11" borderId="18" xfId="0" applyNumberFormat="1" applyFont="1" applyFill="1" applyBorder="1" applyAlignment="1" applyProtection="1">
      <alignment horizontal="center" vertical="center"/>
      <protection locked="0"/>
    </xf>
    <xf numFmtId="15" fontId="5" fillId="11" borderId="19" xfId="0" applyNumberFormat="1" applyFont="1" applyFill="1" applyBorder="1" applyAlignment="1" applyProtection="1">
      <alignment horizontal="center" vertical="center"/>
      <protection locked="0"/>
    </xf>
    <xf numFmtId="0" fontId="9" fillId="12" borderId="0" xfId="0" applyFont="1" applyFill="1" applyAlignment="1" applyProtection="1">
      <alignment horizontal="left"/>
      <protection locked="0"/>
    </xf>
    <xf numFmtId="165" fontId="0" fillId="4" borderId="0" xfId="0" applyNumberFormat="1" applyFill="1" applyProtection="1">
      <protection locked="0"/>
    </xf>
    <xf numFmtId="165" fontId="7" fillId="13" borderId="20" xfId="0" applyNumberFormat="1" applyFont="1" applyFill="1" applyBorder="1" applyAlignment="1" applyProtection="1">
      <alignment horizontal="center" vertical="center"/>
      <protection locked="0"/>
    </xf>
    <xf numFmtId="165" fontId="7" fillId="13" borderId="18" xfId="0" applyNumberFormat="1" applyFont="1" applyFill="1" applyBorder="1" applyAlignment="1" applyProtection="1">
      <alignment horizontal="center" vertical="center"/>
      <protection locked="0"/>
    </xf>
    <xf numFmtId="165" fontId="0" fillId="5" borderId="0" xfId="0" applyNumberFormat="1" applyFill="1" applyProtection="1">
      <protection locked="0"/>
    </xf>
    <xf numFmtId="165" fontId="7" fillId="13" borderId="18" xfId="1" applyNumberFormat="1" applyFont="1" applyFill="1" applyBorder="1" applyAlignment="1" applyProtection="1">
      <alignment horizontal="center" vertical="center"/>
      <protection locked="0"/>
    </xf>
    <xf numFmtId="165" fontId="7" fillId="13" borderId="19" xfId="1" applyNumberFormat="1" applyFont="1" applyFill="1" applyBorder="1" applyAlignment="1" applyProtection="1">
      <alignment horizontal="center" vertical="center"/>
      <protection locked="0"/>
    </xf>
    <xf numFmtId="165" fontId="7" fillId="13" borderId="20" xfId="1" applyNumberFormat="1" applyFont="1" applyFill="1" applyBorder="1" applyAlignment="1" applyProtection="1">
      <alignment horizontal="center" vertical="center"/>
      <protection locked="0"/>
    </xf>
    <xf numFmtId="165" fontId="0" fillId="0" borderId="0" xfId="0" applyNumberFormat="1" applyProtection="1">
      <protection locked="0"/>
    </xf>
    <xf numFmtId="165" fontId="6" fillId="9" borderId="20" xfId="0" applyNumberFormat="1" applyFont="1" applyFill="1" applyBorder="1" applyAlignment="1" applyProtection="1">
      <alignment horizontal="center" vertical="center"/>
      <protection locked="0"/>
    </xf>
    <xf numFmtId="165" fontId="6" fillId="9" borderId="18" xfId="0" applyNumberFormat="1" applyFont="1" applyFill="1" applyBorder="1" applyAlignment="1" applyProtection="1">
      <alignment horizontal="center" vertical="center"/>
      <protection locked="0"/>
    </xf>
    <xf numFmtId="165" fontId="6" fillId="9" borderId="19" xfId="0" applyNumberFormat="1" applyFont="1" applyFill="1" applyBorder="1" applyAlignment="1" applyProtection="1">
      <alignment horizontal="center" vertical="center"/>
      <protection locked="0"/>
    </xf>
    <xf numFmtId="14" fontId="9" fillId="12" borderId="9" xfId="0" applyNumberFormat="1" applyFont="1" applyFill="1" applyBorder="1" applyAlignment="1" applyProtection="1">
      <alignment horizontal="left"/>
      <protection locked="0"/>
    </xf>
    <xf numFmtId="164" fontId="9" fillId="12" borderId="9" xfId="0" applyNumberFormat="1" applyFont="1" applyFill="1" applyBorder="1" applyAlignment="1" applyProtection="1">
      <alignment horizontal="left"/>
      <protection locked="0"/>
    </xf>
    <xf numFmtId="20" fontId="6" fillId="9" borderId="20" xfId="0" applyNumberFormat="1" applyFont="1" applyFill="1" applyBorder="1" applyAlignment="1" applyProtection="1">
      <alignment horizontal="center" vertical="center"/>
      <protection locked="0"/>
    </xf>
    <xf numFmtId="20" fontId="6" fillId="9" borderId="18" xfId="0" applyNumberFormat="1" applyFont="1" applyFill="1" applyBorder="1" applyAlignment="1" applyProtection="1">
      <alignment horizontal="center" vertical="center"/>
      <protection locked="0"/>
    </xf>
    <xf numFmtId="20" fontId="6" fillId="9" borderId="19" xfId="0" applyNumberFormat="1" applyFont="1" applyFill="1" applyBorder="1" applyAlignment="1" applyProtection="1">
      <alignment horizontal="center" vertical="center"/>
      <protection locked="0"/>
    </xf>
    <xf numFmtId="0" fontId="9" fillId="12" borderId="9" xfId="0" applyFont="1" applyFill="1" applyBorder="1" applyAlignment="1" applyProtection="1">
      <alignment horizontal="left"/>
      <protection locked="0"/>
    </xf>
    <xf numFmtId="165" fontId="6" fillId="9" borderId="21" xfId="0" applyNumberFormat="1" applyFont="1" applyFill="1" applyBorder="1" applyAlignment="1" applyProtection="1">
      <alignment horizontal="center" vertical="center"/>
      <protection locked="0"/>
    </xf>
    <xf numFmtId="165" fontId="0" fillId="0" borderId="16" xfId="0" applyNumberFormat="1" applyBorder="1" applyProtection="1">
      <protection locked="0"/>
    </xf>
    <xf numFmtId="0" fontId="9" fillId="12" borderId="1" xfId="0" applyFont="1" applyFill="1" applyBorder="1" applyAlignment="1" applyProtection="1">
      <alignment horizontal="left"/>
      <protection locked="0"/>
    </xf>
    <xf numFmtId="165" fontId="1" fillId="7" borderId="0" xfId="1" applyNumberFormat="1" applyFont="1" applyFill="1" applyBorder="1" applyProtection="1">
      <protection locked="0"/>
    </xf>
    <xf numFmtId="165" fontId="6" fillId="9" borderId="20" xfId="1" applyNumberFormat="1" applyFont="1" applyFill="1" applyBorder="1" applyAlignment="1" applyProtection="1">
      <alignment horizontal="center" vertical="center"/>
      <protection locked="0"/>
    </xf>
    <xf numFmtId="165" fontId="6" fillId="9" borderId="18" xfId="1" applyNumberFormat="1" applyFont="1" applyFill="1" applyBorder="1" applyAlignment="1" applyProtection="1">
      <alignment horizontal="center" vertical="center"/>
      <protection locked="0"/>
    </xf>
    <xf numFmtId="165" fontId="6" fillId="9" borderId="19" xfId="1" applyNumberFormat="1" applyFont="1" applyFill="1" applyBorder="1" applyAlignment="1" applyProtection="1">
      <alignment horizontal="center" vertical="center"/>
      <protection locked="0"/>
    </xf>
    <xf numFmtId="165" fontId="6" fillId="9" borderId="21" xfId="1" applyNumberFormat="1" applyFont="1" applyFill="1" applyBorder="1" applyAlignment="1" applyProtection="1">
      <alignment horizontal="center" vertical="center"/>
      <protection locked="0"/>
    </xf>
    <xf numFmtId="165" fontId="4" fillId="3" borderId="0" xfId="1" applyNumberFormat="1" applyFont="1" applyFill="1" applyBorder="1" applyProtection="1">
      <protection locked="0"/>
    </xf>
    <xf numFmtId="165" fontId="7" fillId="13" borderId="21" xfId="1" applyNumberFormat="1" applyFont="1" applyFill="1" applyBorder="1" applyAlignment="1" applyProtection="1">
      <alignment horizontal="center" vertical="center"/>
      <protection locked="0"/>
    </xf>
    <xf numFmtId="0" fontId="9" fillId="12" borderId="2" xfId="0" applyFont="1" applyFill="1" applyBorder="1" applyAlignment="1" applyProtection="1">
      <alignment horizontal="left"/>
      <protection locked="0"/>
    </xf>
    <xf numFmtId="165" fontId="1" fillId="0" borderId="0" xfId="1" applyNumberFormat="1" applyFont="1" applyBorder="1" applyProtection="1">
      <protection locked="0"/>
    </xf>
    <xf numFmtId="0" fontId="9" fillId="12" borderId="4" xfId="0" applyFont="1" applyFill="1" applyBorder="1" applyAlignment="1" applyProtection="1">
      <alignment horizontal="left"/>
      <protection locked="0"/>
    </xf>
    <xf numFmtId="165" fontId="1" fillId="4" borderId="13" xfId="1" applyNumberFormat="1" applyFont="1" applyFill="1" applyBorder="1" applyProtection="1">
      <protection locked="0"/>
    </xf>
    <xf numFmtId="0" fontId="9" fillId="12" borderId="15" xfId="0" applyFont="1" applyFill="1" applyBorder="1" applyAlignment="1" applyProtection="1">
      <alignment horizontal="left"/>
      <protection locked="0"/>
    </xf>
    <xf numFmtId="165" fontId="1" fillId="2" borderId="0" xfId="1" applyNumberFormat="1" applyFont="1" applyFill="1" applyBorder="1" applyProtection="1">
      <protection locked="0"/>
    </xf>
    <xf numFmtId="0" fontId="9" fillId="12" borderId="8" xfId="0" applyFont="1" applyFill="1" applyBorder="1" applyAlignment="1" applyProtection="1">
      <alignment horizontal="left"/>
      <protection locked="0"/>
    </xf>
    <xf numFmtId="165" fontId="1" fillId="7" borderId="13" xfId="1" applyNumberFormat="1" applyFont="1" applyFill="1" applyBorder="1" applyProtection="1">
      <protection locked="0"/>
    </xf>
    <xf numFmtId="0" fontId="9" fillId="12" borderId="11" xfId="0" applyFont="1" applyFill="1" applyBorder="1" applyAlignment="1" applyProtection="1">
      <alignment horizontal="left"/>
      <protection locked="0"/>
    </xf>
    <xf numFmtId="165" fontId="1" fillId="0" borderId="12" xfId="1" applyNumberFormat="1" applyFont="1" applyBorder="1" applyProtection="1">
      <protection locked="0"/>
    </xf>
    <xf numFmtId="0" fontId="9" fillId="12" borderId="10" xfId="0" applyFont="1" applyFill="1" applyBorder="1" applyAlignment="1" applyProtection="1">
      <alignment horizontal="left"/>
      <protection locked="0"/>
    </xf>
    <xf numFmtId="165" fontId="0" fillId="3" borderId="16" xfId="1" applyNumberFormat="1" applyFont="1" applyFill="1" applyBorder="1" applyProtection="1">
      <protection locked="0"/>
    </xf>
    <xf numFmtId="0" fontId="9" fillId="12" borderId="7" xfId="0" applyFont="1" applyFill="1" applyBorder="1" applyAlignment="1" applyProtection="1">
      <alignment horizontal="left"/>
      <protection locked="0"/>
    </xf>
    <xf numFmtId="165" fontId="1" fillId="8" borderId="0" xfId="1" applyNumberFormat="1" applyFont="1" applyFill="1" applyBorder="1" applyProtection="1">
      <protection locked="0"/>
    </xf>
    <xf numFmtId="0" fontId="9" fillId="12" borderId="3" xfId="0" applyFont="1" applyFill="1" applyBorder="1" applyAlignment="1" applyProtection="1">
      <alignment horizontal="left"/>
      <protection locked="0"/>
    </xf>
    <xf numFmtId="165" fontId="1" fillId="0" borderId="16" xfId="1" applyNumberFormat="1" applyFont="1" applyBorder="1" applyProtection="1">
      <protection locked="0"/>
    </xf>
    <xf numFmtId="0" fontId="9" fillId="12" borderId="5" xfId="0" applyFont="1" applyFill="1" applyBorder="1" applyAlignment="1" applyProtection="1">
      <alignment horizontal="left"/>
      <protection locked="0"/>
    </xf>
    <xf numFmtId="165" fontId="0" fillId="3" borderId="0" xfId="1" applyNumberFormat="1" applyFont="1" applyFill="1" applyBorder="1" applyProtection="1">
      <protection locked="0"/>
    </xf>
    <xf numFmtId="0" fontId="9" fillId="12" borderId="6" xfId="0" applyFont="1" applyFill="1" applyBorder="1" applyAlignment="1" applyProtection="1">
      <alignment horizontal="left"/>
      <protection locked="0"/>
    </xf>
    <xf numFmtId="165" fontId="1" fillId="7" borderId="12" xfId="1" applyNumberFormat="1" applyFont="1" applyFill="1" applyBorder="1" applyProtection="1">
      <protection locked="0"/>
    </xf>
    <xf numFmtId="0" fontId="9" fillId="12" borderId="14" xfId="0" applyFont="1" applyFill="1" applyBorder="1" applyAlignment="1" applyProtection="1">
      <alignment horizontal="left"/>
      <protection locked="0"/>
    </xf>
    <xf numFmtId="165" fontId="1" fillId="3" borderId="0" xfId="1" applyNumberFormat="1" applyFont="1" applyFill="1" applyBorder="1" applyProtection="1">
      <protection locked="0"/>
    </xf>
    <xf numFmtId="165" fontId="4" fillId="3" borderId="17" xfId="1" applyNumberFormat="1" applyFont="1" applyFill="1" applyBorder="1" applyProtection="1">
      <protection locked="0"/>
    </xf>
    <xf numFmtId="165" fontId="4" fillId="4" borderId="0" xfId="1" applyNumberFormat="1" applyFont="1" applyFill="1" applyBorder="1" applyProtection="1">
      <protection locked="0"/>
    </xf>
    <xf numFmtId="165" fontId="0" fillId="4" borderId="0" xfId="1" applyNumberFormat="1" applyFont="1" applyFill="1" applyBorder="1" applyProtection="1">
      <protection locked="0"/>
    </xf>
    <xf numFmtId="165" fontId="1" fillId="0" borderId="0" xfId="1" applyNumberFormat="1" applyFont="1" applyFill="1" applyBorder="1" applyProtection="1">
      <protection locked="0"/>
    </xf>
    <xf numFmtId="0" fontId="10" fillId="3" borderId="0" xfId="0" applyFont="1" applyFill="1" applyAlignment="1" applyProtection="1">
      <alignment horizontal="left"/>
      <protection locked="0"/>
    </xf>
    <xf numFmtId="165" fontId="7" fillId="3" borderId="20" xfId="1" applyNumberFormat="1" applyFont="1" applyFill="1" applyBorder="1" applyAlignment="1" applyProtection="1">
      <alignment horizontal="center" vertical="center"/>
      <protection locked="0"/>
    </xf>
    <xf numFmtId="165" fontId="7" fillId="3" borderId="18" xfId="1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9" fillId="12" borderId="17" xfId="0" applyFont="1" applyFill="1" applyBorder="1" applyAlignment="1" applyProtection="1">
      <alignment horizontal="left"/>
      <protection locked="0"/>
    </xf>
    <xf numFmtId="165" fontId="4" fillId="7" borderId="0" xfId="1" applyNumberFormat="1" applyFont="1" applyFill="1" applyBorder="1" applyProtection="1">
      <protection locked="0"/>
    </xf>
    <xf numFmtId="43" fontId="9" fillId="12" borderId="0" xfId="1" applyFont="1" applyFill="1" applyBorder="1" applyAlignment="1" applyProtection="1">
      <alignment horizontal="left"/>
      <protection locked="0"/>
    </xf>
    <xf numFmtId="165" fontId="0" fillId="6" borderId="0" xfId="0" applyNumberFormat="1" applyFill="1" applyProtection="1">
      <protection locked="0"/>
    </xf>
    <xf numFmtId="165" fontId="6" fillId="9" borderId="24" xfId="0" applyNumberFormat="1" applyFont="1" applyFill="1" applyBorder="1" applyAlignment="1" applyProtection="1">
      <alignment horizontal="center" vertical="center"/>
      <protection locked="0"/>
    </xf>
    <xf numFmtId="165" fontId="6" fillId="9" borderId="25" xfId="0" applyNumberFormat="1" applyFont="1" applyFill="1" applyBorder="1" applyAlignment="1" applyProtection="1">
      <alignment horizontal="center" vertical="center"/>
      <protection locked="0"/>
    </xf>
    <xf numFmtId="165" fontId="6" fillId="9" borderId="28" xfId="0" applyNumberFormat="1" applyFont="1" applyFill="1" applyBorder="1" applyAlignment="1" applyProtection="1">
      <alignment horizontal="center" vertical="center"/>
      <protection locked="0"/>
    </xf>
    <xf numFmtId="165" fontId="6" fillId="9" borderId="26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7" fillId="13" borderId="18" xfId="0" applyNumberFormat="1" applyFont="1" applyFill="1" applyBorder="1" applyAlignment="1">
      <alignment horizontal="center" vertical="center"/>
    </xf>
    <xf numFmtId="165" fontId="7" fillId="13" borderId="19" xfId="0" applyNumberFormat="1" applyFont="1" applyFill="1" applyBorder="1" applyAlignment="1">
      <alignment horizontal="center" vertical="center"/>
    </xf>
    <xf numFmtId="165" fontId="7" fillId="13" borderId="20" xfId="1" applyNumberFormat="1" applyFont="1" applyFill="1" applyBorder="1" applyAlignment="1" applyProtection="1">
      <alignment horizontal="center" vertical="center"/>
    </xf>
    <xf numFmtId="165" fontId="6" fillId="9" borderId="20" xfId="1" applyNumberFormat="1" applyFont="1" applyFill="1" applyBorder="1" applyAlignment="1" applyProtection="1">
      <alignment horizontal="center" vertical="center"/>
    </xf>
    <xf numFmtId="165" fontId="6" fillId="9" borderId="18" xfId="1" applyNumberFormat="1" applyFont="1" applyFill="1" applyBorder="1" applyAlignment="1" applyProtection="1">
      <alignment horizontal="center" vertical="center"/>
    </xf>
    <xf numFmtId="165" fontId="7" fillId="13" borderId="18" xfId="1" applyNumberFormat="1" applyFont="1" applyFill="1" applyBorder="1" applyAlignment="1" applyProtection="1">
      <alignment horizontal="center" vertical="center"/>
    </xf>
    <xf numFmtId="165" fontId="6" fillId="9" borderId="19" xfId="1" applyNumberFormat="1" applyFont="1" applyFill="1" applyBorder="1" applyAlignment="1" applyProtection="1">
      <alignment horizontal="center" vertical="center"/>
    </xf>
    <xf numFmtId="165" fontId="7" fillId="13" borderId="19" xfId="1" applyNumberFormat="1" applyFont="1" applyFill="1" applyBorder="1" applyAlignment="1" applyProtection="1">
      <alignment horizontal="center" vertical="center"/>
    </xf>
    <xf numFmtId="165" fontId="7" fillId="13" borderId="21" xfId="1" applyNumberFormat="1" applyFont="1" applyFill="1" applyBorder="1" applyAlignment="1" applyProtection="1">
      <alignment horizontal="center" vertical="center"/>
    </xf>
    <xf numFmtId="165" fontId="7" fillId="3" borderId="18" xfId="1" applyNumberFormat="1" applyFont="1" applyFill="1" applyBorder="1" applyAlignment="1" applyProtection="1">
      <alignment horizontal="center" vertical="center"/>
    </xf>
    <xf numFmtId="165" fontId="7" fillId="3" borderId="19" xfId="1" applyNumberFormat="1" applyFont="1" applyFill="1" applyBorder="1" applyAlignment="1" applyProtection="1">
      <alignment horizontal="center" vertical="center"/>
    </xf>
    <xf numFmtId="165" fontId="7" fillId="3" borderId="21" xfId="1" applyNumberFormat="1" applyFont="1" applyFill="1" applyBorder="1" applyAlignment="1" applyProtection="1">
      <alignment horizontal="center" vertical="center"/>
    </xf>
    <xf numFmtId="165" fontId="0" fillId="7" borderId="0" xfId="1" applyNumberFormat="1" applyFont="1" applyFill="1" applyProtection="1">
      <protection locked="0"/>
    </xf>
    <xf numFmtId="165" fontId="4" fillId="3" borderId="0" xfId="1" applyNumberFormat="1" applyFont="1" applyFill="1" applyProtection="1">
      <protection locked="0"/>
    </xf>
    <xf numFmtId="165" fontId="0" fillId="0" borderId="0" xfId="1" applyNumberFormat="1" applyFont="1" applyProtection="1">
      <protection locked="0"/>
    </xf>
    <xf numFmtId="165" fontId="0" fillId="4" borderId="13" xfId="1" applyNumberFormat="1" applyFont="1" applyFill="1" applyBorder="1" applyProtection="1">
      <protection locked="0"/>
    </xf>
    <xf numFmtId="165" fontId="0" fillId="2" borderId="0" xfId="1" applyNumberFormat="1" applyFont="1" applyFill="1" applyProtection="1">
      <protection locked="0"/>
    </xf>
    <xf numFmtId="165" fontId="0" fillId="7" borderId="13" xfId="1" applyNumberFormat="1" applyFont="1" applyFill="1" applyBorder="1" applyProtection="1">
      <protection locked="0"/>
    </xf>
    <xf numFmtId="165" fontId="0" fillId="0" borderId="12" xfId="1" applyNumberFormat="1" applyFont="1" applyBorder="1" applyProtection="1">
      <protection locked="0"/>
    </xf>
    <xf numFmtId="165" fontId="0" fillId="8" borderId="0" xfId="1" applyNumberFormat="1" applyFont="1" applyFill="1" applyProtection="1">
      <protection locked="0"/>
    </xf>
    <xf numFmtId="165" fontId="0" fillId="0" borderId="16" xfId="1" applyNumberFormat="1" applyFont="1" applyBorder="1" applyProtection="1">
      <protection locked="0"/>
    </xf>
    <xf numFmtId="165" fontId="0" fillId="3" borderId="0" xfId="1" applyNumberFormat="1" applyFont="1" applyFill="1" applyProtection="1">
      <protection locked="0"/>
    </xf>
    <xf numFmtId="165" fontId="0" fillId="7" borderId="12" xfId="1" applyNumberFormat="1" applyFont="1" applyFill="1" applyBorder="1" applyProtection="1">
      <protection locked="0"/>
    </xf>
    <xf numFmtId="165" fontId="4" fillId="4" borderId="0" xfId="1" applyNumberFormat="1" applyFont="1" applyFill="1" applyProtection="1">
      <protection locked="0"/>
    </xf>
    <xf numFmtId="165" fontId="0" fillId="4" borderId="0" xfId="1" applyNumberFormat="1" applyFont="1" applyFill="1" applyProtection="1">
      <protection locked="0"/>
    </xf>
    <xf numFmtId="165" fontId="4" fillId="7" borderId="0" xfId="1" applyNumberFormat="1" applyFont="1" applyFill="1" applyProtection="1">
      <protection locked="0"/>
    </xf>
    <xf numFmtId="43" fontId="9" fillId="12" borderId="0" xfId="1" applyFont="1" applyFill="1" applyAlignment="1" applyProtection="1">
      <alignment horizontal="left"/>
      <protection locked="0"/>
    </xf>
    <xf numFmtId="165" fontId="6" fillId="9" borderId="20" xfId="0" applyNumberFormat="1" applyFont="1" applyFill="1" applyBorder="1" applyAlignment="1" applyProtection="1">
      <alignment horizontal="center" vertical="center"/>
      <protection locked="0"/>
    </xf>
    <xf numFmtId="165" fontId="6" fillId="9" borderId="18" xfId="0" applyNumberFormat="1" applyFont="1" applyFill="1" applyBorder="1" applyAlignment="1" applyProtection="1">
      <alignment horizontal="center" vertical="center"/>
      <protection locked="0"/>
    </xf>
    <xf numFmtId="165" fontId="6" fillId="9" borderId="19" xfId="0" applyNumberFormat="1" applyFont="1" applyFill="1" applyBorder="1" applyAlignment="1" applyProtection="1">
      <alignment horizontal="center" vertical="center"/>
      <protection locked="0"/>
    </xf>
    <xf numFmtId="165" fontId="7" fillId="13" borderId="20" xfId="1" applyNumberFormat="1" applyFont="1" applyFill="1" applyBorder="1" applyAlignment="1" applyProtection="1">
      <alignment horizontal="center" vertical="center"/>
    </xf>
    <xf numFmtId="165" fontId="7" fillId="13" borderId="18" xfId="1" applyNumberFormat="1" applyFont="1" applyFill="1" applyBorder="1" applyAlignment="1" applyProtection="1">
      <alignment horizontal="center" vertical="center"/>
      <protection locked="0"/>
    </xf>
    <xf numFmtId="165" fontId="7" fillId="13" borderId="19" xfId="1" applyNumberFormat="1" applyFont="1" applyFill="1" applyBorder="1" applyAlignment="1" applyProtection="1">
      <alignment horizontal="center" vertical="center"/>
      <protection locked="0"/>
    </xf>
    <xf numFmtId="15" fontId="5" fillId="11" borderId="20" xfId="0" applyNumberFormat="1" applyFont="1" applyFill="1" applyBorder="1" applyAlignment="1" applyProtection="1">
      <alignment horizontal="center" vertical="center"/>
      <protection locked="0"/>
    </xf>
    <xf numFmtId="15" fontId="5" fillId="11" borderId="18" xfId="0" applyNumberFormat="1" applyFont="1" applyFill="1" applyBorder="1" applyAlignment="1" applyProtection="1">
      <alignment horizontal="center" vertical="center"/>
      <protection locked="0"/>
    </xf>
    <xf numFmtId="15" fontId="5" fillId="11" borderId="19" xfId="0" applyNumberFormat="1" applyFont="1" applyFill="1" applyBorder="1" applyAlignment="1" applyProtection="1">
      <alignment horizontal="center" vertical="center"/>
      <protection locked="0"/>
    </xf>
    <xf numFmtId="0" fontId="8" fillId="10" borderId="22" xfId="0" applyFont="1" applyFill="1" applyBorder="1" applyAlignment="1" applyProtection="1">
      <alignment horizontal="center" vertical="center"/>
      <protection locked="0"/>
    </xf>
    <xf numFmtId="0" fontId="8" fillId="10" borderId="23" xfId="0" applyFont="1" applyFill="1" applyBorder="1" applyAlignment="1" applyProtection="1">
      <alignment horizontal="center" vertical="center"/>
      <protection locked="0"/>
    </xf>
    <xf numFmtId="0" fontId="8" fillId="10" borderId="27" xfId="0" applyFont="1" applyFill="1" applyBorder="1" applyAlignment="1" applyProtection="1">
      <alignment horizontal="center" vertical="center"/>
      <protection locked="0"/>
    </xf>
    <xf numFmtId="0" fontId="11" fillId="14" borderId="1" xfId="2" applyBorder="1" applyAlignment="1" applyProtection="1">
      <alignment horizontal="left"/>
      <protection locked="0"/>
    </xf>
    <xf numFmtId="0" fontId="13" fillId="16" borderId="1" xfId="4" applyBorder="1" applyAlignment="1" applyProtection="1">
      <alignment horizontal="left"/>
      <protection locked="0"/>
    </xf>
    <xf numFmtId="0" fontId="12" fillId="15" borderId="2" xfId="3" applyBorder="1" applyAlignment="1" applyProtection="1">
      <alignment horizontal="left"/>
      <protection locked="0"/>
    </xf>
    <xf numFmtId="0" fontId="11" fillId="14" borderId="11" xfId="2" applyBorder="1" applyAlignment="1" applyProtection="1">
      <alignment horizontal="left"/>
      <protection locked="0"/>
    </xf>
    <xf numFmtId="0" fontId="11" fillId="14" borderId="4" xfId="2" applyBorder="1" applyAlignment="1" applyProtection="1">
      <alignment horizontal="left"/>
      <protection locked="0"/>
    </xf>
    <xf numFmtId="0" fontId="11" fillId="14" borderId="15" xfId="2" applyBorder="1" applyAlignment="1" applyProtection="1">
      <alignment horizontal="left"/>
      <protection locked="0"/>
    </xf>
    <xf numFmtId="0" fontId="11" fillId="14" borderId="8" xfId="2" applyBorder="1" applyAlignment="1" applyProtection="1">
      <alignment horizontal="left"/>
      <protection locked="0"/>
    </xf>
    <xf numFmtId="0" fontId="11" fillId="14" borderId="7" xfId="2" applyBorder="1" applyAlignment="1" applyProtection="1">
      <alignment horizontal="left"/>
      <protection locked="0"/>
    </xf>
    <xf numFmtId="0" fontId="11" fillId="14" borderId="2" xfId="2" applyBorder="1" applyAlignment="1" applyProtection="1">
      <alignment horizontal="left"/>
      <protection locked="0"/>
    </xf>
    <xf numFmtId="0" fontId="11" fillId="14" borderId="5" xfId="2" applyBorder="1" applyAlignment="1" applyProtection="1">
      <alignment horizontal="left"/>
      <protection locked="0"/>
    </xf>
    <xf numFmtId="0" fontId="11" fillId="14" borderId="6" xfId="2" applyBorder="1" applyAlignment="1" applyProtection="1">
      <alignment horizontal="left"/>
      <protection locked="0"/>
    </xf>
  </cellXfs>
  <cellStyles count="5">
    <cellStyle name="Bad" xfId="3" builtinId="27"/>
    <cellStyle name="Comma" xfId="1" builtinId="3"/>
    <cellStyle name="Good" xfId="2" builtinId="26"/>
    <cellStyle name="Neutral" xfId="4" builtinId="28"/>
    <cellStyle name="Normal" xfId="0" builtinId="0"/>
  </cellStyles>
  <dxfs count="24"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</dxfs>
  <tableStyles count="0" defaultTableStyle="TableStyleMedium2" defaultPivotStyle="PivotStyleLight16"/>
  <colors>
    <mruColors>
      <color rgb="FF00FF00"/>
      <color rgb="FF00FFFF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9D734-D466-4DF7-B537-0A9016B82218}">
  <sheetPr>
    <pageSetUpPr fitToPage="1"/>
  </sheetPr>
  <dimension ref="A1:EO124"/>
  <sheetViews>
    <sheetView tabSelected="1" zoomScale="90" zoomScaleNormal="90" workbookViewId="0">
      <pane xSplit="1" ySplit="8" topLeftCell="B88" activePane="bottomRight" state="frozen"/>
      <selection pane="topRight" activeCell="B1" sqref="B1"/>
      <selection pane="bottomLeft" activeCell="A9" sqref="A9"/>
      <selection pane="bottomRight" activeCell="J93" sqref="J93"/>
    </sheetView>
  </sheetViews>
  <sheetFormatPr defaultRowHeight="14.4" x14ac:dyDescent="0.3"/>
  <cols>
    <col min="1" max="1" width="37" bestFit="1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D57</f>
        <v>0</v>
      </c>
      <c r="E3" s="20"/>
      <c r="F3" s="84">
        <f>F57</f>
        <v>0</v>
      </c>
      <c r="G3" s="20"/>
      <c r="H3" s="85">
        <f>H57</f>
        <v>0</v>
      </c>
      <c r="I3" s="19"/>
      <c r="J3" s="84">
        <f>J57</f>
        <v>0</v>
      </c>
      <c r="K3" s="20"/>
      <c r="L3" s="85">
        <f>L57</f>
        <v>0</v>
      </c>
      <c r="M3" s="19"/>
      <c r="N3" s="84">
        <f>N57</f>
        <v>0</v>
      </c>
      <c r="O3" s="20"/>
      <c r="P3" s="85">
        <f>P57</f>
        <v>0</v>
      </c>
      <c r="Q3" s="19"/>
      <c r="R3" s="84">
        <f>R57</f>
        <v>0</v>
      </c>
      <c r="S3" s="20"/>
      <c r="T3" s="85">
        <f>T57</f>
        <v>0</v>
      </c>
      <c r="U3" s="19"/>
      <c r="V3" s="84">
        <f>V57</f>
        <v>0</v>
      </c>
      <c r="W3" s="20"/>
      <c r="X3" s="85">
        <f>X57</f>
        <v>0</v>
      </c>
      <c r="Y3" s="19"/>
      <c r="Z3" s="84">
        <f>Z57</f>
        <v>0</v>
      </c>
      <c r="AA3" s="20"/>
      <c r="AB3" s="85">
        <f>AB57</f>
        <v>0</v>
      </c>
      <c r="AC3" s="19"/>
      <c r="AD3" s="84">
        <f>AD57</f>
        <v>0</v>
      </c>
      <c r="AE3" s="20"/>
      <c r="AF3" s="85">
        <f>AF57</f>
        <v>0</v>
      </c>
      <c r="AG3" s="19"/>
      <c r="AH3" s="84">
        <f>AH57</f>
        <v>0</v>
      </c>
      <c r="AI3" s="20"/>
      <c r="AJ3" s="85">
        <f>AJ57</f>
        <v>0</v>
      </c>
      <c r="AK3" s="19"/>
      <c r="AL3" s="84">
        <f>AL57</f>
        <v>0</v>
      </c>
      <c r="AM3" s="20"/>
      <c r="AN3" s="85">
        <f>AN57</f>
        <v>0</v>
      </c>
      <c r="AO3" s="19"/>
      <c r="AP3" s="84">
        <f>AP57</f>
        <v>0</v>
      </c>
      <c r="AQ3" s="20"/>
      <c r="AR3" s="85">
        <f>AR57</f>
        <v>0</v>
      </c>
      <c r="AS3" s="19"/>
      <c r="AT3" s="84">
        <f>AT57</f>
        <v>0</v>
      </c>
      <c r="AU3" s="20"/>
      <c r="AV3" s="85">
        <f>AV57</f>
        <v>0</v>
      </c>
      <c r="AW3" s="19"/>
      <c r="AX3" s="84">
        <f>AX57</f>
        <v>0</v>
      </c>
      <c r="AY3" s="20"/>
      <c r="AZ3" s="85">
        <f>AZ57</f>
        <v>0</v>
      </c>
      <c r="BA3" s="19"/>
      <c r="BB3" s="84">
        <f>BB57</f>
        <v>0</v>
      </c>
      <c r="BC3" s="20"/>
      <c r="BD3" s="85">
        <f>BD57</f>
        <v>0</v>
      </c>
      <c r="BE3" s="19"/>
      <c r="BF3" s="84">
        <f>BF57</f>
        <v>0</v>
      </c>
      <c r="BG3" s="20"/>
      <c r="BH3" s="85">
        <f>BH57</f>
        <v>0</v>
      </c>
      <c r="BI3" s="19"/>
      <c r="BJ3" s="84">
        <f>BJ57</f>
        <v>0</v>
      </c>
      <c r="BK3" s="20"/>
      <c r="BL3" s="85">
        <f>BL57</f>
        <v>0</v>
      </c>
      <c r="BM3" s="19"/>
      <c r="BN3" s="84">
        <f>BN57</f>
        <v>0</v>
      </c>
      <c r="BO3" s="20"/>
      <c r="BP3" s="85">
        <f>BP57</f>
        <v>0</v>
      </c>
      <c r="BQ3" s="19"/>
      <c r="BR3" s="84">
        <f>BR57</f>
        <v>0</v>
      </c>
      <c r="BS3" s="20"/>
      <c r="BT3" s="85">
        <f>BT57</f>
        <v>0</v>
      </c>
      <c r="BU3" s="19"/>
      <c r="BV3" s="84">
        <f>BV57</f>
        <v>0</v>
      </c>
      <c r="BW3" s="20"/>
      <c r="BX3" s="85">
        <f>BX57</f>
        <v>0</v>
      </c>
      <c r="BY3" s="19"/>
      <c r="BZ3" s="84">
        <f>BZ57</f>
        <v>0</v>
      </c>
      <c r="CA3" s="20"/>
      <c r="CB3" s="85">
        <f>CB57</f>
        <v>0</v>
      </c>
      <c r="CC3" s="19"/>
      <c r="CD3" s="84">
        <f>CD57</f>
        <v>0</v>
      </c>
      <c r="CE3" s="20"/>
      <c r="CF3" s="85">
        <f>CF57</f>
        <v>0</v>
      </c>
      <c r="CG3" s="19"/>
      <c r="CH3" s="84">
        <f>CH57</f>
        <v>0</v>
      </c>
      <c r="CI3" s="20"/>
      <c r="CJ3" s="85">
        <f>CJ57</f>
        <v>0</v>
      </c>
      <c r="CK3" s="19"/>
      <c r="CL3" s="84">
        <f>CL57</f>
        <v>0</v>
      </c>
      <c r="CM3" s="20"/>
      <c r="CN3" s="85">
        <f>CN57</f>
        <v>0</v>
      </c>
      <c r="CO3" s="19"/>
      <c r="CP3" s="84">
        <f>CP57</f>
        <v>0</v>
      </c>
      <c r="CQ3" s="20"/>
      <c r="CR3" s="85">
        <f>CR57</f>
        <v>0</v>
      </c>
      <c r="CS3" s="19"/>
      <c r="CT3" s="84">
        <f>CT57</f>
        <v>0</v>
      </c>
      <c r="CU3" s="20"/>
      <c r="CV3" s="85">
        <f>CV57</f>
        <v>0</v>
      </c>
      <c r="CW3" s="19"/>
      <c r="CX3" s="84">
        <f>CX57</f>
        <v>0</v>
      </c>
      <c r="CY3" s="20"/>
      <c r="CZ3" s="85">
        <f>CZ57</f>
        <v>0</v>
      </c>
      <c r="DA3" s="19"/>
      <c r="DB3" s="84">
        <f>DB57</f>
        <v>0</v>
      </c>
      <c r="DC3" s="20"/>
      <c r="DD3" s="85">
        <f>DD57</f>
        <v>0</v>
      </c>
      <c r="DE3" s="19"/>
      <c r="DF3" s="84">
        <f>DF57</f>
        <v>0</v>
      </c>
      <c r="DG3" s="20"/>
      <c r="DH3" s="85">
        <f>DH57</f>
        <v>0</v>
      </c>
      <c r="DI3" s="19"/>
      <c r="DJ3" s="84">
        <f>DJ57</f>
        <v>0</v>
      </c>
      <c r="DK3" s="20"/>
      <c r="DL3" s="85">
        <f>DL57</f>
        <v>0</v>
      </c>
      <c r="DM3" s="19"/>
      <c r="DN3" s="84">
        <f>DN57</f>
        <v>0</v>
      </c>
      <c r="DO3" s="20"/>
      <c r="DP3" s="85">
        <f>DP57</f>
        <v>0</v>
      </c>
      <c r="DQ3" s="19"/>
      <c r="DR3" s="84">
        <f>DR57</f>
        <v>0</v>
      </c>
      <c r="DS3" s="20"/>
      <c r="DT3" s="85">
        <f>DT57</f>
        <v>0</v>
      </c>
      <c r="DU3" s="19"/>
      <c r="DV3" s="84">
        <f>DV57</f>
        <v>0</v>
      </c>
      <c r="DW3" s="20"/>
      <c r="DX3" s="85">
        <f>DX57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D56</f>
        <v>2.9999999998835847E-2</v>
      </c>
      <c r="E4" s="20"/>
      <c r="F4" s="84">
        <f>F56</f>
        <v>-2832.8399999999674</v>
      </c>
      <c r="G4" s="20"/>
      <c r="H4" s="85">
        <f>H56</f>
        <v>199.82000000000698</v>
      </c>
      <c r="I4" s="19"/>
      <c r="J4" s="84">
        <f>J56</f>
        <v>-39.849999999976717</v>
      </c>
      <c r="K4" s="20"/>
      <c r="L4" s="85">
        <f>L56</f>
        <v>-8645.9500000000044</v>
      </c>
      <c r="M4" s="19"/>
      <c r="N4" s="84">
        <f>N56</f>
        <v>-1728.1700000000128</v>
      </c>
      <c r="O4" s="20"/>
      <c r="P4" s="85">
        <f>P56</f>
        <v>74.749999999985448</v>
      </c>
      <c r="Q4" s="19"/>
      <c r="R4" s="84">
        <f>R56</f>
        <v>-78.529999999998836</v>
      </c>
      <c r="S4" s="20"/>
      <c r="T4" s="85">
        <f>T56</f>
        <v>10.240000000005239</v>
      </c>
      <c r="U4" s="19"/>
      <c r="V4" s="84">
        <f>V56</f>
        <v>1927.1700000000128</v>
      </c>
      <c r="W4" s="20"/>
      <c r="X4" s="85">
        <f>X56</f>
        <v>0.81999999999970896</v>
      </c>
      <c r="Y4" s="19"/>
      <c r="Z4" s="84">
        <f>Z56</f>
        <v>-3.4499999999825377</v>
      </c>
      <c r="AA4" s="20"/>
      <c r="AB4" s="85">
        <f>AB56</f>
        <v>-226.07000000000698</v>
      </c>
      <c r="AC4" s="19"/>
      <c r="AD4" s="84">
        <f>AD56</f>
        <v>6.2900000000372529</v>
      </c>
      <c r="AE4" s="20"/>
      <c r="AF4" s="85">
        <f>AF56</f>
        <v>1.1200000000098953</v>
      </c>
      <c r="AG4" s="19"/>
      <c r="AH4" s="84">
        <f>AH56</f>
        <v>311.02000000001863</v>
      </c>
      <c r="AI4" s="20"/>
      <c r="AJ4" s="85">
        <f>AJ56</f>
        <v>2.9899999999906868</v>
      </c>
      <c r="AK4" s="19"/>
      <c r="AL4" s="84">
        <f>AL56</f>
        <v>0</v>
      </c>
      <c r="AM4" s="20"/>
      <c r="AN4" s="85">
        <f>AN56</f>
        <v>0</v>
      </c>
      <c r="AO4" s="19"/>
      <c r="AP4" s="84">
        <f>AP56</f>
        <v>0</v>
      </c>
      <c r="AQ4" s="20"/>
      <c r="AR4" s="85">
        <f>AR56</f>
        <v>0</v>
      </c>
      <c r="AS4" s="19"/>
      <c r="AT4" s="84">
        <f>AT56</f>
        <v>0</v>
      </c>
      <c r="AU4" s="20"/>
      <c r="AV4" s="85">
        <f>AV56</f>
        <v>0</v>
      </c>
      <c r="AW4" s="19"/>
      <c r="AX4" s="84">
        <f>AX56</f>
        <v>0</v>
      </c>
      <c r="AY4" s="20"/>
      <c r="AZ4" s="85">
        <f>AZ56</f>
        <v>0</v>
      </c>
      <c r="BA4" s="19"/>
      <c r="BB4" s="84">
        <f>BB56</f>
        <v>0</v>
      </c>
      <c r="BC4" s="20"/>
      <c r="BD4" s="85">
        <f>BD56</f>
        <v>0</v>
      </c>
      <c r="BE4" s="19"/>
      <c r="BF4" s="84">
        <f>BF56</f>
        <v>0</v>
      </c>
      <c r="BG4" s="20"/>
      <c r="BH4" s="85">
        <f>BH56</f>
        <v>0</v>
      </c>
      <c r="BI4" s="19"/>
      <c r="BJ4" s="84">
        <f>BJ56</f>
        <v>0</v>
      </c>
      <c r="BK4" s="20"/>
      <c r="BL4" s="85">
        <f>BL56</f>
        <v>0</v>
      </c>
      <c r="BM4" s="19"/>
      <c r="BN4" s="84">
        <f>BN56</f>
        <v>0</v>
      </c>
      <c r="BO4" s="20"/>
      <c r="BP4" s="85">
        <f>BP56</f>
        <v>0</v>
      </c>
      <c r="BQ4" s="19"/>
      <c r="BR4" s="84">
        <f>BR56</f>
        <v>0</v>
      </c>
      <c r="BS4" s="20"/>
      <c r="BT4" s="85">
        <f>BT56</f>
        <v>0</v>
      </c>
      <c r="BU4" s="19"/>
      <c r="BV4" s="84">
        <f>BV56</f>
        <v>0</v>
      </c>
      <c r="BW4" s="20"/>
      <c r="BX4" s="85">
        <f>BX56</f>
        <v>0</v>
      </c>
      <c r="BY4" s="19"/>
      <c r="BZ4" s="84">
        <f>BZ56</f>
        <v>0</v>
      </c>
      <c r="CA4" s="20"/>
      <c r="CB4" s="85">
        <f>CB56</f>
        <v>0</v>
      </c>
      <c r="CC4" s="19"/>
      <c r="CD4" s="84">
        <f>CD56</f>
        <v>0</v>
      </c>
      <c r="CE4" s="20"/>
      <c r="CF4" s="85">
        <f>CF56</f>
        <v>0</v>
      </c>
      <c r="CG4" s="19"/>
      <c r="CH4" s="84">
        <f>CH56</f>
        <v>0</v>
      </c>
      <c r="CI4" s="20"/>
      <c r="CJ4" s="85">
        <f>CJ56</f>
        <v>0</v>
      </c>
      <c r="CK4" s="19"/>
      <c r="CL4" s="84">
        <f>CL56</f>
        <v>0</v>
      </c>
      <c r="CM4" s="20"/>
      <c r="CN4" s="85">
        <f>CN56</f>
        <v>0</v>
      </c>
      <c r="CO4" s="19"/>
      <c r="CP4" s="84">
        <f>CP56</f>
        <v>0</v>
      </c>
      <c r="CQ4" s="20"/>
      <c r="CR4" s="85">
        <f>CR56</f>
        <v>0</v>
      </c>
      <c r="CS4" s="19"/>
      <c r="CT4" s="84">
        <f>CT56</f>
        <v>0</v>
      </c>
      <c r="CU4" s="20"/>
      <c r="CV4" s="85">
        <f>CV56</f>
        <v>0</v>
      </c>
      <c r="CW4" s="19"/>
      <c r="CX4" s="84">
        <f>CX56</f>
        <v>0</v>
      </c>
      <c r="CY4" s="20"/>
      <c r="CZ4" s="85">
        <f>CZ56</f>
        <v>0</v>
      </c>
      <c r="DA4" s="19"/>
      <c r="DB4" s="84">
        <f>DB56</f>
        <v>0</v>
      </c>
      <c r="DC4" s="20"/>
      <c r="DD4" s="85">
        <f>DD56</f>
        <v>0</v>
      </c>
      <c r="DE4" s="19"/>
      <c r="DF4" s="84">
        <f>DF56</f>
        <v>0</v>
      </c>
      <c r="DG4" s="20"/>
      <c r="DH4" s="85">
        <f>DH56</f>
        <v>0</v>
      </c>
      <c r="DI4" s="19"/>
      <c r="DJ4" s="84">
        <f>DJ56</f>
        <v>0</v>
      </c>
      <c r="DK4" s="20"/>
      <c r="DL4" s="85">
        <f>DL56</f>
        <v>0</v>
      </c>
      <c r="DM4" s="19"/>
      <c r="DN4" s="84">
        <f>DN56</f>
        <v>0</v>
      </c>
      <c r="DO4" s="20"/>
      <c r="DP4" s="85">
        <f>DP56</f>
        <v>0</v>
      </c>
      <c r="DQ4" s="19"/>
      <c r="DR4" s="84">
        <f>DR56</f>
        <v>0</v>
      </c>
      <c r="DS4" s="20"/>
      <c r="DT4" s="85">
        <f>DT56</f>
        <v>0</v>
      </c>
      <c r="DU4" s="19"/>
      <c r="DV4" s="84">
        <f>DV56</f>
        <v>0</v>
      </c>
      <c r="DW4" s="20"/>
      <c r="DX4" s="85">
        <f>DX56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D59</f>
        <v>-16.130000000001814</v>
      </c>
      <c r="E5" s="20"/>
      <c r="F5" s="84">
        <f>F59</f>
        <v>251.25000000000364</v>
      </c>
      <c r="G5" s="20"/>
      <c r="H5" s="85">
        <f>H59</f>
        <v>6146.4700000000012</v>
      </c>
      <c r="I5" s="19"/>
      <c r="J5" s="84">
        <f>J59</f>
        <v>-3180.8700000000017</v>
      </c>
      <c r="K5" s="20"/>
      <c r="L5" s="85">
        <f>L59</f>
        <v>20.579999999999472</v>
      </c>
      <c r="M5" s="19"/>
      <c r="N5" s="84">
        <f>N59</f>
        <v>39211.5</v>
      </c>
      <c r="O5" s="20"/>
      <c r="P5" s="85">
        <f>P59</f>
        <v>-20.099999999998545</v>
      </c>
      <c r="Q5" s="19"/>
      <c r="R5" s="84">
        <f>R59</f>
        <v>23.519999999996799</v>
      </c>
      <c r="S5" s="20"/>
      <c r="T5" s="85">
        <f>T59</f>
        <v>13.2800000000002</v>
      </c>
      <c r="U5" s="19"/>
      <c r="V5" s="84">
        <f>V59</f>
        <v>-39.429999999998472</v>
      </c>
      <c r="W5" s="20"/>
      <c r="X5" s="85">
        <f>X59</f>
        <v>58.230000000000473</v>
      </c>
      <c r="Y5" s="19"/>
      <c r="Z5" s="84">
        <f>Z59</f>
        <v>12.340000000000146</v>
      </c>
      <c r="AA5" s="20"/>
      <c r="AB5" s="85">
        <f>AB59</f>
        <v>12.199999999999363</v>
      </c>
      <c r="AC5" s="19"/>
      <c r="AD5" s="84">
        <f>AD59</f>
        <v>71.970000000001164</v>
      </c>
      <c r="AE5" s="20"/>
      <c r="AF5" s="85">
        <f>AF59</f>
        <v>-64.970000000000709</v>
      </c>
      <c r="AG5" s="19"/>
      <c r="AH5" s="84">
        <f>AH59</f>
        <v>-7776.6500000000005</v>
      </c>
      <c r="AI5" s="20"/>
      <c r="AJ5" s="85">
        <f>AJ59</f>
        <v>7384.7700000000023</v>
      </c>
      <c r="AK5" s="19"/>
      <c r="AL5" s="84">
        <f>AL59</f>
        <v>-59347.3</v>
      </c>
      <c r="AM5" s="20"/>
      <c r="AN5" s="85">
        <f>AN59</f>
        <v>0</v>
      </c>
      <c r="AO5" s="19"/>
      <c r="AP5" s="84">
        <f>AP59</f>
        <v>0</v>
      </c>
      <c r="AQ5" s="20"/>
      <c r="AR5" s="85">
        <f>AR59</f>
        <v>0</v>
      </c>
      <c r="AS5" s="19"/>
      <c r="AT5" s="84">
        <f>AT59</f>
        <v>0</v>
      </c>
      <c r="AU5" s="20"/>
      <c r="AV5" s="85">
        <f>AV59</f>
        <v>0</v>
      </c>
      <c r="AW5" s="19"/>
      <c r="AX5" s="84">
        <f>AX59</f>
        <v>0</v>
      </c>
      <c r="AY5" s="20"/>
      <c r="AZ5" s="85">
        <f>AZ59</f>
        <v>0</v>
      </c>
      <c r="BA5" s="19"/>
      <c r="BB5" s="84">
        <f>BB59</f>
        <v>0</v>
      </c>
      <c r="BC5" s="20"/>
      <c r="BD5" s="85">
        <f>BD59</f>
        <v>0</v>
      </c>
      <c r="BE5" s="19"/>
      <c r="BF5" s="84">
        <f>BF59</f>
        <v>0</v>
      </c>
      <c r="BG5" s="20"/>
      <c r="BH5" s="85">
        <f>BH59</f>
        <v>0</v>
      </c>
      <c r="BI5" s="19"/>
      <c r="BJ5" s="84">
        <f>BJ59</f>
        <v>0</v>
      </c>
      <c r="BK5" s="20"/>
      <c r="BL5" s="85">
        <f>BL59</f>
        <v>0</v>
      </c>
      <c r="BM5" s="19"/>
      <c r="BN5" s="84">
        <f>BN59</f>
        <v>0</v>
      </c>
      <c r="BO5" s="20"/>
      <c r="BP5" s="85">
        <f>BP59</f>
        <v>0</v>
      </c>
      <c r="BQ5" s="19"/>
      <c r="BR5" s="84">
        <f>BR59</f>
        <v>0</v>
      </c>
      <c r="BS5" s="20"/>
      <c r="BT5" s="85">
        <f>BT59</f>
        <v>0</v>
      </c>
      <c r="BU5" s="19"/>
      <c r="BV5" s="84">
        <f>BV59</f>
        <v>0</v>
      </c>
      <c r="BW5" s="20"/>
      <c r="BX5" s="85">
        <f>BX59</f>
        <v>0</v>
      </c>
      <c r="BY5" s="19"/>
      <c r="BZ5" s="84">
        <f>BZ59</f>
        <v>0</v>
      </c>
      <c r="CA5" s="20"/>
      <c r="CB5" s="85">
        <f>CB59</f>
        <v>0</v>
      </c>
      <c r="CC5" s="19"/>
      <c r="CD5" s="84">
        <f>CD59</f>
        <v>0</v>
      </c>
      <c r="CE5" s="20"/>
      <c r="CF5" s="85">
        <f>CF59</f>
        <v>0</v>
      </c>
      <c r="CG5" s="19"/>
      <c r="CH5" s="84">
        <f>CH59</f>
        <v>0</v>
      </c>
      <c r="CI5" s="20"/>
      <c r="CJ5" s="85">
        <f>CJ59</f>
        <v>0</v>
      </c>
      <c r="CK5" s="19"/>
      <c r="CL5" s="84">
        <f>CL59</f>
        <v>0</v>
      </c>
      <c r="CM5" s="20"/>
      <c r="CN5" s="85">
        <f>CN59</f>
        <v>0</v>
      </c>
      <c r="CO5" s="19"/>
      <c r="CP5" s="84">
        <f>CP59</f>
        <v>0</v>
      </c>
      <c r="CQ5" s="20"/>
      <c r="CR5" s="85">
        <f>CR59</f>
        <v>0</v>
      </c>
      <c r="CS5" s="19"/>
      <c r="CT5" s="84">
        <f>CT59</f>
        <v>0</v>
      </c>
      <c r="CU5" s="20"/>
      <c r="CV5" s="85">
        <f>CV59</f>
        <v>0</v>
      </c>
      <c r="CW5" s="19"/>
      <c r="CX5" s="84">
        <f>CX59</f>
        <v>0</v>
      </c>
      <c r="CY5" s="20"/>
      <c r="CZ5" s="85">
        <f>CZ59</f>
        <v>0</v>
      </c>
      <c r="DA5" s="19"/>
      <c r="DB5" s="84">
        <f>DB59</f>
        <v>0</v>
      </c>
      <c r="DC5" s="20"/>
      <c r="DD5" s="85">
        <f>DD59</f>
        <v>0</v>
      </c>
      <c r="DE5" s="19"/>
      <c r="DF5" s="84">
        <f>DF59</f>
        <v>0</v>
      </c>
      <c r="DG5" s="20"/>
      <c r="DH5" s="85">
        <f>DH59</f>
        <v>0</v>
      </c>
      <c r="DI5" s="19"/>
      <c r="DJ5" s="84">
        <f>DJ59</f>
        <v>0</v>
      </c>
      <c r="DK5" s="20"/>
      <c r="DL5" s="85">
        <f>DL59</f>
        <v>0</v>
      </c>
      <c r="DM5" s="19"/>
      <c r="DN5" s="84">
        <f>DN59</f>
        <v>0</v>
      </c>
      <c r="DO5" s="20"/>
      <c r="DP5" s="85">
        <f>DP59</f>
        <v>0</v>
      </c>
      <c r="DQ5" s="19"/>
      <c r="DR5" s="84">
        <f>DR59</f>
        <v>0</v>
      </c>
      <c r="DS5" s="20"/>
      <c r="DT5" s="85">
        <f>DT59</f>
        <v>0</v>
      </c>
      <c r="DU5" s="19"/>
      <c r="DV5" s="84">
        <f>DV59</f>
        <v>0</v>
      </c>
      <c r="DW5" s="20"/>
      <c r="DX5" s="85">
        <f>DX59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+D68+H68+F68</f>
        <v>19296.890000000003</v>
      </c>
      <c r="D6" s="115"/>
      <c r="E6" s="115"/>
      <c r="F6" s="115"/>
      <c r="G6" s="115"/>
      <c r="H6" s="116"/>
      <c r="I6" s="114">
        <f>+J68+L68</f>
        <v>2977.1099999999997</v>
      </c>
      <c r="J6" s="115"/>
      <c r="K6" s="115"/>
      <c r="L6" s="116"/>
      <c r="M6" s="114">
        <f>+N68+P68</f>
        <v>7070.3</v>
      </c>
      <c r="N6" s="115"/>
      <c r="O6" s="115"/>
      <c r="P6" s="116"/>
      <c r="Q6" s="114">
        <f>+R68+T68</f>
        <v>6419.1</v>
      </c>
      <c r="R6" s="115"/>
      <c r="S6" s="115"/>
      <c r="T6" s="116"/>
      <c r="U6" s="114">
        <f>+V68+X68</f>
        <v>5802</v>
      </c>
      <c r="V6" s="115"/>
      <c r="W6" s="115"/>
      <c r="X6" s="116"/>
      <c r="Y6" s="114">
        <f>+Z68+AB68</f>
        <v>5580.84</v>
      </c>
      <c r="Z6" s="115"/>
      <c r="AA6" s="115"/>
      <c r="AB6" s="116"/>
      <c r="AC6" s="114">
        <f>+AD68+AF68</f>
        <v>7261.6</v>
      </c>
      <c r="AD6" s="115"/>
      <c r="AE6" s="115"/>
      <c r="AF6" s="116"/>
      <c r="AG6" s="114">
        <f>+AH68+AJ68</f>
        <v>8666.2199999999993</v>
      </c>
      <c r="AH6" s="115"/>
      <c r="AI6" s="115"/>
      <c r="AJ6" s="116"/>
      <c r="AK6" s="114">
        <f>+AL68+AN68</f>
        <v>0</v>
      </c>
      <c r="AL6" s="115"/>
      <c r="AM6" s="115"/>
      <c r="AN6" s="116"/>
      <c r="AO6" s="114">
        <f>+AP68+AR68</f>
        <v>0</v>
      </c>
      <c r="AP6" s="115"/>
      <c r="AQ6" s="115"/>
      <c r="AR6" s="116"/>
      <c r="AS6" s="114">
        <f>+AT68+AV68</f>
        <v>0</v>
      </c>
      <c r="AT6" s="115"/>
      <c r="AU6" s="115"/>
      <c r="AV6" s="116"/>
      <c r="AW6" s="114">
        <f>+AX68+AZ68</f>
        <v>0</v>
      </c>
      <c r="AX6" s="115"/>
      <c r="AY6" s="115"/>
      <c r="AZ6" s="116"/>
      <c r="BA6" s="114">
        <f>+BB68+BD68</f>
        <v>0</v>
      </c>
      <c r="BB6" s="115"/>
      <c r="BC6" s="115"/>
      <c r="BD6" s="116"/>
      <c r="BE6" s="114">
        <f>+BF68+BH68</f>
        <v>0</v>
      </c>
      <c r="BF6" s="115"/>
      <c r="BG6" s="115"/>
      <c r="BH6" s="116"/>
      <c r="BI6" s="114">
        <f>+BJ68+BL68</f>
        <v>0</v>
      </c>
      <c r="BJ6" s="115"/>
      <c r="BK6" s="115"/>
      <c r="BL6" s="116"/>
      <c r="BM6" s="114">
        <f>+BN68+BP68</f>
        <v>0</v>
      </c>
      <c r="BN6" s="115"/>
      <c r="BO6" s="115"/>
      <c r="BP6" s="116"/>
      <c r="BQ6" s="114">
        <f>+BR68+BT68</f>
        <v>0</v>
      </c>
      <c r="BR6" s="115"/>
      <c r="BS6" s="115"/>
      <c r="BT6" s="116"/>
      <c r="BU6" s="114">
        <f>+BV68+BX68</f>
        <v>0</v>
      </c>
      <c r="BV6" s="115"/>
      <c r="BW6" s="115"/>
      <c r="BX6" s="116"/>
      <c r="BY6" s="114">
        <f>+BZ68+CB68</f>
        <v>0</v>
      </c>
      <c r="BZ6" s="115"/>
      <c r="CA6" s="115"/>
      <c r="CB6" s="116"/>
      <c r="CC6" s="114">
        <f>+CD68+CF68</f>
        <v>0</v>
      </c>
      <c r="CD6" s="115"/>
      <c r="CE6" s="115"/>
      <c r="CF6" s="116"/>
      <c r="CG6" s="114">
        <f t="shared" ref="CG6" si="0">+CH68+CJ68</f>
        <v>0</v>
      </c>
      <c r="CH6" s="115"/>
      <c r="CI6" s="115"/>
      <c r="CJ6" s="116"/>
      <c r="CK6" s="114">
        <f t="shared" ref="CK6" si="1">+CL68+CN68</f>
        <v>0</v>
      </c>
      <c r="CL6" s="115"/>
      <c r="CM6" s="115"/>
      <c r="CN6" s="116"/>
      <c r="CO6" s="114">
        <f t="shared" ref="CO6" si="2">+CP68+CR68</f>
        <v>0</v>
      </c>
      <c r="CP6" s="115"/>
      <c r="CQ6" s="115"/>
      <c r="CR6" s="116"/>
      <c r="CS6" s="114">
        <f t="shared" ref="CS6" si="3">+CT68+CV68</f>
        <v>0</v>
      </c>
      <c r="CT6" s="115"/>
      <c r="CU6" s="115"/>
      <c r="CV6" s="116"/>
      <c r="CW6" s="114">
        <f t="shared" ref="CW6" si="4">+CX68+CZ68</f>
        <v>0</v>
      </c>
      <c r="CX6" s="115"/>
      <c r="CY6" s="115"/>
      <c r="CZ6" s="116"/>
      <c r="DA6" s="114">
        <f t="shared" ref="DA6" si="5">+DB68+DD68</f>
        <v>0</v>
      </c>
      <c r="DB6" s="115"/>
      <c r="DC6" s="115"/>
      <c r="DD6" s="116"/>
      <c r="DE6" s="114">
        <f t="shared" ref="DE6" si="6">+DF68+DH68</f>
        <v>0</v>
      </c>
      <c r="DF6" s="115"/>
      <c r="DG6" s="115"/>
      <c r="DH6" s="116"/>
      <c r="DI6" s="114">
        <f t="shared" ref="DI6" si="7">+DJ68+DL68</f>
        <v>0</v>
      </c>
      <c r="DJ6" s="115"/>
      <c r="DK6" s="115"/>
      <c r="DL6" s="116"/>
      <c r="DM6" s="114">
        <f t="shared" ref="DM6" si="8">+DN68+DP68</f>
        <v>0</v>
      </c>
      <c r="DN6" s="115"/>
      <c r="DO6" s="115"/>
      <c r="DP6" s="116"/>
      <c r="DQ6" s="114">
        <f t="shared" ref="DQ6" si="9">+DR68+DT68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D70+F70+H70</f>
        <v>82935.209999999992</v>
      </c>
      <c r="D7" s="115"/>
      <c r="E7" s="115"/>
      <c r="F7" s="115"/>
      <c r="G7" s="115"/>
      <c r="H7" s="116"/>
      <c r="I7" s="114">
        <f>+J70+L70</f>
        <v>31415.98000000001</v>
      </c>
      <c r="J7" s="115"/>
      <c r="K7" s="115"/>
      <c r="L7" s="116"/>
      <c r="M7" s="114">
        <f>+N70+P70</f>
        <v>37051.190000000017</v>
      </c>
      <c r="N7" s="115"/>
      <c r="O7" s="115"/>
      <c r="P7" s="116"/>
      <c r="Q7" s="114">
        <f>+R70+T70</f>
        <v>45861.059999999983</v>
      </c>
      <c r="R7" s="115"/>
      <c r="S7" s="115"/>
      <c r="T7" s="116"/>
      <c r="U7" s="114">
        <f>+V70+X70</f>
        <v>62781.989999999991</v>
      </c>
      <c r="V7" s="115"/>
      <c r="W7" s="115"/>
      <c r="X7" s="116"/>
      <c r="Y7" s="114">
        <f>+Z70+AB70</f>
        <v>23164.53</v>
      </c>
      <c r="Z7" s="115"/>
      <c r="AA7" s="115"/>
      <c r="AB7" s="116"/>
      <c r="AC7" s="114">
        <f>+AD70+AF70</f>
        <v>32713.57</v>
      </c>
      <c r="AD7" s="115"/>
      <c r="AE7" s="115"/>
      <c r="AF7" s="116"/>
      <c r="AG7" s="114">
        <f>+AH70+AJ70</f>
        <v>36294.909999999989</v>
      </c>
      <c r="AH7" s="115"/>
      <c r="AI7" s="115"/>
      <c r="AJ7" s="116"/>
      <c r="AK7" s="114">
        <f>+AL70+AN70</f>
        <v>0</v>
      </c>
      <c r="AL7" s="115"/>
      <c r="AM7" s="115"/>
      <c r="AN7" s="116"/>
      <c r="AO7" s="114">
        <f>+AP70+AR70</f>
        <v>0</v>
      </c>
      <c r="AP7" s="115"/>
      <c r="AQ7" s="115"/>
      <c r="AR7" s="116"/>
      <c r="AS7" s="114">
        <f>+AT70+AV70</f>
        <v>0</v>
      </c>
      <c r="AT7" s="115"/>
      <c r="AU7" s="115"/>
      <c r="AV7" s="116"/>
      <c r="AW7" s="114">
        <f>+AX70+AZ70</f>
        <v>0</v>
      </c>
      <c r="AX7" s="115"/>
      <c r="AY7" s="115"/>
      <c r="AZ7" s="116"/>
      <c r="BA7" s="114">
        <f>+BB70+BD70</f>
        <v>0</v>
      </c>
      <c r="BB7" s="115"/>
      <c r="BC7" s="115"/>
      <c r="BD7" s="116"/>
      <c r="BE7" s="114">
        <f>+BF70+BH70</f>
        <v>0</v>
      </c>
      <c r="BF7" s="115"/>
      <c r="BG7" s="115"/>
      <c r="BH7" s="116"/>
      <c r="BI7" s="114">
        <f>+BJ70+BL70</f>
        <v>0</v>
      </c>
      <c r="BJ7" s="115"/>
      <c r="BK7" s="115"/>
      <c r="BL7" s="116"/>
      <c r="BM7" s="114">
        <f>+BN70+BP70</f>
        <v>0</v>
      </c>
      <c r="BN7" s="115"/>
      <c r="BO7" s="115"/>
      <c r="BP7" s="116"/>
      <c r="BQ7" s="114">
        <f>+BR70+BT70</f>
        <v>0</v>
      </c>
      <c r="BR7" s="115"/>
      <c r="BS7" s="115"/>
      <c r="BT7" s="116"/>
      <c r="BU7" s="114">
        <f>+BV70+BX70</f>
        <v>0</v>
      </c>
      <c r="BV7" s="115"/>
      <c r="BW7" s="115"/>
      <c r="BX7" s="116"/>
      <c r="BY7" s="114">
        <f>+BZ70+CB70</f>
        <v>0</v>
      </c>
      <c r="BZ7" s="115"/>
      <c r="CA7" s="115"/>
      <c r="CB7" s="116"/>
      <c r="CC7" s="114">
        <f>+CD70+CF70</f>
        <v>0</v>
      </c>
      <c r="CD7" s="115"/>
      <c r="CE7" s="115"/>
      <c r="CF7" s="116"/>
      <c r="CG7" s="114">
        <f t="shared" ref="CG7" si="10">+CH70+CJ70</f>
        <v>0</v>
      </c>
      <c r="CH7" s="115"/>
      <c r="CI7" s="115"/>
      <c r="CJ7" s="116"/>
      <c r="CK7" s="114">
        <f t="shared" ref="CK7" si="11">+CL70+CN70</f>
        <v>0</v>
      </c>
      <c r="CL7" s="115"/>
      <c r="CM7" s="115"/>
      <c r="CN7" s="116"/>
      <c r="CO7" s="114">
        <f t="shared" ref="CO7" si="12">+CP70+CR70</f>
        <v>0</v>
      </c>
      <c r="CP7" s="115"/>
      <c r="CQ7" s="115"/>
      <c r="CR7" s="116"/>
      <c r="CS7" s="114">
        <f t="shared" ref="CS7" si="13">+CT70+CV70</f>
        <v>0</v>
      </c>
      <c r="CT7" s="115"/>
      <c r="CU7" s="115"/>
      <c r="CV7" s="116"/>
      <c r="CW7" s="114">
        <f t="shared" ref="CW7" si="14">+CX70+CZ70</f>
        <v>0</v>
      </c>
      <c r="CX7" s="115"/>
      <c r="CY7" s="115"/>
      <c r="CZ7" s="116"/>
      <c r="DA7" s="114">
        <f t="shared" ref="DA7" si="15">+DB70+DD70</f>
        <v>0</v>
      </c>
      <c r="DB7" s="115"/>
      <c r="DC7" s="115"/>
      <c r="DD7" s="116"/>
      <c r="DE7" s="114">
        <f t="shared" ref="DE7" si="16">+DF70+DH70</f>
        <v>0</v>
      </c>
      <c r="DF7" s="115"/>
      <c r="DG7" s="115"/>
      <c r="DH7" s="116"/>
      <c r="DI7" s="114">
        <f t="shared" ref="DI7" si="17">+DJ70+DL70</f>
        <v>0</v>
      </c>
      <c r="DJ7" s="115"/>
      <c r="DK7" s="115"/>
      <c r="DL7" s="116"/>
      <c r="DM7" s="114">
        <f t="shared" ref="DM7" si="18">+DN70+DP70</f>
        <v>0</v>
      </c>
      <c r="DN7" s="115"/>
      <c r="DO7" s="115"/>
      <c r="DP7" s="116"/>
      <c r="DQ7" s="114">
        <f t="shared" ref="DQ7" si="19">+DR70+DT70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 t="s">
        <v>90</v>
      </c>
      <c r="C8" s="111" t="s">
        <v>91</v>
      </c>
      <c r="D8" s="112"/>
      <c r="E8" s="112" t="s">
        <v>92</v>
      </c>
      <c r="F8" s="112"/>
      <c r="G8" s="112" t="s">
        <v>93</v>
      </c>
      <c r="H8" s="113"/>
      <c r="I8" s="111" t="s">
        <v>94</v>
      </c>
      <c r="J8" s="112"/>
      <c r="K8" s="112" t="s">
        <v>95</v>
      </c>
      <c r="L8" s="113"/>
      <c r="M8" s="111" t="s">
        <v>96</v>
      </c>
      <c r="N8" s="112"/>
      <c r="O8" s="112" t="s">
        <v>97</v>
      </c>
      <c r="P8" s="113"/>
      <c r="Q8" s="111" t="s">
        <v>98</v>
      </c>
      <c r="R8" s="112"/>
      <c r="S8" s="112" t="s">
        <v>99</v>
      </c>
      <c r="T8" s="113"/>
      <c r="U8" s="111" t="s">
        <v>100</v>
      </c>
      <c r="V8" s="112"/>
      <c r="W8" s="112" t="s">
        <v>101</v>
      </c>
      <c r="X8" s="113"/>
      <c r="Y8" s="111" t="s">
        <v>102</v>
      </c>
      <c r="Z8" s="112"/>
      <c r="AA8" s="112" t="s">
        <v>103</v>
      </c>
      <c r="AB8" s="113"/>
      <c r="AC8" s="111" t="s">
        <v>104</v>
      </c>
      <c r="AD8" s="112"/>
      <c r="AE8" s="112" t="s">
        <v>105</v>
      </c>
      <c r="AF8" s="113"/>
      <c r="AG8" s="111" t="s">
        <v>106</v>
      </c>
      <c r="AH8" s="112"/>
      <c r="AI8" s="112" t="s">
        <v>107</v>
      </c>
      <c r="AJ8" s="113"/>
      <c r="AK8" s="111" t="s">
        <v>108</v>
      </c>
      <c r="AL8" s="112"/>
      <c r="AM8" s="112" t="s">
        <v>109</v>
      </c>
      <c r="AN8" s="113"/>
      <c r="AO8" s="111" t="s">
        <v>110</v>
      </c>
      <c r="AP8" s="112"/>
      <c r="AQ8" s="112" t="s">
        <v>111</v>
      </c>
      <c r="AR8" s="113"/>
      <c r="AS8" s="111" t="s">
        <v>112</v>
      </c>
      <c r="AT8" s="112"/>
      <c r="AU8" s="112" t="s">
        <v>113</v>
      </c>
      <c r="AV8" s="113"/>
      <c r="AW8" s="111" t="s">
        <v>114</v>
      </c>
      <c r="AX8" s="112"/>
      <c r="AY8" s="112" t="s">
        <v>115</v>
      </c>
      <c r="AZ8" s="113"/>
      <c r="BA8" s="111" t="s">
        <v>116</v>
      </c>
      <c r="BB8" s="112"/>
      <c r="BC8" s="112" t="s">
        <v>117</v>
      </c>
      <c r="BD8" s="113"/>
      <c r="BE8" s="111" t="s">
        <v>118</v>
      </c>
      <c r="BF8" s="112"/>
      <c r="BG8" s="112" t="s">
        <v>119</v>
      </c>
      <c r="BH8" s="113"/>
      <c r="BI8" s="111" t="s">
        <v>120</v>
      </c>
      <c r="BJ8" s="112"/>
      <c r="BK8" s="112" t="s">
        <v>121</v>
      </c>
      <c r="BL8" s="113"/>
      <c r="BM8" s="111" t="s">
        <v>122</v>
      </c>
      <c r="BN8" s="112"/>
      <c r="BO8" s="112" t="s">
        <v>123</v>
      </c>
      <c r="BP8" s="113"/>
      <c r="BQ8" s="111" t="s">
        <v>124</v>
      </c>
      <c r="BR8" s="112"/>
      <c r="BS8" s="112" t="s">
        <v>125</v>
      </c>
      <c r="BT8" s="113"/>
      <c r="BU8" s="111" t="s">
        <v>126</v>
      </c>
      <c r="BV8" s="112"/>
      <c r="BW8" s="112" t="s">
        <v>127</v>
      </c>
      <c r="BX8" s="113"/>
      <c r="BY8" s="111" t="s">
        <v>128</v>
      </c>
      <c r="BZ8" s="112"/>
      <c r="CA8" s="112" t="s">
        <v>129</v>
      </c>
      <c r="CB8" s="113"/>
      <c r="CC8" s="111" t="s">
        <v>130</v>
      </c>
      <c r="CD8" s="112"/>
      <c r="CE8" s="112" t="s">
        <v>131</v>
      </c>
      <c r="CF8" s="113"/>
      <c r="CG8" s="111" t="s">
        <v>132</v>
      </c>
      <c r="CH8" s="112"/>
      <c r="CI8" s="112" t="s">
        <v>133</v>
      </c>
      <c r="CJ8" s="113"/>
      <c r="CK8" s="111" t="s">
        <v>134</v>
      </c>
      <c r="CL8" s="112"/>
      <c r="CM8" s="112" t="s">
        <v>135</v>
      </c>
      <c r="CN8" s="113"/>
      <c r="CO8" s="111" t="s">
        <v>136</v>
      </c>
      <c r="CP8" s="112"/>
      <c r="CQ8" s="112" t="s">
        <v>137</v>
      </c>
      <c r="CR8" s="113"/>
      <c r="CS8" s="111" t="s">
        <v>138</v>
      </c>
      <c r="CT8" s="112"/>
      <c r="CU8" s="112" t="s">
        <v>139</v>
      </c>
      <c r="CV8" s="113"/>
      <c r="CW8" s="111" t="s">
        <v>140</v>
      </c>
      <c r="CX8" s="112"/>
      <c r="CY8" s="112" t="s">
        <v>141</v>
      </c>
      <c r="CZ8" s="113"/>
      <c r="DA8" s="111" t="s">
        <v>142</v>
      </c>
      <c r="DB8" s="112"/>
      <c r="DC8" s="112" t="s">
        <v>143</v>
      </c>
      <c r="DD8" s="113"/>
      <c r="DE8" s="111" t="s">
        <v>144</v>
      </c>
      <c r="DF8" s="112"/>
      <c r="DG8" s="112" t="s">
        <v>145</v>
      </c>
      <c r="DH8" s="113"/>
      <c r="DI8" s="111" t="s">
        <v>146</v>
      </c>
      <c r="DJ8" s="112"/>
      <c r="DK8" s="112" t="s">
        <v>147</v>
      </c>
      <c r="DL8" s="113"/>
      <c r="DM8" s="111" t="s">
        <v>148</v>
      </c>
      <c r="DN8" s="112"/>
      <c r="DO8" s="112" t="s">
        <v>149</v>
      </c>
      <c r="DP8" s="113"/>
      <c r="DQ8" s="111" t="s">
        <v>150</v>
      </c>
      <c r="DR8" s="112"/>
      <c r="DS8" s="112" t="s">
        <v>151</v>
      </c>
      <c r="DT8" s="113"/>
      <c r="DU8" s="26" t="s">
        <v>152</v>
      </c>
      <c r="DV8" s="27"/>
      <c r="DW8" s="27" t="s">
        <v>153</v>
      </c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 t="s">
        <v>180</v>
      </c>
      <c r="C9" s="26" t="s">
        <v>78</v>
      </c>
      <c r="D9" s="27">
        <v>46266</v>
      </c>
      <c r="E9" s="27" t="s">
        <v>78</v>
      </c>
      <c r="F9" s="27">
        <v>46266</v>
      </c>
      <c r="G9" s="27" t="s">
        <v>78</v>
      </c>
      <c r="H9" s="28">
        <v>46266</v>
      </c>
      <c r="I9" s="26" t="s">
        <v>78</v>
      </c>
      <c r="J9" s="27"/>
      <c r="K9" s="27" t="s">
        <v>78</v>
      </c>
      <c r="L9" s="28">
        <v>46268</v>
      </c>
      <c r="M9" s="26" t="s">
        <v>78</v>
      </c>
      <c r="N9" s="27">
        <v>46268</v>
      </c>
      <c r="O9" s="27" t="s">
        <v>78</v>
      </c>
      <c r="P9" s="28">
        <v>46268</v>
      </c>
      <c r="Q9" s="26" t="s">
        <v>78</v>
      </c>
      <c r="R9" s="27">
        <v>46269</v>
      </c>
      <c r="S9" s="27" t="s">
        <v>78</v>
      </c>
      <c r="T9" s="28">
        <v>46270</v>
      </c>
      <c r="U9" s="26" t="s">
        <v>78</v>
      </c>
      <c r="V9" s="27">
        <v>46270</v>
      </c>
      <c r="W9" s="27" t="s">
        <v>78</v>
      </c>
      <c r="X9" s="28">
        <v>46271</v>
      </c>
      <c r="Y9" s="26" t="s">
        <v>78</v>
      </c>
      <c r="Z9" s="27">
        <v>46271</v>
      </c>
      <c r="AA9" s="27" t="s">
        <v>78</v>
      </c>
      <c r="AB9" s="28">
        <v>46272</v>
      </c>
      <c r="AC9" s="26" t="s">
        <v>78</v>
      </c>
      <c r="AD9" s="27"/>
      <c r="AE9" s="27" t="s">
        <v>78</v>
      </c>
      <c r="AF9" s="28">
        <v>46273</v>
      </c>
      <c r="AG9" s="26" t="s">
        <v>78</v>
      </c>
      <c r="AH9" s="27">
        <v>46273</v>
      </c>
      <c r="AI9" s="27" t="s">
        <v>78</v>
      </c>
      <c r="AJ9" s="28" t="s">
        <v>179</v>
      </c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 t="s">
        <v>180</v>
      </c>
      <c r="C10" s="31" t="s">
        <v>79</v>
      </c>
      <c r="D10" s="32">
        <v>0.26604166666666668</v>
      </c>
      <c r="E10" s="32" t="s">
        <v>79</v>
      </c>
      <c r="F10" s="32">
        <v>0.80118055555555556</v>
      </c>
      <c r="G10" s="32" t="s">
        <v>79</v>
      </c>
      <c r="H10" s="33">
        <v>0.2628125</v>
      </c>
      <c r="I10" s="31" t="s">
        <v>79</v>
      </c>
      <c r="J10" s="32"/>
      <c r="K10" s="32" t="s">
        <v>79</v>
      </c>
      <c r="L10" s="33">
        <v>0.2603125</v>
      </c>
      <c r="M10" s="31" t="s">
        <v>79</v>
      </c>
      <c r="N10" s="32">
        <v>0.68880787037037039</v>
      </c>
      <c r="O10" s="32" t="s">
        <v>79</v>
      </c>
      <c r="P10" s="33" t="s">
        <v>161</v>
      </c>
      <c r="Q10" s="31" t="s">
        <v>79</v>
      </c>
      <c r="R10" s="32">
        <v>0.6806712962962963</v>
      </c>
      <c r="S10" s="32" t="s">
        <v>79</v>
      </c>
      <c r="T10" s="33">
        <v>0.26706018518518521</v>
      </c>
      <c r="U10" s="31" t="s">
        <v>79</v>
      </c>
      <c r="V10" s="32">
        <v>0.74653935185185183</v>
      </c>
      <c r="W10" s="32" t="s">
        <v>79</v>
      </c>
      <c r="X10" s="33">
        <v>0.2643402777777778</v>
      </c>
      <c r="Y10" s="31" t="s">
        <v>79</v>
      </c>
      <c r="Z10" s="32">
        <v>0.7006944444444444</v>
      </c>
      <c r="AA10" s="32" t="s">
        <v>79</v>
      </c>
      <c r="AB10" s="33">
        <v>0.25841435185185185</v>
      </c>
      <c r="AC10" s="31" t="s">
        <v>79</v>
      </c>
      <c r="AD10" s="32"/>
      <c r="AE10" s="32" t="s">
        <v>79</v>
      </c>
      <c r="AF10" s="33">
        <v>0.26721064814814816</v>
      </c>
      <c r="AG10" s="31" t="s">
        <v>79</v>
      </c>
      <c r="AH10" s="32">
        <v>0.73606481481481478</v>
      </c>
      <c r="AI10" s="32" t="s">
        <v>79</v>
      </c>
      <c r="AJ10" s="33">
        <v>0.3165162037037037</v>
      </c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>
        <v>0</v>
      </c>
      <c r="C14" s="26"/>
      <c r="D14" s="27">
        <v>0</v>
      </c>
      <c r="E14" s="27"/>
      <c r="F14" s="27">
        <v>0</v>
      </c>
      <c r="G14" s="27"/>
      <c r="H14" s="28">
        <v>0</v>
      </c>
      <c r="I14" s="26"/>
      <c r="J14" s="27">
        <v>0</v>
      </c>
      <c r="K14" s="27"/>
      <c r="L14" s="28">
        <v>0</v>
      </c>
      <c r="M14" s="26"/>
      <c r="N14" s="27">
        <v>0</v>
      </c>
      <c r="O14" s="27"/>
      <c r="P14" s="28">
        <v>0</v>
      </c>
      <c r="Q14" s="26"/>
      <c r="R14" s="27">
        <v>0</v>
      </c>
      <c r="S14" s="27"/>
      <c r="T14" s="28">
        <v>0</v>
      </c>
      <c r="U14" s="26"/>
      <c r="V14" s="27">
        <v>0</v>
      </c>
      <c r="W14" s="27"/>
      <c r="X14" s="28">
        <v>0</v>
      </c>
      <c r="Y14" s="26"/>
      <c r="Z14" s="27">
        <v>0</v>
      </c>
      <c r="AA14" s="27"/>
      <c r="AB14" s="28">
        <v>0</v>
      </c>
      <c r="AC14" s="26"/>
      <c r="AD14" s="27">
        <v>0</v>
      </c>
      <c r="AE14" s="27"/>
      <c r="AF14" s="28">
        <v>0</v>
      </c>
      <c r="AG14" s="26"/>
      <c r="AH14" s="27">
        <v>0</v>
      </c>
      <c r="AI14" s="27"/>
      <c r="AJ14" s="28">
        <v>0</v>
      </c>
      <c r="AK14" s="26"/>
      <c r="AL14" s="27">
        <v>0</v>
      </c>
      <c r="AM14" s="27"/>
      <c r="AN14" s="28">
        <v>0</v>
      </c>
      <c r="AO14" s="26"/>
      <c r="AP14" s="27">
        <v>0</v>
      </c>
      <c r="AQ14" s="27"/>
      <c r="AR14" s="28">
        <v>0</v>
      </c>
      <c r="AS14" s="26"/>
      <c r="AT14" s="27">
        <v>0</v>
      </c>
      <c r="AU14" s="27"/>
      <c r="AV14" s="28">
        <v>0</v>
      </c>
      <c r="AW14" s="26"/>
      <c r="AX14" s="27">
        <v>0</v>
      </c>
      <c r="AY14" s="27"/>
      <c r="AZ14" s="28">
        <v>0</v>
      </c>
      <c r="BA14" s="26"/>
      <c r="BB14" s="27">
        <v>0</v>
      </c>
      <c r="BC14" s="27"/>
      <c r="BD14" s="28">
        <v>0</v>
      </c>
      <c r="BE14" s="26"/>
      <c r="BF14" s="27">
        <v>0</v>
      </c>
      <c r="BG14" s="27"/>
      <c r="BH14" s="28">
        <v>0</v>
      </c>
      <c r="BI14" s="26"/>
      <c r="BJ14" s="27">
        <v>0</v>
      </c>
      <c r="BK14" s="27"/>
      <c r="BL14" s="28">
        <v>0</v>
      </c>
      <c r="BM14" s="26"/>
      <c r="BN14" s="27">
        <v>0</v>
      </c>
      <c r="BO14" s="27"/>
      <c r="BP14" s="28">
        <v>0</v>
      </c>
      <c r="BQ14" s="26"/>
      <c r="BR14" s="27">
        <v>0</v>
      </c>
      <c r="BS14" s="27"/>
      <c r="BT14" s="28">
        <v>0</v>
      </c>
      <c r="BU14" s="26"/>
      <c r="BV14" s="27">
        <v>0</v>
      </c>
      <c r="BW14" s="27"/>
      <c r="BX14" s="28">
        <v>0</v>
      </c>
      <c r="BY14" s="26"/>
      <c r="BZ14" s="27">
        <v>0</v>
      </c>
      <c r="CA14" s="27"/>
      <c r="CB14" s="28">
        <v>0</v>
      </c>
      <c r="CC14" s="26"/>
      <c r="CD14" s="27">
        <v>0</v>
      </c>
      <c r="CE14" s="27"/>
      <c r="CF14" s="28">
        <v>0</v>
      </c>
      <c r="CG14" s="26"/>
      <c r="CH14" s="27">
        <v>0</v>
      </c>
      <c r="CI14" s="27"/>
      <c r="CJ14" s="28">
        <v>0</v>
      </c>
      <c r="CK14" s="26"/>
      <c r="CL14" s="27">
        <v>0</v>
      </c>
      <c r="CM14" s="27"/>
      <c r="CN14" s="28">
        <v>0</v>
      </c>
      <c r="CO14" s="26"/>
      <c r="CP14" s="27">
        <v>0</v>
      </c>
      <c r="CQ14" s="27"/>
      <c r="CR14" s="28">
        <v>0</v>
      </c>
      <c r="CS14" s="26"/>
      <c r="CT14" s="27">
        <v>0</v>
      </c>
      <c r="CU14" s="27"/>
      <c r="CV14" s="28">
        <v>0</v>
      </c>
      <c r="CW14" s="26"/>
      <c r="CX14" s="27">
        <v>0</v>
      </c>
      <c r="CY14" s="27"/>
      <c r="CZ14" s="28">
        <v>0</v>
      </c>
      <c r="DA14" s="26"/>
      <c r="DB14" s="27">
        <v>0</v>
      </c>
      <c r="DC14" s="27"/>
      <c r="DD14" s="28">
        <v>0</v>
      </c>
      <c r="DE14" s="26"/>
      <c r="DF14" s="27">
        <v>0</v>
      </c>
      <c r="DG14" s="27"/>
      <c r="DH14" s="28">
        <v>0</v>
      </c>
      <c r="DI14" s="26"/>
      <c r="DJ14" s="27">
        <v>0</v>
      </c>
      <c r="DK14" s="27"/>
      <c r="DL14" s="28">
        <v>0</v>
      </c>
      <c r="DM14" s="26"/>
      <c r="DN14" s="27">
        <v>0</v>
      </c>
      <c r="DO14" s="27"/>
      <c r="DP14" s="28">
        <v>0</v>
      </c>
      <c r="DQ14" s="26"/>
      <c r="DR14" s="27">
        <v>0</v>
      </c>
      <c r="DS14" s="27"/>
      <c r="DT14" s="28">
        <v>0</v>
      </c>
      <c r="DU14" s="26"/>
      <c r="DV14" s="27">
        <v>0</v>
      </c>
      <c r="DW14" s="27"/>
      <c r="DX14" s="35">
        <v>0</v>
      </c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>
        <v>0</v>
      </c>
      <c r="C15" s="26"/>
      <c r="D15" s="27">
        <v>0</v>
      </c>
      <c r="E15" s="27"/>
      <c r="F15" s="27">
        <v>0</v>
      </c>
      <c r="G15" s="27"/>
      <c r="H15" s="28">
        <v>0</v>
      </c>
      <c r="I15" s="26"/>
      <c r="J15" s="27">
        <v>0</v>
      </c>
      <c r="K15" s="27"/>
      <c r="L15" s="28">
        <v>0</v>
      </c>
      <c r="M15" s="26"/>
      <c r="N15" s="27">
        <v>0</v>
      </c>
      <c r="O15" s="27"/>
      <c r="P15" s="28">
        <v>0</v>
      </c>
      <c r="Q15" s="26"/>
      <c r="R15" s="27">
        <v>0</v>
      </c>
      <c r="S15" s="27"/>
      <c r="T15" s="28">
        <v>0</v>
      </c>
      <c r="U15" s="26"/>
      <c r="V15" s="27">
        <v>0</v>
      </c>
      <c r="W15" s="27"/>
      <c r="X15" s="28">
        <v>0</v>
      </c>
      <c r="Y15" s="26"/>
      <c r="Z15" s="27">
        <v>0</v>
      </c>
      <c r="AA15" s="27"/>
      <c r="AB15" s="28">
        <v>0</v>
      </c>
      <c r="AC15" s="26"/>
      <c r="AD15" s="27">
        <v>0</v>
      </c>
      <c r="AE15" s="27"/>
      <c r="AF15" s="28">
        <v>0</v>
      </c>
      <c r="AG15" s="26"/>
      <c r="AH15" s="27">
        <v>0</v>
      </c>
      <c r="AI15" s="27"/>
      <c r="AJ15" s="28">
        <v>0</v>
      </c>
      <c r="AK15" s="26"/>
      <c r="AL15" s="27">
        <v>0</v>
      </c>
      <c r="AM15" s="27"/>
      <c r="AN15" s="28">
        <v>0</v>
      </c>
      <c r="AO15" s="26"/>
      <c r="AP15" s="27">
        <v>0</v>
      </c>
      <c r="AQ15" s="27"/>
      <c r="AR15" s="28">
        <v>0</v>
      </c>
      <c r="AS15" s="26"/>
      <c r="AT15" s="27">
        <v>0</v>
      </c>
      <c r="AU15" s="27"/>
      <c r="AV15" s="28">
        <v>0</v>
      </c>
      <c r="AW15" s="26"/>
      <c r="AX15" s="27">
        <v>0</v>
      </c>
      <c r="AY15" s="27"/>
      <c r="AZ15" s="28">
        <v>0</v>
      </c>
      <c r="BA15" s="26"/>
      <c r="BB15" s="27">
        <v>0</v>
      </c>
      <c r="BC15" s="27"/>
      <c r="BD15" s="28">
        <v>0</v>
      </c>
      <c r="BE15" s="26"/>
      <c r="BF15" s="27">
        <v>0</v>
      </c>
      <c r="BG15" s="27"/>
      <c r="BH15" s="28">
        <v>0</v>
      </c>
      <c r="BI15" s="26"/>
      <c r="BJ15" s="27">
        <v>0</v>
      </c>
      <c r="BK15" s="27"/>
      <c r="BL15" s="28">
        <v>0</v>
      </c>
      <c r="BM15" s="26"/>
      <c r="BN15" s="27">
        <v>0</v>
      </c>
      <c r="BO15" s="27"/>
      <c r="BP15" s="28">
        <v>0</v>
      </c>
      <c r="BQ15" s="26"/>
      <c r="BR15" s="27">
        <v>0</v>
      </c>
      <c r="BS15" s="27"/>
      <c r="BT15" s="28">
        <v>0</v>
      </c>
      <c r="BU15" s="26"/>
      <c r="BV15" s="27">
        <v>0</v>
      </c>
      <c r="BW15" s="27"/>
      <c r="BX15" s="28">
        <v>0</v>
      </c>
      <c r="BY15" s="26"/>
      <c r="BZ15" s="27">
        <v>0</v>
      </c>
      <c r="CA15" s="27"/>
      <c r="CB15" s="28">
        <v>0</v>
      </c>
      <c r="CC15" s="26"/>
      <c r="CD15" s="27">
        <v>0</v>
      </c>
      <c r="CE15" s="27"/>
      <c r="CF15" s="28">
        <v>0</v>
      </c>
      <c r="CG15" s="26"/>
      <c r="CH15" s="27">
        <v>0</v>
      </c>
      <c r="CI15" s="27"/>
      <c r="CJ15" s="28">
        <v>0</v>
      </c>
      <c r="CK15" s="26"/>
      <c r="CL15" s="27">
        <v>0</v>
      </c>
      <c r="CM15" s="27"/>
      <c r="CN15" s="28">
        <v>0</v>
      </c>
      <c r="CO15" s="26"/>
      <c r="CP15" s="27">
        <v>0</v>
      </c>
      <c r="CQ15" s="27"/>
      <c r="CR15" s="28">
        <v>0</v>
      </c>
      <c r="CS15" s="26"/>
      <c r="CT15" s="27">
        <v>0</v>
      </c>
      <c r="CU15" s="27"/>
      <c r="CV15" s="28">
        <v>0</v>
      </c>
      <c r="CW15" s="26"/>
      <c r="CX15" s="27">
        <v>0</v>
      </c>
      <c r="CY15" s="27"/>
      <c r="CZ15" s="28">
        <v>0</v>
      </c>
      <c r="DA15" s="26"/>
      <c r="DB15" s="27">
        <v>0</v>
      </c>
      <c r="DC15" s="27"/>
      <c r="DD15" s="28">
        <v>0</v>
      </c>
      <c r="DE15" s="26"/>
      <c r="DF15" s="27">
        <v>0</v>
      </c>
      <c r="DG15" s="27"/>
      <c r="DH15" s="28">
        <v>0</v>
      </c>
      <c r="DI15" s="26"/>
      <c r="DJ15" s="27">
        <v>0</v>
      </c>
      <c r="DK15" s="27"/>
      <c r="DL15" s="28">
        <v>0</v>
      </c>
      <c r="DM15" s="26"/>
      <c r="DN15" s="27">
        <v>0</v>
      </c>
      <c r="DO15" s="27"/>
      <c r="DP15" s="28">
        <v>0</v>
      </c>
      <c r="DQ15" s="26"/>
      <c r="DR15" s="27">
        <v>0</v>
      </c>
      <c r="DS15" s="27"/>
      <c r="DT15" s="28">
        <v>0</v>
      </c>
      <c r="DU15" s="26"/>
      <c r="DV15" s="27">
        <v>0</v>
      </c>
      <c r="DW15" s="27"/>
      <c r="DX15" s="35">
        <v>0</v>
      </c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124" t="s">
        <v>0</v>
      </c>
      <c r="B17" s="38">
        <v>3.5</v>
      </c>
      <c r="C17" s="39"/>
      <c r="D17" s="40">
        <v>2.2000000000000002</v>
      </c>
      <c r="E17" s="40"/>
      <c r="F17" s="40"/>
      <c r="G17" s="40"/>
      <c r="H17" s="41"/>
      <c r="I17" s="39"/>
      <c r="J17" s="40">
        <v>5.5</v>
      </c>
      <c r="K17" s="40"/>
      <c r="L17" s="41">
        <v>6.7</v>
      </c>
      <c r="M17" s="39"/>
      <c r="N17" s="40">
        <v>6.2</v>
      </c>
      <c r="O17" s="40"/>
      <c r="P17" s="41"/>
      <c r="Q17" s="39"/>
      <c r="R17" s="40">
        <v>8.1</v>
      </c>
      <c r="S17" s="40"/>
      <c r="T17" s="41"/>
      <c r="U17" s="39"/>
      <c r="V17" s="40">
        <v>4.2</v>
      </c>
      <c r="W17" s="40"/>
      <c r="X17" s="41"/>
      <c r="Y17" s="39"/>
      <c r="Z17" s="40"/>
      <c r="AA17" s="40"/>
      <c r="AB17" s="41">
        <v>6.6</v>
      </c>
      <c r="AC17" s="39"/>
      <c r="AD17" s="40">
        <v>8.6</v>
      </c>
      <c r="AE17" s="40"/>
      <c r="AF17" s="41">
        <v>4</v>
      </c>
      <c r="AG17" s="39"/>
      <c r="AH17" s="40">
        <v>1.9</v>
      </c>
      <c r="AI17" s="40"/>
      <c r="AJ17" s="41">
        <v>7</v>
      </c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124" t="s">
        <v>1</v>
      </c>
      <c r="B18" s="38">
        <v>6600</v>
      </c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ht="15" thickBot="1" x14ac:dyDescent="0.35">
      <c r="A19" s="123" t="s">
        <v>60</v>
      </c>
      <c r="B19" s="43">
        <v>6603.5</v>
      </c>
      <c r="C19" s="24"/>
      <c r="D19" s="89">
        <f t="shared" ref="D19" si="20">SUM(D17:D18)</f>
        <v>2832.2</v>
      </c>
      <c r="E19" s="22"/>
      <c r="F19" s="89">
        <f t="shared" ref="F19:H19" si="21">SUM(F17:F18)</f>
        <v>22940</v>
      </c>
      <c r="G19" s="22"/>
      <c r="H19" s="91">
        <f t="shared" si="21"/>
        <v>6900</v>
      </c>
      <c r="I19" s="24"/>
      <c r="J19" s="89">
        <f t="shared" ref="J19" si="22">SUM(J17:J18)</f>
        <v>21375.5</v>
      </c>
      <c r="K19" s="22"/>
      <c r="L19" s="91">
        <f t="shared" ref="L19" si="23">SUM(L17:L18)</f>
        <v>13166.7</v>
      </c>
      <c r="M19" s="24"/>
      <c r="N19" s="89">
        <f t="shared" ref="N19" si="24">SUM(N17:N18)</f>
        <v>12976.2</v>
      </c>
      <c r="O19" s="22"/>
      <c r="P19" s="91">
        <f t="shared" ref="P19" si="25">SUM(P17:P18)</f>
        <v>10340</v>
      </c>
      <c r="Q19" s="24"/>
      <c r="R19" s="89">
        <f t="shared" ref="R19" si="26">SUM(R17:R18)</f>
        <v>16728.099999999999</v>
      </c>
      <c r="S19" s="22"/>
      <c r="T19" s="91">
        <f t="shared" ref="T19" si="27">SUM(T17:T18)</f>
        <v>12900</v>
      </c>
      <c r="U19" s="24"/>
      <c r="V19" s="89">
        <f>SUM(V17:V18)</f>
        <v>11744.2</v>
      </c>
      <c r="W19" s="22"/>
      <c r="X19" s="91">
        <f>SUM(X17:X18)</f>
        <v>9200</v>
      </c>
      <c r="Y19" s="24"/>
      <c r="Z19" s="89">
        <f t="shared" ref="Z19" si="28">SUM(Z17:Z18)</f>
        <v>14430</v>
      </c>
      <c r="AA19" s="22"/>
      <c r="AB19" s="91">
        <f t="shared" ref="AB19" si="29">SUM(AB17:AB18)</f>
        <v>6136.6</v>
      </c>
      <c r="AC19" s="24"/>
      <c r="AD19" s="89">
        <f t="shared" ref="AD19" si="30">SUM(AD17:AD18)</f>
        <v>30618.6</v>
      </c>
      <c r="AE19" s="22"/>
      <c r="AF19" s="91">
        <f t="shared" ref="AF19" si="31">SUM(AF17:AF18)</f>
        <v>10384</v>
      </c>
      <c r="AG19" s="24"/>
      <c r="AH19" s="89">
        <f t="shared" ref="AH19" si="32">SUM(AH17:AH18)</f>
        <v>15441.9</v>
      </c>
      <c r="AI19" s="22"/>
      <c r="AJ19" s="91">
        <f t="shared" ref="AJ19" si="33">SUM(AJ17:AJ18)</f>
        <v>14057</v>
      </c>
      <c r="AK19" s="24"/>
      <c r="AL19" s="89">
        <f t="shared" ref="AL19" si="34">SUM(AL17:AL18)</f>
        <v>0</v>
      </c>
      <c r="AM19" s="22"/>
      <c r="AN19" s="91">
        <f t="shared" ref="AN19" si="35">SUM(AN17:AN18)</f>
        <v>0</v>
      </c>
      <c r="AO19" s="24"/>
      <c r="AP19" s="89">
        <f t="shared" ref="AP19" si="36">SUM(AP17:AP18)</f>
        <v>0</v>
      </c>
      <c r="AQ19" s="22"/>
      <c r="AR19" s="91">
        <f t="shared" ref="AR19" si="37">SUM(AR17:AR18)</f>
        <v>0</v>
      </c>
      <c r="AS19" s="24"/>
      <c r="AT19" s="89">
        <f t="shared" ref="AT19" si="38">SUM(AT17:AT18)</f>
        <v>0</v>
      </c>
      <c r="AU19" s="22"/>
      <c r="AV19" s="91">
        <f t="shared" ref="AV19" si="39">SUM(AV17:AV18)</f>
        <v>0</v>
      </c>
      <c r="AW19" s="24"/>
      <c r="AX19" s="89">
        <f t="shared" ref="AX19" si="40">SUM(AX17:AX18)</f>
        <v>0</v>
      </c>
      <c r="AY19" s="22"/>
      <c r="AZ19" s="91">
        <f t="shared" ref="AZ19" si="41">SUM(AZ17:AZ18)</f>
        <v>0</v>
      </c>
      <c r="BA19" s="24"/>
      <c r="BB19" s="89">
        <f t="shared" ref="BB19" si="42">SUM(BB17:BB18)</f>
        <v>0</v>
      </c>
      <c r="BC19" s="22"/>
      <c r="BD19" s="91">
        <f t="shared" ref="BD19" si="43">SUM(BD17:BD18)</f>
        <v>0</v>
      </c>
      <c r="BE19" s="24"/>
      <c r="BF19" s="89">
        <f t="shared" ref="BF19" si="44">SUM(BF17:BF18)</f>
        <v>0</v>
      </c>
      <c r="BG19" s="22"/>
      <c r="BH19" s="91">
        <f t="shared" ref="BH19" si="45">SUM(BH17:BH18)</f>
        <v>0</v>
      </c>
      <c r="BI19" s="24"/>
      <c r="BJ19" s="89">
        <f t="shared" ref="BJ19" si="46">SUM(BJ17:BJ18)</f>
        <v>0</v>
      </c>
      <c r="BK19" s="22"/>
      <c r="BL19" s="91">
        <f t="shared" ref="BL19" si="47">SUM(BL17:BL18)</f>
        <v>0</v>
      </c>
      <c r="BM19" s="24"/>
      <c r="BN19" s="89">
        <f t="shared" ref="BN19" si="48">SUM(BN17:BN18)</f>
        <v>0</v>
      </c>
      <c r="BO19" s="22"/>
      <c r="BP19" s="91">
        <f t="shared" ref="BP19" si="49">SUM(BP17:BP18)</f>
        <v>0</v>
      </c>
      <c r="BQ19" s="24"/>
      <c r="BR19" s="89">
        <f t="shared" ref="BR19" si="50">SUM(BR17:BR18)</f>
        <v>0</v>
      </c>
      <c r="BS19" s="22"/>
      <c r="BT19" s="91">
        <f t="shared" ref="BT19" si="51">SUM(BT17:BT18)</f>
        <v>0</v>
      </c>
      <c r="BU19" s="24"/>
      <c r="BV19" s="89">
        <f t="shared" ref="BV19" si="52">SUM(BV17:BV18)</f>
        <v>0</v>
      </c>
      <c r="BW19" s="22"/>
      <c r="BX19" s="91">
        <f t="shared" ref="BX19" si="53">SUM(BX17:BX18)</f>
        <v>0</v>
      </c>
      <c r="BY19" s="24"/>
      <c r="BZ19" s="89">
        <f t="shared" ref="BZ19" si="54">SUM(BZ17:BZ18)</f>
        <v>0</v>
      </c>
      <c r="CA19" s="22"/>
      <c r="CB19" s="91">
        <f t="shared" ref="CB19" si="55">SUM(CB17:CB18)</f>
        <v>0</v>
      </c>
      <c r="CC19" s="24"/>
      <c r="CD19" s="89">
        <f t="shared" ref="CD19" si="56">SUM(CD17:CD18)</f>
        <v>0</v>
      </c>
      <c r="CE19" s="22"/>
      <c r="CF19" s="91">
        <f t="shared" ref="CF19" si="57">SUM(CF17:CF18)</f>
        <v>0</v>
      </c>
      <c r="CG19" s="24"/>
      <c r="CH19" s="89">
        <f t="shared" ref="CH19" si="58">SUM(CH17:CH18)</f>
        <v>0</v>
      </c>
      <c r="CI19" s="22"/>
      <c r="CJ19" s="91">
        <f t="shared" ref="CJ19" si="59">SUM(CJ17:CJ18)</f>
        <v>0</v>
      </c>
      <c r="CK19" s="24"/>
      <c r="CL19" s="89">
        <f t="shared" ref="CL19" si="60">SUM(CL17:CL18)</f>
        <v>0</v>
      </c>
      <c r="CM19" s="22"/>
      <c r="CN19" s="91">
        <f t="shared" ref="CN19" si="61">SUM(CN17:CN18)</f>
        <v>0</v>
      </c>
      <c r="CO19" s="24"/>
      <c r="CP19" s="89">
        <f t="shared" ref="CP19" si="62">SUM(CP17:CP18)</f>
        <v>0</v>
      </c>
      <c r="CQ19" s="22"/>
      <c r="CR19" s="91">
        <f t="shared" ref="CR19" si="63">SUM(CR17:CR18)</f>
        <v>0</v>
      </c>
      <c r="CS19" s="24"/>
      <c r="CT19" s="89">
        <f t="shared" ref="CT19" si="64">SUM(CT17:CT18)</f>
        <v>0</v>
      </c>
      <c r="CU19" s="22"/>
      <c r="CV19" s="91">
        <f t="shared" ref="CV19" si="65">SUM(CV17:CV18)</f>
        <v>0</v>
      </c>
      <c r="CW19" s="24"/>
      <c r="CX19" s="89">
        <f t="shared" ref="CX19" si="66">SUM(CX17:CX18)</f>
        <v>0</v>
      </c>
      <c r="CY19" s="22"/>
      <c r="CZ19" s="91">
        <f t="shared" ref="CZ19" si="67">SUM(CZ17:CZ18)</f>
        <v>0</v>
      </c>
      <c r="DA19" s="24"/>
      <c r="DB19" s="89">
        <f t="shared" ref="DB19" si="68">SUM(DB17:DB18)</f>
        <v>0</v>
      </c>
      <c r="DC19" s="22"/>
      <c r="DD19" s="91">
        <f t="shared" ref="DD19" si="69">SUM(DD17:DD18)</f>
        <v>0</v>
      </c>
      <c r="DE19" s="24"/>
      <c r="DF19" s="89">
        <f t="shared" ref="DF19" si="70">SUM(DF17:DF18)</f>
        <v>0</v>
      </c>
      <c r="DG19" s="22"/>
      <c r="DH19" s="91">
        <f t="shared" ref="DH19" si="71">SUM(DH17:DH18)</f>
        <v>0</v>
      </c>
      <c r="DI19" s="24"/>
      <c r="DJ19" s="89">
        <f t="shared" ref="DJ19" si="72">SUM(DJ17:DJ18)</f>
        <v>0</v>
      </c>
      <c r="DK19" s="22"/>
      <c r="DL19" s="91">
        <f t="shared" ref="DL19" si="73">SUM(DL17:DL18)</f>
        <v>0</v>
      </c>
      <c r="DM19" s="24"/>
      <c r="DN19" s="89">
        <f t="shared" ref="DN19" si="74">SUM(DN17:DN18)</f>
        <v>0</v>
      </c>
      <c r="DO19" s="22"/>
      <c r="DP19" s="91">
        <f t="shared" ref="DP19" si="75">SUM(DP17:DP18)</f>
        <v>0</v>
      </c>
      <c r="DQ19" s="24"/>
      <c r="DR19" s="89">
        <f t="shared" ref="DR19" si="76">SUM(DR17:DR18)</f>
        <v>0</v>
      </c>
      <c r="DS19" s="22"/>
      <c r="DT19" s="91">
        <f t="shared" ref="DT19" si="77">SUM(DT17:DT18)</f>
        <v>0</v>
      </c>
      <c r="DU19" s="24"/>
      <c r="DV19" s="89">
        <f t="shared" ref="DV19" si="78">SUM(DV17:DV18)</f>
        <v>0</v>
      </c>
      <c r="DW19" s="22"/>
      <c r="DX19" s="92">
        <f t="shared" ref="DX19" si="79"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s="1" customFormat="1" ht="15" thickBot="1" x14ac:dyDescent="0.35">
      <c r="A20" s="55"/>
      <c r="B20" s="43"/>
      <c r="C20" s="24"/>
      <c r="D20" s="89"/>
      <c r="E20" s="22"/>
      <c r="F20" s="89"/>
      <c r="G20" s="22"/>
      <c r="H20" s="91"/>
      <c r="I20" s="24"/>
      <c r="J20" s="89"/>
      <c r="K20" s="22"/>
      <c r="L20" s="91"/>
      <c r="M20" s="24"/>
      <c r="N20" s="89"/>
      <c r="O20" s="22"/>
      <c r="P20" s="91"/>
      <c r="Q20" s="24"/>
      <c r="R20" s="89"/>
      <c r="S20" s="22"/>
      <c r="T20" s="91"/>
      <c r="U20" s="24"/>
      <c r="V20" s="89"/>
      <c r="W20" s="22"/>
      <c r="X20" s="91"/>
      <c r="Y20" s="24"/>
      <c r="Z20" s="89"/>
      <c r="AA20" s="22"/>
      <c r="AB20" s="91"/>
      <c r="AC20" s="24"/>
      <c r="AD20" s="89"/>
      <c r="AE20" s="22"/>
      <c r="AF20" s="91"/>
      <c r="AG20" s="24"/>
      <c r="AH20" s="89"/>
      <c r="AI20" s="22"/>
      <c r="AJ20" s="91"/>
      <c r="AK20" s="24"/>
      <c r="AL20" s="89"/>
      <c r="AM20" s="22"/>
      <c r="AN20" s="91"/>
      <c r="AO20" s="24"/>
      <c r="AP20" s="89"/>
      <c r="AQ20" s="22"/>
      <c r="AR20" s="91"/>
      <c r="AS20" s="24"/>
      <c r="AT20" s="89"/>
      <c r="AU20" s="22"/>
      <c r="AV20" s="91"/>
      <c r="AW20" s="24"/>
      <c r="AX20" s="89"/>
      <c r="AY20" s="22"/>
      <c r="AZ20" s="91"/>
      <c r="BA20" s="24"/>
      <c r="BB20" s="89"/>
      <c r="BC20" s="22"/>
      <c r="BD20" s="91"/>
      <c r="BE20" s="24"/>
      <c r="BF20" s="89"/>
      <c r="BG20" s="22"/>
      <c r="BH20" s="91"/>
      <c r="BI20" s="24"/>
      <c r="BJ20" s="89"/>
      <c r="BK20" s="22"/>
      <c r="BL20" s="91"/>
      <c r="BM20" s="24"/>
      <c r="BN20" s="89"/>
      <c r="BO20" s="22"/>
      <c r="BP20" s="91"/>
      <c r="BQ20" s="24"/>
      <c r="BR20" s="89"/>
      <c r="BS20" s="22"/>
      <c r="BT20" s="91"/>
      <c r="BU20" s="24"/>
      <c r="BV20" s="89"/>
      <c r="BW20" s="22"/>
      <c r="BX20" s="91"/>
      <c r="BY20" s="24"/>
      <c r="BZ20" s="89"/>
      <c r="CA20" s="22"/>
      <c r="CB20" s="91"/>
      <c r="CC20" s="24"/>
      <c r="CD20" s="89"/>
      <c r="CE20" s="22"/>
      <c r="CF20" s="91"/>
      <c r="CG20" s="24"/>
      <c r="CH20" s="89"/>
      <c r="CI20" s="22"/>
      <c r="CJ20" s="91"/>
      <c r="CK20" s="24"/>
      <c r="CL20" s="89"/>
      <c r="CM20" s="22"/>
      <c r="CN20" s="91"/>
      <c r="CO20" s="24"/>
      <c r="CP20" s="89"/>
      <c r="CQ20" s="22"/>
      <c r="CR20" s="91"/>
      <c r="CS20" s="24"/>
      <c r="CT20" s="89"/>
      <c r="CU20" s="22"/>
      <c r="CV20" s="91"/>
      <c r="CW20" s="24"/>
      <c r="CX20" s="89"/>
      <c r="CY20" s="22"/>
      <c r="CZ20" s="91"/>
      <c r="DA20" s="24"/>
      <c r="DB20" s="89"/>
      <c r="DC20" s="22"/>
      <c r="DD20" s="91"/>
      <c r="DE20" s="24"/>
      <c r="DF20" s="89"/>
      <c r="DG20" s="22"/>
      <c r="DH20" s="91"/>
      <c r="DI20" s="24"/>
      <c r="DJ20" s="89"/>
      <c r="DK20" s="22"/>
      <c r="DL20" s="91"/>
      <c r="DM20" s="24"/>
      <c r="DN20" s="89"/>
      <c r="DO20" s="22"/>
      <c r="DP20" s="91"/>
      <c r="DQ20" s="24"/>
      <c r="DR20" s="89"/>
      <c r="DS20" s="22"/>
      <c r="DT20" s="91"/>
      <c r="DU20" s="24"/>
      <c r="DV20" s="89"/>
      <c r="DW20" s="22"/>
      <c r="DX20" s="9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x14ac:dyDescent="0.3">
      <c r="A21" s="124" t="s">
        <v>2</v>
      </c>
      <c r="B21" s="38">
        <v>408.62</v>
      </c>
      <c r="C21" s="39"/>
      <c r="D21" s="40"/>
      <c r="E21" s="40"/>
      <c r="F21" s="88">
        <f>116.7+22.9+40+30+70+290+13.5+100+3.5+216.31+10</f>
        <v>912.91000000000008</v>
      </c>
      <c r="G21" s="40"/>
      <c r="H21" s="41"/>
      <c r="I21" s="39"/>
      <c r="J21" s="88">
        <f>59+126.2</f>
        <v>185.2</v>
      </c>
      <c r="K21" s="40"/>
      <c r="L21" s="41"/>
      <c r="M21" s="39"/>
      <c r="N21" s="88">
        <f>10.88+7.9+176.9+25.8+8.93</f>
        <v>230.41000000000003</v>
      </c>
      <c r="O21" s="40"/>
      <c r="P21" s="41">
        <v>27.14</v>
      </c>
      <c r="Q21" s="39"/>
      <c r="R21" s="88">
        <f>150+7+27.9+46.5+45.63+150+44.39</f>
        <v>471.42</v>
      </c>
      <c r="S21" s="40"/>
      <c r="T21" s="41">
        <v>17.36</v>
      </c>
      <c r="U21" s="39"/>
      <c r="V21" s="88">
        <f>198+198+81+40+115.05+122</f>
        <v>754.05</v>
      </c>
      <c r="W21" s="40"/>
      <c r="X21" s="41">
        <v>67.2</v>
      </c>
      <c r="Y21" s="39"/>
      <c r="Z21" s="88">
        <f>17.9+7</f>
        <v>24.9</v>
      </c>
      <c r="AA21" s="40"/>
      <c r="AB21" s="90">
        <f>86.79+27+123.52</f>
        <v>237.31</v>
      </c>
      <c r="AC21" s="39"/>
      <c r="AD21" s="88">
        <f>52.87+52.5+9.15+15.5+16.9</f>
        <v>146.92000000000002</v>
      </c>
      <c r="AE21" s="40"/>
      <c r="AF21" s="90">
        <f>216.8+165.21</f>
        <v>382.01</v>
      </c>
      <c r="AG21" s="39"/>
      <c r="AH21" s="88">
        <f>404.17+25.8+61.9+27.8</f>
        <v>519.66999999999996</v>
      </c>
      <c r="AI21" s="40"/>
      <c r="AJ21" s="41">
        <v>21.5</v>
      </c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ht="15" thickBot="1" x14ac:dyDescent="0.35">
      <c r="A22" s="125" t="s">
        <v>3</v>
      </c>
      <c r="B22" s="46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>
        <v>0</v>
      </c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s="9" customFormat="1" x14ac:dyDescent="0.3">
      <c r="A23" s="127" t="s">
        <v>181</v>
      </c>
      <c r="B23" s="48">
        <v>1808</v>
      </c>
      <c r="C23" s="39"/>
      <c r="D23" s="40">
        <v>2157</v>
      </c>
      <c r="E23" s="40"/>
      <c r="F23" s="40">
        <v>42105</v>
      </c>
      <c r="G23" s="40"/>
      <c r="H23" s="41">
        <v>500</v>
      </c>
      <c r="I23" s="39"/>
      <c r="J23" s="40">
        <v>2465</v>
      </c>
      <c r="K23" s="40"/>
      <c r="L23" s="41">
        <v>1154</v>
      </c>
      <c r="M23" s="39"/>
      <c r="N23" s="40">
        <v>2610</v>
      </c>
      <c r="O23" s="40"/>
      <c r="P23" s="41">
        <v>1520</v>
      </c>
      <c r="Q23" s="39"/>
      <c r="R23" s="40">
        <v>3003</v>
      </c>
      <c r="S23" s="40"/>
      <c r="T23" s="41">
        <v>3017</v>
      </c>
      <c r="U23" s="39"/>
      <c r="V23" s="40">
        <v>1867</v>
      </c>
      <c r="W23" s="40"/>
      <c r="X23" s="41">
        <v>1472</v>
      </c>
      <c r="Y23" s="39"/>
      <c r="Z23" s="40">
        <v>1302</v>
      </c>
      <c r="AA23" s="40"/>
      <c r="AB23" s="41">
        <v>1025</v>
      </c>
      <c r="AC23" s="39"/>
      <c r="AD23" s="40">
        <v>3850</v>
      </c>
      <c r="AE23" s="40"/>
      <c r="AF23" s="41">
        <v>1447</v>
      </c>
      <c r="AG23" s="39"/>
      <c r="AH23" s="40">
        <v>3928</v>
      </c>
      <c r="AI23" s="40"/>
      <c r="AJ23" s="41">
        <v>2450</v>
      </c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ht="15" thickBot="1" x14ac:dyDescent="0.35">
      <c r="A24" s="128" t="s">
        <v>182</v>
      </c>
      <c r="B24" s="50">
        <v>1813</v>
      </c>
      <c r="C24" s="39"/>
      <c r="D24" s="40">
        <v>2157</v>
      </c>
      <c r="E24" s="40"/>
      <c r="F24" s="40">
        <v>42105</v>
      </c>
      <c r="G24" s="40"/>
      <c r="H24" s="41">
        <v>500</v>
      </c>
      <c r="I24" s="39"/>
      <c r="J24" s="40">
        <v>2465</v>
      </c>
      <c r="K24" s="40"/>
      <c r="L24" s="41">
        <v>1154</v>
      </c>
      <c r="M24" s="39"/>
      <c r="N24" s="40">
        <v>2610</v>
      </c>
      <c r="O24" s="40"/>
      <c r="P24" s="41">
        <v>1520</v>
      </c>
      <c r="Q24" s="39"/>
      <c r="R24" s="40">
        <v>3003</v>
      </c>
      <c r="S24" s="40"/>
      <c r="T24" s="41">
        <v>3017</v>
      </c>
      <c r="U24" s="39"/>
      <c r="V24" s="40">
        <v>1867</v>
      </c>
      <c r="W24" s="40"/>
      <c r="X24" s="41">
        <v>1472</v>
      </c>
      <c r="Y24" s="39"/>
      <c r="Z24" s="40">
        <v>1302</v>
      </c>
      <c r="AA24" s="40"/>
      <c r="AB24" s="41">
        <v>1025</v>
      </c>
      <c r="AC24" s="39"/>
      <c r="AD24" s="40">
        <v>3850</v>
      </c>
      <c r="AE24" s="40"/>
      <c r="AF24" s="41">
        <v>1447</v>
      </c>
      <c r="AG24" s="39"/>
      <c r="AH24" s="40">
        <v>3928</v>
      </c>
      <c r="AI24" s="40"/>
      <c r="AJ24" s="41">
        <v>2450</v>
      </c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s="9" customFormat="1" x14ac:dyDescent="0.3">
      <c r="A25" s="129" t="s">
        <v>183</v>
      </c>
      <c r="B25" s="52">
        <v>351</v>
      </c>
      <c r="C25" s="39"/>
      <c r="D25" s="40">
        <v>352</v>
      </c>
      <c r="E25" s="40"/>
      <c r="F25" s="40">
        <v>353</v>
      </c>
      <c r="G25" s="40"/>
      <c r="H25" s="41">
        <v>354</v>
      </c>
      <c r="I25" s="39"/>
      <c r="J25" s="40">
        <v>355</v>
      </c>
      <c r="K25" s="40"/>
      <c r="L25" s="41">
        <v>356</v>
      </c>
      <c r="M25" s="39"/>
      <c r="N25" s="40">
        <v>357</v>
      </c>
      <c r="O25" s="40"/>
      <c r="P25" s="41">
        <v>358</v>
      </c>
      <c r="Q25" s="39"/>
      <c r="R25" s="40">
        <v>359</v>
      </c>
      <c r="S25" s="40"/>
      <c r="T25" s="41">
        <v>360</v>
      </c>
      <c r="U25" s="39"/>
      <c r="V25" s="40">
        <v>361</v>
      </c>
      <c r="W25" s="40"/>
      <c r="X25" s="41">
        <v>362</v>
      </c>
      <c r="Y25" s="39"/>
      <c r="Z25" s="40">
        <v>363</v>
      </c>
      <c r="AA25" s="40"/>
      <c r="AB25" s="41">
        <v>365</v>
      </c>
      <c r="AC25" s="39"/>
      <c r="AD25" s="40">
        <v>366</v>
      </c>
      <c r="AE25" s="40"/>
      <c r="AF25" s="41">
        <v>367</v>
      </c>
      <c r="AG25" s="39"/>
      <c r="AH25" s="40">
        <v>368</v>
      </c>
      <c r="AI25" s="40"/>
      <c r="AJ25" s="41">
        <v>369</v>
      </c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x14ac:dyDescent="0.3">
      <c r="A26" s="34" t="s">
        <v>184</v>
      </c>
      <c r="B26" s="38">
        <v>16443.16</v>
      </c>
      <c r="C26" s="39"/>
      <c r="D26" s="40">
        <v>14352.14</v>
      </c>
      <c r="E26" s="40"/>
      <c r="F26" s="40">
        <v>27434.639999999999</v>
      </c>
      <c r="G26" s="40"/>
      <c r="H26" s="41">
        <v>26950.54</v>
      </c>
      <c r="I26" s="39"/>
      <c r="J26" s="40">
        <v>24565.4</v>
      </c>
      <c r="K26" s="40"/>
      <c r="L26" s="41">
        <v>23450.23</v>
      </c>
      <c r="M26" s="39"/>
      <c r="N26" s="40">
        <v>20919.810000000001</v>
      </c>
      <c r="O26" s="40"/>
      <c r="P26" s="41">
        <v>19451.490000000002</v>
      </c>
      <c r="Q26" s="39"/>
      <c r="R26" s="40">
        <v>16539.47</v>
      </c>
      <c r="S26" s="40"/>
      <c r="T26" s="41">
        <v>13601.15</v>
      </c>
      <c r="U26" s="39"/>
      <c r="V26" s="40">
        <v>11794.17</v>
      </c>
      <c r="W26" s="40"/>
      <c r="X26" s="41">
        <v>10358.24</v>
      </c>
      <c r="Y26" s="39"/>
      <c r="Z26" s="40">
        <v>9099.43</v>
      </c>
      <c r="AA26" s="40"/>
      <c r="AB26" s="41">
        <v>8103.76</v>
      </c>
      <c r="AC26" s="39"/>
      <c r="AD26" s="40">
        <v>19354.52</v>
      </c>
      <c r="AE26" s="40"/>
      <c r="AF26" s="41">
        <v>17955.740000000002</v>
      </c>
      <c r="AG26" s="39"/>
      <c r="AH26" s="40">
        <v>14153.12</v>
      </c>
      <c r="AI26" s="40"/>
      <c r="AJ26" s="41">
        <v>11753.95</v>
      </c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5" customFormat="1" ht="15" thickBot="1" x14ac:dyDescent="0.35">
      <c r="A27" s="126" t="s">
        <v>24</v>
      </c>
      <c r="B27" s="54"/>
      <c r="C27" s="39"/>
      <c r="D27" s="40"/>
      <c r="E27" s="40"/>
      <c r="F27" s="40">
        <v>25000</v>
      </c>
      <c r="G27" s="40"/>
      <c r="H27" s="41"/>
      <c r="I27" s="39"/>
      <c r="J27" s="40"/>
      <c r="K27" s="40"/>
      <c r="L27" s="41"/>
      <c r="M27" s="39"/>
      <c r="N27" s="40"/>
      <c r="O27" s="40"/>
      <c r="P27" s="41"/>
      <c r="Q27" s="39"/>
      <c r="R27" s="40"/>
      <c r="S27" s="40"/>
      <c r="T27" s="41"/>
      <c r="U27" s="39"/>
      <c r="V27" s="40"/>
      <c r="W27" s="40"/>
      <c r="X27" s="41"/>
      <c r="Y27" s="39"/>
      <c r="Z27" s="40"/>
      <c r="AA27" s="40"/>
      <c r="AB27" s="41"/>
      <c r="AC27" s="39"/>
      <c r="AD27" s="40">
        <v>15000</v>
      </c>
      <c r="AE27" s="40"/>
      <c r="AF27" s="41"/>
      <c r="AG27" s="39"/>
      <c r="AH27" s="40"/>
      <c r="AI27" s="40"/>
      <c r="AJ27" s="41"/>
      <c r="AK27" s="39"/>
      <c r="AL27" s="40"/>
      <c r="AM27" s="40"/>
      <c r="AN27" s="41"/>
      <c r="AO27" s="39"/>
      <c r="AP27" s="40"/>
      <c r="AQ27" s="40"/>
      <c r="AR27" s="41"/>
      <c r="AS27" s="39"/>
      <c r="AT27" s="40"/>
      <c r="AU27" s="40"/>
      <c r="AV27" s="41"/>
      <c r="AW27" s="39"/>
      <c r="AX27" s="40"/>
      <c r="AY27" s="40"/>
      <c r="AZ27" s="41"/>
      <c r="BA27" s="39"/>
      <c r="BB27" s="40"/>
      <c r="BC27" s="40"/>
      <c r="BD27" s="41"/>
      <c r="BE27" s="39"/>
      <c r="BF27" s="40"/>
      <c r="BG27" s="40"/>
      <c r="BH27" s="41"/>
      <c r="BI27" s="39"/>
      <c r="BJ27" s="40"/>
      <c r="BK27" s="40"/>
      <c r="BL27" s="41"/>
      <c r="BM27" s="39"/>
      <c r="BN27" s="40"/>
      <c r="BO27" s="40"/>
      <c r="BP27" s="41"/>
      <c r="BQ27" s="39"/>
      <c r="BR27" s="40"/>
      <c r="BS27" s="40"/>
      <c r="BT27" s="41"/>
      <c r="BU27" s="39"/>
      <c r="BV27" s="40"/>
      <c r="BW27" s="40"/>
      <c r="BX27" s="41"/>
      <c r="BY27" s="39"/>
      <c r="BZ27" s="40"/>
      <c r="CA27" s="40"/>
      <c r="CB27" s="41"/>
      <c r="CC27" s="39"/>
      <c r="CD27" s="40"/>
      <c r="CE27" s="40"/>
      <c r="CF27" s="41"/>
      <c r="CG27" s="39"/>
      <c r="CH27" s="40"/>
      <c r="CI27" s="40"/>
      <c r="CJ27" s="41"/>
      <c r="CK27" s="39"/>
      <c r="CL27" s="40"/>
      <c r="CM27" s="40"/>
      <c r="CN27" s="41"/>
      <c r="CO27" s="39"/>
      <c r="CP27" s="40"/>
      <c r="CQ27" s="40"/>
      <c r="CR27" s="41"/>
      <c r="CS27" s="39"/>
      <c r="CT27" s="40"/>
      <c r="CU27" s="40"/>
      <c r="CV27" s="41"/>
      <c r="CW27" s="39"/>
      <c r="CX27" s="40"/>
      <c r="CY27" s="40"/>
      <c r="CZ27" s="41"/>
      <c r="DA27" s="39"/>
      <c r="DB27" s="40"/>
      <c r="DC27" s="40"/>
      <c r="DD27" s="41"/>
      <c r="DE27" s="39"/>
      <c r="DF27" s="40"/>
      <c r="DG27" s="40"/>
      <c r="DH27" s="41"/>
      <c r="DI27" s="39"/>
      <c r="DJ27" s="40"/>
      <c r="DK27" s="40"/>
      <c r="DL27" s="41"/>
      <c r="DM27" s="39"/>
      <c r="DN27" s="40"/>
      <c r="DO27" s="40"/>
      <c r="DP27" s="41"/>
      <c r="DQ27" s="39"/>
      <c r="DR27" s="40"/>
      <c r="DS27" s="40"/>
      <c r="DT27" s="41"/>
      <c r="DU27" s="39"/>
      <c r="DV27" s="40"/>
      <c r="DW27" s="40"/>
      <c r="DX27" s="42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>
        <v>17027.23</v>
      </c>
      <c r="C28" s="24"/>
      <c r="D28" s="89">
        <f>D26-(B26-D23+D27)</f>
        <v>65.979999999999563</v>
      </c>
      <c r="E28" s="22"/>
      <c r="F28" s="89">
        <f>F26-(D26-F23+F27)</f>
        <v>30187.5</v>
      </c>
      <c r="G28" s="22"/>
      <c r="H28" s="91">
        <f>H26-(F26-H23+H27)</f>
        <v>15.900000000001455</v>
      </c>
      <c r="I28" s="24"/>
      <c r="J28" s="89">
        <f>J26-(H26-J23+J27)</f>
        <v>79.860000000000582</v>
      </c>
      <c r="K28" s="22"/>
      <c r="L28" s="91">
        <f>L26-(J26-L23+L27)</f>
        <v>38.829999999998108</v>
      </c>
      <c r="M28" s="24"/>
      <c r="N28" s="89">
        <f>N26-(L26-N23+N27)</f>
        <v>79.580000000001746</v>
      </c>
      <c r="O28" s="22"/>
      <c r="P28" s="91">
        <f>P26-(N26-P23+P27)</f>
        <v>51.680000000000291</v>
      </c>
      <c r="Q28" s="24"/>
      <c r="R28" s="89">
        <f>R26-(P26-R23+R27)</f>
        <v>90.979999999999563</v>
      </c>
      <c r="S28" s="22"/>
      <c r="T28" s="91">
        <f>T26-(R26-T23+T27)</f>
        <v>78.679999999998472</v>
      </c>
      <c r="U28" s="24"/>
      <c r="V28" s="89">
        <f>V26-(T26-V23+V27)</f>
        <v>60.020000000000437</v>
      </c>
      <c r="W28" s="22"/>
      <c r="X28" s="91">
        <f>X26-(V26-X23+X27)</f>
        <v>36.069999999999709</v>
      </c>
      <c r="Y28" s="24"/>
      <c r="Z28" s="89">
        <f>Z26-(X26-Z23+Z27)</f>
        <v>43.190000000000509</v>
      </c>
      <c r="AA28" s="22"/>
      <c r="AB28" s="91">
        <f>AB26-(Z26-AB23+AB27)</f>
        <v>29.329999999999927</v>
      </c>
      <c r="AC28" s="24"/>
      <c r="AD28" s="89">
        <f>AD26-(AB26-AD23+AD27)</f>
        <v>100.7599999999984</v>
      </c>
      <c r="AE28" s="22"/>
      <c r="AF28" s="91">
        <f>AF26-(AD26-AF23+AF27)</f>
        <v>48.220000000001164</v>
      </c>
      <c r="AG28" s="24"/>
      <c r="AH28" s="89">
        <f>AH26-(AF26-AH23+AH27)</f>
        <v>125.3799999999992</v>
      </c>
      <c r="AI28" s="22"/>
      <c r="AJ28" s="91">
        <f>AJ26-(AH26-AJ23+AJ27)</f>
        <v>50.829999999999927</v>
      </c>
      <c r="AK28" s="24"/>
      <c r="AL28" s="89">
        <f>AL26-(AJ26-AL23+AL27)</f>
        <v>-11753.95</v>
      </c>
      <c r="AM28" s="22"/>
      <c r="AN28" s="91">
        <f>AN26-(AL26-AN23+AN27)</f>
        <v>0</v>
      </c>
      <c r="AO28" s="24"/>
      <c r="AP28" s="89">
        <f>AP26-(AN26-AP23+AP27)</f>
        <v>0</v>
      </c>
      <c r="AQ28" s="22"/>
      <c r="AR28" s="91">
        <f>AR26-(AP26-AR23+AR27)</f>
        <v>0</v>
      </c>
      <c r="AS28" s="24"/>
      <c r="AT28" s="89">
        <f>AT26-(AR26-AT23+AT27)</f>
        <v>0</v>
      </c>
      <c r="AU28" s="22"/>
      <c r="AV28" s="91">
        <f>AV26-(AT26-AV23+AV27)</f>
        <v>0</v>
      </c>
      <c r="AW28" s="24"/>
      <c r="AX28" s="89">
        <f>AX26-(AV26-AX23+AX27)</f>
        <v>0</v>
      </c>
      <c r="AY28" s="22"/>
      <c r="AZ28" s="91">
        <f>AZ26-(AX26-AZ23+AZ27)</f>
        <v>0</v>
      </c>
      <c r="BA28" s="24"/>
      <c r="BB28" s="89">
        <f>BB26-(AZ26-BB23+BB27)</f>
        <v>0</v>
      </c>
      <c r="BC28" s="22"/>
      <c r="BD28" s="91">
        <f>BD26-(BB26-BD23+BD27)</f>
        <v>0</v>
      </c>
      <c r="BE28" s="24"/>
      <c r="BF28" s="89">
        <f>BF26-(BD26-BF23+BF27)</f>
        <v>0</v>
      </c>
      <c r="BG28" s="22"/>
      <c r="BH28" s="91">
        <f>BH26-(BF26-BH23+BH27)</f>
        <v>0</v>
      </c>
      <c r="BI28" s="24"/>
      <c r="BJ28" s="89">
        <f>BJ26-(BH26-BJ23+BJ27)</f>
        <v>0</v>
      </c>
      <c r="BK28" s="22"/>
      <c r="BL28" s="91">
        <f>BL26-(BJ26-BL23+BL27)</f>
        <v>0</v>
      </c>
      <c r="BM28" s="24"/>
      <c r="BN28" s="89">
        <f>BN26-(BL26-BN23+BN27)</f>
        <v>0</v>
      </c>
      <c r="BO28" s="22"/>
      <c r="BP28" s="91">
        <f>BP26-(BN26-BP23+BP27)</f>
        <v>0</v>
      </c>
      <c r="BQ28" s="24"/>
      <c r="BR28" s="89">
        <f>BR26-(BP26-BR23+BR27)</f>
        <v>0</v>
      </c>
      <c r="BS28" s="22"/>
      <c r="BT28" s="91">
        <f>BT26-(BR26-BT23+BT27)</f>
        <v>0</v>
      </c>
      <c r="BU28" s="24"/>
      <c r="BV28" s="89">
        <f>BV26-(BT26-BV23+BV27)</f>
        <v>0</v>
      </c>
      <c r="BW28" s="22"/>
      <c r="BX28" s="91">
        <f>BX26-(BV26-BX23+BX27)</f>
        <v>0</v>
      </c>
      <c r="BY28" s="24"/>
      <c r="BZ28" s="89">
        <f>BZ26-(BX26-BZ23+BZ27)</f>
        <v>0</v>
      </c>
      <c r="CA28" s="22"/>
      <c r="CB28" s="91">
        <f>CB26-(BZ26-CB23+CB27)</f>
        <v>0</v>
      </c>
      <c r="CC28" s="24"/>
      <c r="CD28" s="89">
        <f>CD26-(CB26-CD23+CD27)</f>
        <v>0</v>
      </c>
      <c r="CE28" s="22"/>
      <c r="CF28" s="91">
        <f>CF26-(CD26-CF23+CF27)</f>
        <v>0</v>
      </c>
      <c r="CG28" s="24"/>
      <c r="CH28" s="89">
        <f>CH26-(CF26-CH23+CH27)</f>
        <v>0</v>
      </c>
      <c r="CI28" s="22"/>
      <c r="CJ28" s="91">
        <f>CJ26-(CH26-CJ23+CJ27)</f>
        <v>0</v>
      </c>
      <c r="CK28" s="24"/>
      <c r="CL28" s="89">
        <f>CL26-(CJ26-CL23+CL27)</f>
        <v>0</v>
      </c>
      <c r="CM28" s="22"/>
      <c r="CN28" s="91">
        <f>CN26-(CL26-CN23+CN27)</f>
        <v>0</v>
      </c>
      <c r="CO28" s="24"/>
      <c r="CP28" s="89">
        <f>CP26-(CN26-CP23+CP27)</f>
        <v>0</v>
      </c>
      <c r="CQ28" s="22"/>
      <c r="CR28" s="91">
        <f>CR26-(CP26-CR23+CR27)</f>
        <v>0</v>
      </c>
      <c r="CS28" s="24"/>
      <c r="CT28" s="89">
        <f>CT26-(CR26-CT23+CT27)</f>
        <v>0</v>
      </c>
      <c r="CU28" s="22"/>
      <c r="CV28" s="91">
        <f>CV26-(CT26-CV23+CV27)</f>
        <v>0</v>
      </c>
      <c r="CW28" s="24"/>
      <c r="CX28" s="89">
        <f>CX26-(CV26-CX23+CX27)</f>
        <v>0</v>
      </c>
      <c r="CY28" s="22"/>
      <c r="CZ28" s="91">
        <f>CZ26-(CX26-CZ23+CZ27)</f>
        <v>0</v>
      </c>
      <c r="DA28" s="24"/>
      <c r="DB28" s="89">
        <f>DB26-(CZ26-DB23+DB27)</f>
        <v>0</v>
      </c>
      <c r="DC28" s="22"/>
      <c r="DD28" s="91">
        <f>DD26-(DB26-DD23+DD27)</f>
        <v>0</v>
      </c>
      <c r="DE28" s="24"/>
      <c r="DF28" s="89">
        <f>DF26-(DD26-DF23+DF27)</f>
        <v>0</v>
      </c>
      <c r="DG28" s="22"/>
      <c r="DH28" s="91">
        <f>DH26-(DF26-DH23+DH27)</f>
        <v>0</v>
      </c>
      <c r="DI28" s="24"/>
      <c r="DJ28" s="89">
        <f>DJ26-(DH26-DJ23+DJ27)</f>
        <v>0</v>
      </c>
      <c r="DK28" s="22"/>
      <c r="DL28" s="91">
        <f>DL26-(DJ26-DL23+DL27)</f>
        <v>0</v>
      </c>
      <c r="DM28" s="24"/>
      <c r="DN28" s="89">
        <f>DN26-(DL26-DN23+DN27)</f>
        <v>0</v>
      </c>
      <c r="DO28" s="22"/>
      <c r="DP28" s="91">
        <f>DP26-(DN26-DP23+DP27)</f>
        <v>0</v>
      </c>
      <c r="DQ28" s="24"/>
      <c r="DR28" s="89">
        <f>DR26-(DP26-DR23+DR27)</f>
        <v>0</v>
      </c>
      <c r="DS28" s="22"/>
      <c r="DT28" s="91">
        <f>DT26-(DR26-DT23+DT27)</f>
        <v>0</v>
      </c>
      <c r="DU28" s="24"/>
      <c r="DV28" s="89">
        <f>DV26-(DT26-DV23+DV27)</f>
        <v>0</v>
      </c>
      <c r="DW28" s="22"/>
      <c r="DX28" s="92">
        <f>DX26-(DV26-DX23+DX27)</f>
        <v>0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s="6" customFormat="1" ht="15" thickBot="1" x14ac:dyDescent="0.35">
      <c r="A29" s="55"/>
      <c r="B29" s="56">
        <v>941.7715707964602</v>
      </c>
      <c r="C29" s="24"/>
      <c r="D29" s="89">
        <f>IFERROR(D28/D23*100,0)</f>
        <v>3.0588780713954362</v>
      </c>
      <c r="E29" s="22"/>
      <c r="F29" s="89">
        <f>IFERROR(F28/F23*100,0)</f>
        <v>71.695760598503739</v>
      </c>
      <c r="G29" s="22"/>
      <c r="H29" s="91">
        <f>IFERROR(H28/H23*100,0)</f>
        <v>3.180000000000291</v>
      </c>
      <c r="I29" s="24"/>
      <c r="J29" s="89">
        <f>IFERROR(J28/J23*100,0)</f>
        <v>3.239756592292113</v>
      </c>
      <c r="K29" s="22"/>
      <c r="L29" s="91">
        <f>IFERROR(L28/L23*100,0)</f>
        <v>3.3648180242632679</v>
      </c>
      <c r="M29" s="24"/>
      <c r="N29" s="89">
        <f>IFERROR(N28/N23*100,0)</f>
        <v>3.0490421455939365</v>
      </c>
      <c r="O29" s="22"/>
      <c r="P29" s="91">
        <f>IFERROR(P28/P23*100,0)</f>
        <v>3.400000000000019</v>
      </c>
      <c r="Q29" s="24"/>
      <c r="R29" s="89">
        <f>IFERROR(R28/R23*100,0)</f>
        <v>3.0296370296370152</v>
      </c>
      <c r="S29" s="22"/>
      <c r="T29" s="91">
        <f>IFERROR(T28/T23*100,0)</f>
        <v>2.6078886310904368</v>
      </c>
      <c r="U29" s="24"/>
      <c r="V29" s="89">
        <f>IFERROR(V28/V23*100,0)</f>
        <v>3.2147830744510144</v>
      </c>
      <c r="W29" s="22"/>
      <c r="X29" s="91">
        <f>IFERROR(X28/X23*100,0)</f>
        <v>2.4504076086956323</v>
      </c>
      <c r="Y29" s="24"/>
      <c r="Z29" s="89">
        <f>IFERROR(Z28/Z23*100,0)</f>
        <v>3.3172043010753076</v>
      </c>
      <c r="AA29" s="22"/>
      <c r="AB29" s="91">
        <f>IFERROR(AB28/AB23*100,0)</f>
        <v>2.8614634146341396</v>
      </c>
      <c r="AC29" s="24"/>
      <c r="AD29" s="89">
        <f>IFERROR(AD28/AD23*100,0)</f>
        <v>2.6171428571428157</v>
      </c>
      <c r="AE29" s="22"/>
      <c r="AF29" s="91">
        <f>IFERROR(AF28/AF23*100,0)</f>
        <v>3.3324118866621397</v>
      </c>
      <c r="AG29" s="24"/>
      <c r="AH29" s="89">
        <f>IFERROR(AH28/AH23*100,0)</f>
        <v>3.1919551934826678</v>
      </c>
      <c r="AI29" s="22"/>
      <c r="AJ29" s="91">
        <f>IFERROR(AJ28/AJ23*100,0)</f>
        <v>2.0746938775510171</v>
      </c>
      <c r="AK29" s="24"/>
      <c r="AL29" s="89" t="e">
        <f>AL28/AL23*100</f>
        <v>#DIV/0!</v>
      </c>
      <c r="AM29" s="22"/>
      <c r="AN29" s="91" t="e">
        <f>AN28/AN23*100</f>
        <v>#DIV/0!</v>
      </c>
      <c r="AO29" s="24"/>
      <c r="AP29" s="89" t="e">
        <f>AP28/AP23*100</f>
        <v>#DIV/0!</v>
      </c>
      <c r="AQ29" s="22"/>
      <c r="AR29" s="91" t="e">
        <f>AR28/AR23*100</f>
        <v>#DIV/0!</v>
      </c>
      <c r="AS29" s="24"/>
      <c r="AT29" s="89" t="e">
        <f>AT28/AT23*100</f>
        <v>#DIV/0!</v>
      </c>
      <c r="AU29" s="22"/>
      <c r="AV29" s="91" t="e">
        <f>AV28/AV23*100</f>
        <v>#DIV/0!</v>
      </c>
      <c r="AW29" s="24"/>
      <c r="AX29" s="89" t="e">
        <f>AX28/AX23*100</f>
        <v>#DIV/0!</v>
      </c>
      <c r="AY29" s="22"/>
      <c r="AZ29" s="91" t="e">
        <f>AZ28/AZ23*100</f>
        <v>#DIV/0!</v>
      </c>
      <c r="BA29" s="24"/>
      <c r="BB29" s="89" t="e">
        <f>BB28/BB23*100</f>
        <v>#DIV/0!</v>
      </c>
      <c r="BC29" s="22"/>
      <c r="BD29" s="91" t="e">
        <f>BD28/BD23*100</f>
        <v>#DIV/0!</v>
      </c>
      <c r="BE29" s="24"/>
      <c r="BF29" s="89" t="e">
        <f>BF28/BF23*100</f>
        <v>#DIV/0!</v>
      </c>
      <c r="BG29" s="22"/>
      <c r="BH29" s="91" t="e">
        <f>BH28/BH23*100</f>
        <v>#DIV/0!</v>
      </c>
      <c r="BI29" s="24"/>
      <c r="BJ29" s="89" t="e">
        <f>BJ28/BJ23*100</f>
        <v>#DIV/0!</v>
      </c>
      <c r="BK29" s="22"/>
      <c r="BL29" s="91" t="e">
        <f>BL28/BL23*100</f>
        <v>#DIV/0!</v>
      </c>
      <c r="BM29" s="24"/>
      <c r="BN29" s="89" t="e">
        <f>BN28/BN23*100</f>
        <v>#DIV/0!</v>
      </c>
      <c r="BO29" s="22"/>
      <c r="BP29" s="91" t="e">
        <f>BP28/BP23*100</f>
        <v>#DIV/0!</v>
      </c>
      <c r="BQ29" s="24"/>
      <c r="BR29" s="89" t="e">
        <f>BR28/BR23*100</f>
        <v>#DIV/0!</v>
      </c>
      <c r="BS29" s="22"/>
      <c r="BT29" s="91" t="e">
        <f>BT28/BT23*100</f>
        <v>#DIV/0!</v>
      </c>
      <c r="BU29" s="24"/>
      <c r="BV29" s="89" t="e">
        <f>BV28/BV23*100</f>
        <v>#DIV/0!</v>
      </c>
      <c r="BW29" s="22"/>
      <c r="BX29" s="91" t="e">
        <f>BX28/BX23*100</f>
        <v>#DIV/0!</v>
      </c>
      <c r="BY29" s="24"/>
      <c r="BZ29" s="89" t="e">
        <f>BZ28/BZ23*100</f>
        <v>#DIV/0!</v>
      </c>
      <c r="CA29" s="22"/>
      <c r="CB29" s="91" t="e">
        <f>CB28/CB23*100</f>
        <v>#DIV/0!</v>
      </c>
      <c r="CC29" s="24"/>
      <c r="CD29" s="89" t="e">
        <f>CD28/CD23*100</f>
        <v>#DIV/0!</v>
      </c>
      <c r="CE29" s="22"/>
      <c r="CF29" s="91" t="e">
        <f>CF28/CF23*100</f>
        <v>#DIV/0!</v>
      </c>
      <c r="CG29" s="24"/>
      <c r="CH29" s="89" t="e">
        <f>CH28/CH23*100</f>
        <v>#DIV/0!</v>
      </c>
      <c r="CI29" s="22"/>
      <c r="CJ29" s="91" t="e">
        <f>CJ28/CJ23*100</f>
        <v>#DIV/0!</v>
      </c>
      <c r="CK29" s="24"/>
      <c r="CL29" s="89" t="e">
        <f>CL28/CL23*100</f>
        <v>#DIV/0!</v>
      </c>
      <c r="CM29" s="22"/>
      <c r="CN29" s="91" t="e">
        <f>CN28/CN23*100</f>
        <v>#DIV/0!</v>
      </c>
      <c r="CO29" s="24"/>
      <c r="CP29" s="89" t="e">
        <f>CP28/CP23*100</f>
        <v>#DIV/0!</v>
      </c>
      <c r="CQ29" s="22"/>
      <c r="CR29" s="91" t="e">
        <f>CR28/CR23*100</f>
        <v>#DIV/0!</v>
      </c>
      <c r="CS29" s="24"/>
      <c r="CT29" s="89" t="e">
        <f>CT28/CT23*100</f>
        <v>#DIV/0!</v>
      </c>
      <c r="CU29" s="22"/>
      <c r="CV29" s="91" t="e">
        <f>CV28/CV23*100</f>
        <v>#DIV/0!</v>
      </c>
      <c r="CW29" s="24"/>
      <c r="CX29" s="89" t="e">
        <f>CX28/CX23*100</f>
        <v>#DIV/0!</v>
      </c>
      <c r="CY29" s="22"/>
      <c r="CZ29" s="91" t="e">
        <f>CZ28/CZ23*100</f>
        <v>#DIV/0!</v>
      </c>
      <c r="DA29" s="24"/>
      <c r="DB29" s="89" t="e">
        <f>DB28/DB23*100</f>
        <v>#DIV/0!</v>
      </c>
      <c r="DC29" s="22"/>
      <c r="DD29" s="91" t="e">
        <f>DD28/DD23*100</f>
        <v>#DIV/0!</v>
      </c>
      <c r="DE29" s="24"/>
      <c r="DF29" s="89" t="e">
        <f>DF28/DF23*100</f>
        <v>#DIV/0!</v>
      </c>
      <c r="DG29" s="22"/>
      <c r="DH29" s="91" t="e">
        <f>DH28/DH23*100</f>
        <v>#DIV/0!</v>
      </c>
      <c r="DI29" s="24"/>
      <c r="DJ29" s="89" t="e">
        <f>DJ28/DJ23*100</f>
        <v>#DIV/0!</v>
      </c>
      <c r="DK29" s="22"/>
      <c r="DL29" s="91" t="e">
        <f>DL28/DL23*100</f>
        <v>#DIV/0!</v>
      </c>
      <c r="DM29" s="24"/>
      <c r="DN29" s="89" t="e">
        <f>DN28/DN23*100</f>
        <v>#DIV/0!</v>
      </c>
      <c r="DO29" s="22"/>
      <c r="DP29" s="91" t="e">
        <f>DP28/DP23*100</f>
        <v>#DIV/0!</v>
      </c>
      <c r="DQ29" s="24"/>
      <c r="DR29" s="89" t="e">
        <f>DR28/DR23*100</f>
        <v>#DIV/0!</v>
      </c>
      <c r="DS29" s="22"/>
      <c r="DT29" s="91" t="e">
        <f>DT28/DT23*100</f>
        <v>#DIV/0!</v>
      </c>
      <c r="DU29" s="24"/>
      <c r="DV29" s="89" t="e">
        <f>DV28/DV23*100</f>
        <v>#DIV/0!</v>
      </c>
      <c r="DW29" s="22"/>
      <c r="DX29" s="92" t="e">
        <f>DX28/DX23*100</f>
        <v>#DIV/0!</v>
      </c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130" t="s">
        <v>185</v>
      </c>
      <c r="B30" s="46"/>
      <c r="C30" s="39"/>
      <c r="D30" s="40">
        <v>647.98</v>
      </c>
      <c r="E30" s="88">
        <f>-727.25-815.1-1407.72-536.87-304.73-304.73-16.5-16.5-16.5-16.5-1024.4-793.87-435.04-502.7-1279-1856.93-639.5-1660.52-13.13-22.12-428.68-234.57-1387.39-176.7-259.74-639.5</f>
        <v>-15516.19</v>
      </c>
      <c r="F30" s="88">
        <f>727.25+815.1+1407.72+536.87+304.73+16.5+16.5+1024.4+793.87+435.04+502.7+1279+1856.93+639.5+1660.52+13.13+22.12+428.68+234.57+1387.39+176.7+259.74+639.5</f>
        <v>15178.46</v>
      </c>
      <c r="G30" s="40"/>
      <c r="H30" s="90">
        <f>94.81+27+1259.62</f>
        <v>1381.4299999999998</v>
      </c>
      <c r="I30" s="39"/>
      <c r="J30" s="88">
        <f>584.71+1338+15.5+72.9+55.8+94.81</f>
        <v>2161.7200000000003</v>
      </c>
      <c r="K30" s="40"/>
      <c r="L30" s="41"/>
      <c r="M30" s="39"/>
      <c r="N30" s="88">
        <f>224.95+879.21+1345.76</f>
        <v>2449.92</v>
      </c>
      <c r="O30" s="40"/>
      <c r="P30" s="90">
        <f>1000+320+57.75+432.15+306.15+78.2</f>
        <v>2194.25</v>
      </c>
      <c r="Q30" s="39"/>
      <c r="R30" s="40">
        <v>105</v>
      </c>
      <c r="S30" s="40"/>
      <c r="T30" s="41">
        <v>3497.54</v>
      </c>
      <c r="U30" s="39"/>
      <c r="V30" s="40">
        <v>1808.98</v>
      </c>
      <c r="W30" s="40"/>
      <c r="X30" s="90">
        <f>1125.98+1143.84+243.1</f>
        <v>2512.9199999999996</v>
      </c>
      <c r="Y30" s="39"/>
      <c r="Z30" s="40">
        <v>1005.25</v>
      </c>
      <c r="AA30" s="40"/>
      <c r="AB30" s="41"/>
      <c r="AC30" s="39"/>
      <c r="AD30" s="88">
        <f>876.52+970.78+129.02+100</f>
        <v>2076.3199999999997</v>
      </c>
      <c r="AE30" s="40"/>
      <c r="AF30" s="41">
        <v>1437.12</v>
      </c>
      <c r="AG30" s="39"/>
      <c r="AH30" s="88">
        <f>1600.13+1617.24+99.9+1938.24+94.81+1743.61+500+59</f>
        <v>7652.93</v>
      </c>
      <c r="AI30" s="40"/>
      <c r="AJ30" s="90">
        <f>1203.45+182.25+426.4</f>
        <v>1812.1</v>
      </c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x14ac:dyDescent="0.3">
      <c r="A31" s="123" t="s">
        <v>186</v>
      </c>
      <c r="B31" s="58"/>
      <c r="C31" s="39"/>
      <c r="D31" s="40"/>
      <c r="E31" s="40"/>
      <c r="F31" s="40"/>
      <c r="G31" s="40"/>
      <c r="H31" s="41"/>
      <c r="I31" s="39"/>
      <c r="J31" s="40">
        <v>941.34</v>
      </c>
      <c r="K31" s="40"/>
      <c r="L31" s="41"/>
      <c r="M31" s="39"/>
      <c r="N31" s="40"/>
      <c r="O31" s="40"/>
      <c r="P31" s="41"/>
      <c r="Q31" s="39"/>
      <c r="R31" s="40">
        <v>1600</v>
      </c>
      <c r="S31" s="40"/>
      <c r="T31" s="41"/>
      <c r="U31" s="39"/>
      <c r="V31" s="40"/>
      <c r="W31" s="40"/>
      <c r="X31" s="41"/>
      <c r="Y31" s="39"/>
      <c r="Z31" s="40"/>
      <c r="AA31" s="40"/>
      <c r="AB31" s="41"/>
      <c r="AC31" s="39"/>
      <c r="AD31" s="40"/>
      <c r="AE31" s="40"/>
      <c r="AF31" s="41"/>
      <c r="AG31" s="39"/>
      <c r="AH31" s="40"/>
      <c r="AI31" s="40"/>
      <c r="AJ31" s="41"/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131" t="s">
        <v>187</v>
      </c>
      <c r="B32" s="38">
        <v>300</v>
      </c>
      <c r="C32" s="39"/>
      <c r="D32" s="40">
        <v>171.2</v>
      </c>
      <c r="E32" s="40"/>
      <c r="F32" s="88">
        <f>154.9+237.9+396.74+28+300+299+79.9+1347.43+4230.62</f>
        <v>7074.49</v>
      </c>
      <c r="G32" s="40"/>
      <c r="H32" s="41">
        <v>448</v>
      </c>
      <c r="I32" s="39"/>
      <c r="J32" s="88">
        <f>444+941.34+239.9+245+355.75+355.75+300+299.97+299.97+28+508.4</f>
        <v>4018.0800000000004</v>
      </c>
      <c r="K32" s="40">
        <v>1001.5</v>
      </c>
      <c r="L32" s="41">
        <v>1121.4000000000001</v>
      </c>
      <c r="M32" s="39"/>
      <c r="N32" s="88">
        <f>239.9+249.9+140+28+156.9+5444.11+1250</f>
        <v>7508.8099999999995</v>
      </c>
      <c r="O32" s="40"/>
      <c r="P32" s="90">
        <f>300+300+1153.05+485.2</f>
        <v>2238.25</v>
      </c>
      <c r="Q32" s="39">
        <v>4939.28</v>
      </c>
      <c r="R32" s="40">
        <v>4939.3</v>
      </c>
      <c r="S32" s="40"/>
      <c r="T32" s="90">
        <f>300+239.4</f>
        <v>539.4</v>
      </c>
      <c r="U32" s="39"/>
      <c r="V32" s="88">
        <f>1200+690</f>
        <v>1890</v>
      </c>
      <c r="W32" s="40"/>
      <c r="X32" s="41"/>
      <c r="Y32" s="39"/>
      <c r="Z32" s="88">
        <f>49.9+300+28+700</f>
        <v>1077.9000000000001</v>
      </c>
      <c r="AA32" s="40"/>
      <c r="AB32" s="90">
        <f>300+626.4</f>
        <v>926.4</v>
      </c>
      <c r="AC32" s="39"/>
      <c r="AD32" s="88">
        <f>19.9+90+524.4</f>
        <v>634.29999999999995</v>
      </c>
      <c r="AE32" s="40"/>
      <c r="AF32" s="90">
        <f>464+300</f>
        <v>764</v>
      </c>
      <c r="AG32" s="39"/>
      <c r="AH32" s="88">
        <f>300+300+24.9+28+990.39+277.8+181.98</f>
        <v>2103.0699999999997</v>
      </c>
      <c r="AI32" s="40"/>
      <c r="AJ32" s="90">
        <f>150+4023.85</f>
        <v>4173.8500000000004</v>
      </c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ht="15" thickBot="1" x14ac:dyDescent="0.35">
      <c r="A33" s="59"/>
      <c r="B33" s="60"/>
      <c r="C33" s="39"/>
      <c r="D33" s="40"/>
      <c r="E33" s="40"/>
      <c r="F33" s="40"/>
      <c r="G33" s="40"/>
      <c r="H33" s="41"/>
      <c r="I33" s="39"/>
      <c r="J33" s="40"/>
      <c r="K33" s="40"/>
      <c r="L33" s="41"/>
      <c r="M33" s="39"/>
      <c r="N33" s="40"/>
      <c r="O33" s="40"/>
      <c r="P33" s="41"/>
      <c r="Q33" s="39"/>
      <c r="R33" s="40"/>
      <c r="S33" s="40"/>
      <c r="T33" s="41"/>
      <c r="U33" s="39"/>
      <c r="V33" s="40"/>
      <c r="W33" s="40"/>
      <c r="X33" s="41"/>
      <c r="Y33" s="39"/>
      <c r="Z33" s="40"/>
      <c r="AA33" s="40"/>
      <c r="AB33" s="41"/>
      <c r="AC33" s="39"/>
      <c r="AD33" s="40"/>
      <c r="AE33" s="40"/>
      <c r="AF33" s="41"/>
      <c r="AG33" s="39"/>
      <c r="AH33" s="40"/>
      <c r="AI33" s="40"/>
      <c r="AJ33" s="41"/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127" t="s">
        <v>8</v>
      </c>
      <c r="B34" s="52">
        <v>8427.8799999999992</v>
      </c>
      <c r="C34" s="39">
        <v>681</v>
      </c>
      <c r="D34" s="40">
        <v>414.2</v>
      </c>
      <c r="E34" s="40">
        <v>682</v>
      </c>
      <c r="F34" s="40">
        <v>57329.1</v>
      </c>
      <c r="G34" s="40" t="s">
        <v>156</v>
      </c>
      <c r="H34" s="90">
        <f>5754.9+4078.63</f>
        <v>9833.5299999999988</v>
      </c>
      <c r="I34" s="39">
        <v>685</v>
      </c>
      <c r="J34" s="40">
        <v>13504.03</v>
      </c>
      <c r="K34" s="40" t="s">
        <v>160</v>
      </c>
      <c r="L34" s="90">
        <f>1049.6+1246.8</f>
        <v>2296.3999999999996</v>
      </c>
      <c r="M34" s="39">
        <v>688</v>
      </c>
      <c r="N34" s="40">
        <v>9629.8799999999992</v>
      </c>
      <c r="O34" s="40" t="s">
        <v>163</v>
      </c>
      <c r="P34" s="90">
        <f>7211.7+5816.6</f>
        <v>13028.3</v>
      </c>
      <c r="Q34" s="39">
        <v>691</v>
      </c>
      <c r="R34" s="40">
        <v>19308.88</v>
      </c>
      <c r="S34" s="40" t="s">
        <v>165</v>
      </c>
      <c r="T34" s="90">
        <f>2997.9+5162.94</f>
        <v>8160.84</v>
      </c>
      <c r="U34" s="39">
        <v>694</v>
      </c>
      <c r="V34" s="40">
        <v>10720.53</v>
      </c>
      <c r="W34" s="40" t="s">
        <v>169</v>
      </c>
      <c r="X34" s="90">
        <f>2040.35+405</f>
        <v>2445.35</v>
      </c>
      <c r="Y34" s="39">
        <v>697</v>
      </c>
      <c r="Z34" s="40">
        <v>10841.52</v>
      </c>
      <c r="AA34" s="40" t="s">
        <v>172</v>
      </c>
      <c r="AB34" s="90">
        <f>524.67+1832.82</f>
        <v>2357.4899999999998</v>
      </c>
      <c r="AC34" s="39">
        <v>700</v>
      </c>
      <c r="AD34" s="40">
        <v>16142.32</v>
      </c>
      <c r="AE34" s="40" t="s">
        <v>174</v>
      </c>
      <c r="AF34" s="90">
        <f>6236.34+1567.32</f>
        <v>7803.66</v>
      </c>
      <c r="AG34" s="39">
        <v>703</v>
      </c>
      <c r="AH34" s="40">
        <v>26050.85</v>
      </c>
      <c r="AI34" s="40" t="s">
        <v>177</v>
      </c>
      <c r="AJ34" s="90">
        <f>3609.22+8720.32</f>
        <v>12329.539999999999</v>
      </c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132" t="s">
        <v>83</v>
      </c>
      <c r="B35" s="38">
        <v>1986.03</v>
      </c>
      <c r="C35" s="39">
        <v>528</v>
      </c>
      <c r="D35" s="40">
        <v>3046.15</v>
      </c>
      <c r="E35" s="40">
        <v>529</v>
      </c>
      <c r="F35" s="40">
        <v>24275.53</v>
      </c>
      <c r="G35" s="40">
        <v>530</v>
      </c>
      <c r="H35" s="41">
        <v>1460.36</v>
      </c>
      <c r="I35" s="39">
        <v>531</v>
      </c>
      <c r="J35" s="40">
        <v>6363.35</v>
      </c>
      <c r="K35" s="40" t="s">
        <v>158</v>
      </c>
      <c r="L35" s="90">
        <f>8451.52+2795.19</f>
        <v>11246.710000000001</v>
      </c>
      <c r="M35" s="39">
        <v>534</v>
      </c>
      <c r="N35" s="40">
        <v>14212.81</v>
      </c>
      <c r="O35" s="40" t="s">
        <v>162</v>
      </c>
      <c r="P35" s="90">
        <f>491.26+960.1</f>
        <v>1451.3600000000001</v>
      </c>
      <c r="Q35" s="39">
        <v>537</v>
      </c>
      <c r="R35" s="40">
        <v>10285.58</v>
      </c>
      <c r="S35" s="40" t="s">
        <v>166</v>
      </c>
      <c r="T35" s="90">
        <f>1814.58+4945.08</f>
        <v>6759.66</v>
      </c>
      <c r="U35" s="39">
        <v>540</v>
      </c>
      <c r="V35" s="40">
        <v>14084.39</v>
      </c>
      <c r="W35" s="40" t="s">
        <v>168</v>
      </c>
      <c r="X35" s="90">
        <f>2170+6321.14</f>
        <v>8491.14</v>
      </c>
      <c r="Y35" s="39" t="s">
        <v>171</v>
      </c>
      <c r="Z35" s="88">
        <f>4482.26+767.9</f>
        <v>5250.16</v>
      </c>
      <c r="AA35" s="40">
        <v>545</v>
      </c>
      <c r="AB35" s="41">
        <v>7113.31</v>
      </c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132" t="s">
        <v>9</v>
      </c>
      <c r="B36" s="46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132" t="s">
        <v>10</v>
      </c>
      <c r="B37" s="46"/>
      <c r="C37" s="39"/>
      <c r="D37" s="40"/>
      <c r="E37" s="40"/>
      <c r="F37" s="40"/>
      <c r="G37" s="40"/>
      <c r="H37" s="41"/>
      <c r="I37" s="39"/>
      <c r="J37" s="40"/>
      <c r="K37" s="40"/>
      <c r="L37" s="41"/>
      <c r="M37" s="39"/>
      <c r="N37" s="40"/>
      <c r="O37" s="40"/>
      <c r="P37" s="41"/>
      <c r="Q37" s="39"/>
      <c r="R37" s="40"/>
      <c r="S37" s="40"/>
      <c r="T37" s="41"/>
      <c r="U37" s="39"/>
      <c r="V37" s="40"/>
      <c r="W37" s="40"/>
      <c r="X37" s="41"/>
      <c r="Y37" s="39"/>
      <c r="Z37" s="40"/>
      <c r="AA37" s="40"/>
      <c r="AB37" s="41"/>
      <c r="AC37" s="39"/>
      <c r="AD37" s="40"/>
      <c r="AE37" s="40"/>
      <c r="AF37" s="41"/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132" t="s">
        <v>69</v>
      </c>
      <c r="B38" s="38">
        <v>10216.369999999999</v>
      </c>
      <c r="C38" s="39">
        <v>656</v>
      </c>
      <c r="D38" s="40">
        <v>1503.5</v>
      </c>
      <c r="E38" s="40" t="s">
        <v>154</v>
      </c>
      <c r="F38" s="88">
        <f>1822.11+53760.36</f>
        <v>55582.47</v>
      </c>
      <c r="G38" s="40">
        <v>659</v>
      </c>
      <c r="H38" s="41">
        <v>6084.62</v>
      </c>
      <c r="I38" s="39">
        <v>660</v>
      </c>
      <c r="J38" s="40">
        <v>16416.12</v>
      </c>
      <c r="K38" s="40" t="s">
        <v>159</v>
      </c>
      <c r="L38" s="90">
        <f>1729.5+2700</f>
        <v>4429.5</v>
      </c>
      <c r="M38" s="39">
        <v>663</v>
      </c>
      <c r="N38" s="40">
        <v>15800.26</v>
      </c>
      <c r="O38" s="40" t="s">
        <v>164</v>
      </c>
      <c r="P38" s="90">
        <f>3730.72+3936.5</f>
        <v>7667.2199999999993</v>
      </c>
      <c r="Q38" s="39">
        <v>666</v>
      </c>
      <c r="R38" s="40">
        <v>13846.15</v>
      </c>
      <c r="S38" s="40" t="s">
        <v>167</v>
      </c>
      <c r="T38" s="90">
        <f>1380.51+2864.17</f>
        <v>4244.68</v>
      </c>
      <c r="U38" s="39">
        <v>669</v>
      </c>
      <c r="V38" s="40">
        <v>10886.57</v>
      </c>
      <c r="W38" s="40" t="s">
        <v>170</v>
      </c>
      <c r="X38" s="90">
        <f>700+700</f>
        <v>1400</v>
      </c>
      <c r="Y38" s="39">
        <v>672</v>
      </c>
      <c r="Z38" s="40">
        <v>5059.8500000000004</v>
      </c>
      <c r="AA38" s="40" t="s">
        <v>173</v>
      </c>
      <c r="AB38" s="90">
        <f>7254.78+2945.94</f>
        <v>10200.719999999999</v>
      </c>
      <c r="AC38" s="39">
        <v>675</v>
      </c>
      <c r="AD38" s="40">
        <v>14404.19</v>
      </c>
      <c r="AE38" s="40" t="s">
        <v>175</v>
      </c>
      <c r="AF38" s="90">
        <f>1737.78+3396.67</f>
        <v>5134.45</v>
      </c>
      <c r="AG38" s="39">
        <v>678</v>
      </c>
      <c r="AH38" s="40">
        <v>15565.24</v>
      </c>
      <c r="AI38" s="40">
        <v>679</v>
      </c>
      <c r="AJ38" s="41">
        <v>5854.59</v>
      </c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x14ac:dyDescent="0.3">
      <c r="A39" s="132" t="s">
        <v>81</v>
      </c>
      <c r="B39" s="46"/>
      <c r="C39" s="39"/>
      <c r="D39" s="40"/>
      <c r="E39" s="40"/>
      <c r="F39" s="40"/>
      <c r="G39" s="40"/>
      <c r="H39" s="41"/>
      <c r="I39" s="39"/>
      <c r="J39" s="40"/>
      <c r="K39" s="40"/>
      <c r="L39" s="41"/>
      <c r="M39" s="39"/>
      <c r="N39" s="40"/>
      <c r="O39" s="40"/>
      <c r="P39" s="41"/>
      <c r="Q39" s="39"/>
      <c r="R39" s="40"/>
      <c r="S39" s="40"/>
      <c r="T39" s="41"/>
      <c r="U39" s="39"/>
      <c r="V39" s="40"/>
      <c r="W39" s="40"/>
      <c r="X39" s="41"/>
      <c r="Y39" s="39"/>
      <c r="Z39" s="40"/>
      <c r="AA39" s="40"/>
      <c r="AB39" s="41"/>
      <c r="AC39" s="39"/>
      <c r="AD39" s="40"/>
      <c r="AE39" s="40"/>
      <c r="AF39" s="41"/>
      <c r="AG39" s="39"/>
      <c r="AH39" s="40"/>
      <c r="AI39" s="40"/>
      <c r="AJ39" s="41"/>
      <c r="AK39" s="39"/>
      <c r="AL39" s="40"/>
      <c r="AM39" s="40"/>
      <c r="AN39" s="41"/>
      <c r="AO39" s="39"/>
      <c r="AP39" s="40"/>
      <c r="AQ39" s="40"/>
      <c r="AR39" s="41"/>
      <c r="AS39" s="39"/>
      <c r="AT39" s="40"/>
      <c r="AU39" s="40"/>
      <c r="AV39" s="41"/>
      <c r="AW39" s="39"/>
      <c r="AX39" s="40"/>
      <c r="AY39" s="40"/>
      <c r="AZ39" s="41"/>
      <c r="BA39" s="39"/>
      <c r="BB39" s="40"/>
      <c r="BC39" s="40"/>
      <c r="BD39" s="41"/>
      <c r="BE39" s="39"/>
      <c r="BF39" s="40"/>
      <c r="BG39" s="40"/>
      <c r="BH39" s="41"/>
      <c r="BI39" s="39"/>
      <c r="BJ39" s="40"/>
      <c r="BK39" s="40"/>
      <c r="BL39" s="41"/>
      <c r="BM39" s="39"/>
      <c r="BN39" s="40"/>
      <c r="BO39" s="40"/>
      <c r="BP39" s="41"/>
      <c r="BQ39" s="39"/>
      <c r="BR39" s="40"/>
      <c r="BS39" s="40"/>
      <c r="BT39" s="41"/>
      <c r="BU39" s="39"/>
      <c r="BV39" s="40"/>
      <c r="BW39" s="40"/>
      <c r="BX39" s="41"/>
      <c r="BY39" s="39"/>
      <c r="BZ39" s="40"/>
      <c r="CA39" s="40"/>
      <c r="CB39" s="41"/>
      <c r="CC39" s="39"/>
      <c r="CD39" s="40"/>
      <c r="CE39" s="40"/>
      <c r="CF39" s="41"/>
      <c r="CG39" s="39"/>
      <c r="CH39" s="40"/>
      <c r="CI39" s="40"/>
      <c r="CJ39" s="41"/>
      <c r="CK39" s="39"/>
      <c r="CL39" s="40"/>
      <c r="CM39" s="40"/>
      <c r="CN39" s="41"/>
      <c r="CO39" s="39"/>
      <c r="CP39" s="40"/>
      <c r="CQ39" s="40"/>
      <c r="CR39" s="41"/>
      <c r="CS39" s="39"/>
      <c r="CT39" s="40"/>
      <c r="CU39" s="40"/>
      <c r="CV39" s="41"/>
      <c r="CW39" s="39"/>
      <c r="CX39" s="40"/>
      <c r="CY39" s="40"/>
      <c r="CZ39" s="41"/>
      <c r="DA39" s="39"/>
      <c r="DB39" s="40"/>
      <c r="DC39" s="40"/>
      <c r="DD39" s="41"/>
      <c r="DE39" s="39"/>
      <c r="DF39" s="40"/>
      <c r="DG39" s="40"/>
      <c r="DH39" s="41"/>
      <c r="DI39" s="39"/>
      <c r="DJ39" s="40"/>
      <c r="DK39" s="40"/>
      <c r="DL39" s="41"/>
      <c r="DM39" s="39"/>
      <c r="DN39" s="40"/>
      <c r="DO39" s="40"/>
      <c r="DP39" s="41"/>
      <c r="DQ39" s="39"/>
      <c r="DR39" s="40"/>
      <c r="DS39" s="40"/>
      <c r="DT39" s="41"/>
      <c r="DU39" s="39"/>
      <c r="DV39" s="40"/>
      <c r="DW39" s="40"/>
      <c r="DX39" s="42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s="1" customFormat="1" x14ac:dyDescent="0.3">
      <c r="A40" s="61" t="s">
        <v>53</v>
      </c>
      <c r="B40" s="62">
        <v>20630.28</v>
      </c>
      <c r="C40" s="24"/>
      <c r="D40" s="89">
        <f>SUM(D34:D39)</f>
        <v>4963.8500000000004</v>
      </c>
      <c r="E40" s="22"/>
      <c r="F40" s="89">
        <f>SUM(F34:F39)</f>
        <v>137187.1</v>
      </c>
      <c r="G40" s="22"/>
      <c r="H40" s="91">
        <f>SUM(H34:H39)</f>
        <v>17378.509999999998</v>
      </c>
      <c r="I40" s="24"/>
      <c r="J40" s="89">
        <f>SUM(J34:J39)</f>
        <v>36283.5</v>
      </c>
      <c r="K40" s="22"/>
      <c r="L40" s="91">
        <f>SUM(L34:L39)</f>
        <v>17972.61</v>
      </c>
      <c r="M40" s="24"/>
      <c r="N40" s="89">
        <f>SUM(N34:N39)</f>
        <v>39642.949999999997</v>
      </c>
      <c r="O40" s="22"/>
      <c r="P40" s="91">
        <f>SUM(P34:P39)</f>
        <v>22146.879999999997</v>
      </c>
      <c r="Q40" s="24"/>
      <c r="R40" s="89">
        <f>SUM(R34:R39)</f>
        <v>43440.61</v>
      </c>
      <c r="S40" s="22"/>
      <c r="T40" s="91">
        <f>SUM(T34:T39)</f>
        <v>19165.18</v>
      </c>
      <c r="U40" s="24"/>
      <c r="V40" s="89">
        <f>SUM(V34:V39)</f>
        <v>35691.49</v>
      </c>
      <c r="W40" s="22"/>
      <c r="X40" s="91">
        <f>SUM(X34:X39)</f>
        <v>12336.49</v>
      </c>
      <c r="Y40" s="24"/>
      <c r="Z40" s="89">
        <f>SUM(Z34:Z39)</f>
        <v>21151.53</v>
      </c>
      <c r="AA40" s="22"/>
      <c r="AB40" s="91">
        <f>SUM(AB34:AB39)</f>
        <v>19671.519999999997</v>
      </c>
      <c r="AC40" s="24"/>
      <c r="AD40" s="89">
        <f>SUM(AD34:AD39)</f>
        <v>30546.510000000002</v>
      </c>
      <c r="AE40" s="22"/>
      <c r="AF40" s="91">
        <f>SUM(AF34:AF39)</f>
        <v>12938.11</v>
      </c>
      <c r="AG40" s="24"/>
      <c r="AH40" s="89">
        <f>SUM(AH34:AH39)</f>
        <v>41616.089999999997</v>
      </c>
      <c r="AI40" s="22"/>
      <c r="AJ40" s="91">
        <f>SUM(AJ34:AJ39)</f>
        <v>18184.129999999997</v>
      </c>
      <c r="AK40" s="24"/>
      <c r="AL40" s="89">
        <f>SUM(AL34:AL39)</f>
        <v>0</v>
      </c>
      <c r="AM40" s="22"/>
      <c r="AN40" s="91">
        <f>SUM(AN34:AN39)</f>
        <v>0</v>
      </c>
      <c r="AO40" s="24"/>
      <c r="AP40" s="89">
        <f>SUM(AP34:AP39)</f>
        <v>0</v>
      </c>
      <c r="AQ40" s="22"/>
      <c r="AR40" s="91">
        <f>SUM(AR34:AR39)</f>
        <v>0</v>
      </c>
      <c r="AS40" s="24"/>
      <c r="AT40" s="89">
        <f>SUM(AT34:AT39)</f>
        <v>0</v>
      </c>
      <c r="AU40" s="22"/>
      <c r="AV40" s="91">
        <f>SUM(AV34:AV39)</f>
        <v>0</v>
      </c>
      <c r="AW40" s="24"/>
      <c r="AX40" s="89">
        <f>SUM(AX34:AX39)</f>
        <v>0</v>
      </c>
      <c r="AY40" s="22"/>
      <c r="AZ40" s="91">
        <f>SUM(AZ34:AZ39)</f>
        <v>0</v>
      </c>
      <c r="BA40" s="24"/>
      <c r="BB40" s="89">
        <f>SUM(BB34:BB39)</f>
        <v>0</v>
      </c>
      <c r="BC40" s="22"/>
      <c r="BD40" s="91">
        <f>SUM(BD34:BD39)</f>
        <v>0</v>
      </c>
      <c r="BE40" s="24"/>
      <c r="BF40" s="89">
        <f>SUM(BF34:BF39)</f>
        <v>0</v>
      </c>
      <c r="BG40" s="22"/>
      <c r="BH40" s="91">
        <f>SUM(BH34:BH39)</f>
        <v>0</v>
      </c>
      <c r="BI40" s="24"/>
      <c r="BJ40" s="89">
        <f>SUM(BJ34:BJ39)</f>
        <v>0</v>
      </c>
      <c r="BK40" s="22"/>
      <c r="BL40" s="91">
        <f>SUM(BL34:BL39)</f>
        <v>0</v>
      </c>
      <c r="BM40" s="24"/>
      <c r="BN40" s="89">
        <f>SUM(BN34:BN39)</f>
        <v>0</v>
      </c>
      <c r="BO40" s="22"/>
      <c r="BP40" s="91">
        <f>SUM(BP34:BP39)</f>
        <v>0</v>
      </c>
      <c r="BQ40" s="24"/>
      <c r="BR40" s="89">
        <f>SUM(BR34:BR39)</f>
        <v>0</v>
      </c>
      <c r="BS40" s="22"/>
      <c r="BT40" s="91">
        <f>SUM(BT34:BT39)</f>
        <v>0</v>
      </c>
      <c r="BU40" s="24"/>
      <c r="BV40" s="89">
        <f>SUM(BV34:BV39)</f>
        <v>0</v>
      </c>
      <c r="BW40" s="22"/>
      <c r="BX40" s="91">
        <f>SUM(BX34:BX39)</f>
        <v>0</v>
      </c>
      <c r="BY40" s="24"/>
      <c r="BZ40" s="89">
        <f>SUM(BZ34:BZ39)</f>
        <v>0</v>
      </c>
      <c r="CA40" s="22"/>
      <c r="CB40" s="91">
        <f>SUM(CB34:CB39)</f>
        <v>0</v>
      </c>
      <c r="CC40" s="24"/>
      <c r="CD40" s="89">
        <f>SUM(CD34:CD39)</f>
        <v>0</v>
      </c>
      <c r="CE40" s="22"/>
      <c r="CF40" s="91">
        <f>SUM(CF34:CF39)</f>
        <v>0</v>
      </c>
      <c r="CG40" s="24"/>
      <c r="CH40" s="89">
        <f>SUM(CH34:CH39)</f>
        <v>0</v>
      </c>
      <c r="CI40" s="22"/>
      <c r="CJ40" s="91">
        <f>SUM(CJ34:CJ39)</f>
        <v>0</v>
      </c>
      <c r="CK40" s="24"/>
      <c r="CL40" s="89">
        <f>SUM(CL34:CL39)</f>
        <v>0</v>
      </c>
      <c r="CM40" s="22"/>
      <c r="CN40" s="91">
        <f>SUM(CN34:CN39)</f>
        <v>0</v>
      </c>
      <c r="CO40" s="24"/>
      <c r="CP40" s="89">
        <f>SUM(CP34:CP39)</f>
        <v>0</v>
      </c>
      <c r="CQ40" s="22"/>
      <c r="CR40" s="91">
        <f>SUM(CR34:CR39)</f>
        <v>0</v>
      </c>
      <c r="CS40" s="24"/>
      <c r="CT40" s="89">
        <f>SUM(CT34:CT39)</f>
        <v>0</v>
      </c>
      <c r="CU40" s="22"/>
      <c r="CV40" s="91">
        <f>SUM(CV34:CV39)</f>
        <v>0</v>
      </c>
      <c r="CW40" s="24"/>
      <c r="CX40" s="89">
        <f>SUM(CX34:CX39)</f>
        <v>0</v>
      </c>
      <c r="CY40" s="22"/>
      <c r="CZ40" s="91">
        <f>SUM(CZ34:CZ39)</f>
        <v>0</v>
      </c>
      <c r="DA40" s="24"/>
      <c r="DB40" s="89">
        <f>SUM(DB34:DB39)</f>
        <v>0</v>
      </c>
      <c r="DC40" s="22"/>
      <c r="DD40" s="91">
        <f>SUM(DD34:DD39)</f>
        <v>0</v>
      </c>
      <c r="DE40" s="24"/>
      <c r="DF40" s="89">
        <f>SUM(DF34:DF39)</f>
        <v>0</v>
      </c>
      <c r="DG40" s="22"/>
      <c r="DH40" s="91">
        <f>SUM(DH34:DH39)</f>
        <v>0</v>
      </c>
      <c r="DI40" s="24"/>
      <c r="DJ40" s="89">
        <f>SUM(DJ34:DJ39)</f>
        <v>0</v>
      </c>
      <c r="DK40" s="22"/>
      <c r="DL40" s="91">
        <f>SUM(DL34:DL39)</f>
        <v>0</v>
      </c>
      <c r="DM40" s="24"/>
      <c r="DN40" s="89">
        <f>SUM(DN34:DN39)</f>
        <v>0</v>
      </c>
      <c r="DO40" s="22"/>
      <c r="DP40" s="91">
        <f>SUM(DP34:DP39)</f>
        <v>0</v>
      </c>
      <c r="DQ40" s="24"/>
      <c r="DR40" s="89">
        <f>SUM(DR34:DR39)</f>
        <v>0</v>
      </c>
      <c r="DS40" s="22"/>
      <c r="DT40" s="91">
        <f>SUM(DT34:DT39)</f>
        <v>0</v>
      </c>
      <c r="DU40" s="24"/>
      <c r="DV40" s="89">
        <f>SUM(DV34:DV39)</f>
        <v>0</v>
      </c>
      <c r="DW40" s="22"/>
      <c r="DX40" s="92">
        <f>SUM(DX34:DX39)</f>
        <v>0</v>
      </c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132" t="s">
        <v>89</v>
      </c>
      <c r="B41" s="38">
        <v>3472.45</v>
      </c>
      <c r="C41" s="39">
        <v>351</v>
      </c>
      <c r="D41" s="40">
        <v>2773.21</v>
      </c>
      <c r="E41" s="40">
        <v>352</v>
      </c>
      <c r="F41" s="40">
        <v>67764.31</v>
      </c>
      <c r="G41" s="40">
        <v>353</v>
      </c>
      <c r="H41" s="41">
        <v>13209</v>
      </c>
      <c r="I41" s="39">
        <v>354</v>
      </c>
      <c r="J41" s="40">
        <v>24097.13</v>
      </c>
      <c r="K41" s="40">
        <v>355</v>
      </c>
      <c r="L41" s="41">
        <v>6739.55</v>
      </c>
      <c r="M41" s="39">
        <v>356</v>
      </c>
      <c r="N41" s="40">
        <v>27595.85</v>
      </c>
      <c r="O41" s="40">
        <v>357</v>
      </c>
      <c r="P41" s="41">
        <v>10024.99</v>
      </c>
      <c r="Q41" s="39">
        <v>358</v>
      </c>
      <c r="R41" s="40">
        <v>40680.28</v>
      </c>
      <c r="S41" s="40">
        <v>359</v>
      </c>
      <c r="T41" s="41">
        <v>8335.93</v>
      </c>
      <c r="U41" s="39">
        <v>360</v>
      </c>
      <c r="V41" s="40">
        <v>15809.36</v>
      </c>
      <c r="W41" s="40">
        <v>361</v>
      </c>
      <c r="X41" s="41">
        <v>7945.51</v>
      </c>
      <c r="Y41" s="39">
        <v>362</v>
      </c>
      <c r="Z41" s="40">
        <v>16126.4</v>
      </c>
      <c r="AA41" s="40">
        <v>363</v>
      </c>
      <c r="AB41" s="41">
        <v>11632.88</v>
      </c>
      <c r="AC41" s="39">
        <v>364</v>
      </c>
      <c r="AD41" s="40">
        <v>31982.38</v>
      </c>
      <c r="AE41" s="40">
        <v>365</v>
      </c>
      <c r="AF41" s="41">
        <v>5384.06</v>
      </c>
      <c r="AG41" s="39">
        <v>366</v>
      </c>
      <c r="AH41" s="40">
        <v>24672.41</v>
      </c>
      <c r="AI41" s="40">
        <v>367</v>
      </c>
      <c r="AJ41" s="41">
        <v>13388.25</v>
      </c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132" t="s">
        <v>11</v>
      </c>
      <c r="B42" s="38">
        <v>12302.84</v>
      </c>
      <c r="C42" s="39"/>
      <c r="D42" s="40"/>
      <c r="E42" s="40">
        <v>92</v>
      </c>
      <c r="F42" s="40">
        <v>54156.86</v>
      </c>
      <c r="G42" s="40">
        <v>93</v>
      </c>
      <c r="H42" s="41">
        <v>5731.46</v>
      </c>
      <c r="I42" s="39">
        <v>94</v>
      </c>
      <c r="J42" s="40">
        <v>13094.38</v>
      </c>
      <c r="K42" s="40">
        <v>95</v>
      </c>
      <c r="L42" s="41">
        <v>2416.13</v>
      </c>
      <c r="M42" s="39">
        <v>96</v>
      </c>
      <c r="N42" s="40">
        <v>15687.46</v>
      </c>
      <c r="O42" s="40">
        <v>97</v>
      </c>
      <c r="P42" s="41">
        <v>5815.61</v>
      </c>
      <c r="Q42" s="39">
        <v>98</v>
      </c>
      <c r="R42" s="40">
        <v>16436.439999999999</v>
      </c>
      <c r="S42" s="40">
        <v>99</v>
      </c>
      <c r="T42" s="41">
        <v>6202.94</v>
      </c>
      <c r="U42" s="39">
        <v>100</v>
      </c>
      <c r="V42" s="40">
        <v>23023.38</v>
      </c>
      <c r="W42" s="40">
        <v>101</v>
      </c>
      <c r="X42" s="41">
        <v>7488</v>
      </c>
      <c r="Y42" s="39">
        <v>102</v>
      </c>
      <c r="Z42" s="40">
        <v>12210.07</v>
      </c>
      <c r="AA42" s="40">
        <v>103</v>
      </c>
      <c r="AB42" s="41">
        <v>2000</v>
      </c>
      <c r="AC42" s="39">
        <v>104</v>
      </c>
      <c r="AD42" s="40">
        <v>20994.09</v>
      </c>
      <c r="AE42" s="40">
        <v>105</v>
      </c>
      <c r="AF42" s="41">
        <v>5396.28</v>
      </c>
      <c r="AG42" s="39" t="s">
        <v>176</v>
      </c>
      <c r="AH42" s="88">
        <f>11054.89+10327.59</f>
        <v>21382.48</v>
      </c>
      <c r="AI42" s="40">
        <v>108</v>
      </c>
      <c r="AJ42" s="41">
        <v>7164.66</v>
      </c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132" t="s">
        <v>12</v>
      </c>
      <c r="B43" s="4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132" t="s">
        <v>68</v>
      </c>
      <c r="B44" s="38">
        <v>3086.67</v>
      </c>
      <c r="C44" s="39"/>
      <c r="D44" s="40"/>
      <c r="E44" s="40">
        <v>810</v>
      </c>
      <c r="F44" s="40">
        <v>42875.78</v>
      </c>
      <c r="G44" s="40"/>
      <c r="H44" s="41"/>
      <c r="I44" s="39">
        <v>11</v>
      </c>
      <c r="J44" s="40">
        <v>3779.99</v>
      </c>
      <c r="K44" s="40">
        <v>812</v>
      </c>
      <c r="L44" s="41">
        <v>8364.02</v>
      </c>
      <c r="M44" s="39">
        <v>813</v>
      </c>
      <c r="N44" s="40">
        <v>8303.48</v>
      </c>
      <c r="O44" s="40">
        <v>814</v>
      </c>
      <c r="P44" s="41">
        <v>7069.36</v>
      </c>
      <c r="Q44" s="39">
        <v>815</v>
      </c>
      <c r="R44" s="40">
        <v>7481.74</v>
      </c>
      <c r="S44" s="40">
        <v>816</v>
      </c>
      <c r="T44" s="41">
        <v>4730.1899999999996</v>
      </c>
      <c r="U44" s="39">
        <v>816</v>
      </c>
      <c r="V44" s="40">
        <v>12166.96</v>
      </c>
      <c r="W44" s="40">
        <v>817</v>
      </c>
      <c r="X44" s="41">
        <v>800</v>
      </c>
      <c r="Y44" s="39">
        <v>818</v>
      </c>
      <c r="Z44" s="40">
        <v>1600</v>
      </c>
      <c r="AA44" s="40">
        <v>819</v>
      </c>
      <c r="AB44" s="41">
        <v>3596.33</v>
      </c>
      <c r="AC44" s="39">
        <v>820</v>
      </c>
      <c r="AD44" s="40">
        <v>12804.33</v>
      </c>
      <c r="AE44" s="40">
        <v>821</v>
      </c>
      <c r="AF44" s="41">
        <v>8711.19</v>
      </c>
      <c r="AG44" s="39">
        <v>822</v>
      </c>
      <c r="AH44" s="40">
        <v>8549.7099999999991</v>
      </c>
      <c r="AI44" s="40">
        <v>823</v>
      </c>
      <c r="AJ44" s="41">
        <v>614.38</v>
      </c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x14ac:dyDescent="0.3">
      <c r="A45" s="132" t="s">
        <v>88</v>
      </c>
      <c r="B45" s="38">
        <v>16258.3</v>
      </c>
      <c r="C45" s="39">
        <v>144</v>
      </c>
      <c r="D45" s="40">
        <v>4776.9399999999996</v>
      </c>
      <c r="E45" s="40">
        <v>145</v>
      </c>
      <c r="F45" s="40">
        <v>81862.53</v>
      </c>
      <c r="G45" s="40">
        <v>146</v>
      </c>
      <c r="H45" s="41">
        <v>7106.29</v>
      </c>
      <c r="I45" s="39" t="s">
        <v>157</v>
      </c>
      <c r="J45" s="88">
        <f>800+15356.79</f>
        <v>16156.79</v>
      </c>
      <c r="K45" s="40">
        <v>149</v>
      </c>
      <c r="L45" s="41">
        <v>5779.11</v>
      </c>
      <c r="M45" s="39">
        <v>150</v>
      </c>
      <c r="N45" s="40">
        <v>16336.84</v>
      </c>
      <c r="O45" s="40">
        <v>151</v>
      </c>
      <c r="P45" s="41">
        <v>15923.52</v>
      </c>
      <c r="Q45" s="39">
        <v>152</v>
      </c>
      <c r="R45" s="40">
        <v>22093.99</v>
      </c>
      <c r="S45" s="40">
        <v>153</v>
      </c>
      <c r="T45" s="41">
        <v>9192.68</v>
      </c>
      <c r="U45" s="39">
        <v>154</v>
      </c>
      <c r="V45" s="40">
        <v>20042.82</v>
      </c>
      <c r="W45" s="40">
        <v>155</v>
      </c>
      <c r="X45" s="41">
        <v>2276.36</v>
      </c>
      <c r="Y45" s="39">
        <v>156</v>
      </c>
      <c r="Z45" s="40">
        <v>28598.19</v>
      </c>
      <c r="AA45" s="40">
        <v>157</v>
      </c>
      <c r="AB45" s="41">
        <v>2225.85</v>
      </c>
      <c r="AC45" s="39">
        <v>158</v>
      </c>
      <c r="AD45" s="40">
        <v>22282.38</v>
      </c>
      <c r="AE45" s="40">
        <v>159</v>
      </c>
      <c r="AF45" s="41">
        <v>17435.8</v>
      </c>
      <c r="AG45" s="39">
        <v>160</v>
      </c>
      <c r="AH45" s="40">
        <v>41004.9</v>
      </c>
      <c r="AI45" s="40">
        <v>161</v>
      </c>
      <c r="AJ45" s="41">
        <v>12983.17</v>
      </c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ht="15" thickBot="1" x14ac:dyDescent="0.35">
      <c r="A46" s="133" t="s">
        <v>87</v>
      </c>
      <c r="B46" s="64">
        <v>2996.9500000000003</v>
      </c>
      <c r="C46" s="39">
        <v>86</v>
      </c>
      <c r="D46" s="40">
        <v>3214.49</v>
      </c>
      <c r="E46" s="40" t="s">
        <v>155</v>
      </c>
      <c r="F46" s="88">
        <f>20770.84+33701.78+24234.7</f>
        <v>78707.319999999992</v>
      </c>
      <c r="G46" s="40">
        <v>90</v>
      </c>
      <c r="H46" s="41">
        <v>17431.66</v>
      </c>
      <c r="I46" s="39">
        <v>91</v>
      </c>
      <c r="J46" s="40">
        <v>12106.92</v>
      </c>
      <c r="K46" s="40">
        <v>92</v>
      </c>
      <c r="L46" s="41">
        <v>4852.12</v>
      </c>
      <c r="M46" s="39">
        <v>93</v>
      </c>
      <c r="N46" s="40">
        <v>29992</v>
      </c>
      <c r="O46" s="40">
        <v>94</v>
      </c>
      <c r="P46" s="41">
        <v>7747.91</v>
      </c>
      <c r="Q46" s="39">
        <v>95</v>
      </c>
      <c r="R46" s="40">
        <v>13664.4</v>
      </c>
      <c r="S46" s="40">
        <v>96</v>
      </c>
      <c r="T46" s="41">
        <v>4700</v>
      </c>
      <c r="U46" s="39">
        <v>97</v>
      </c>
      <c r="V46" s="40">
        <v>36085.300000000003</v>
      </c>
      <c r="W46" s="40">
        <v>98</v>
      </c>
      <c r="X46" s="41">
        <v>400</v>
      </c>
      <c r="Y46" s="39">
        <v>99</v>
      </c>
      <c r="Z46" s="40">
        <v>25630.79</v>
      </c>
      <c r="AA46" s="40">
        <v>100</v>
      </c>
      <c r="AB46" s="41">
        <v>16032.13</v>
      </c>
      <c r="AC46" s="39">
        <v>101</v>
      </c>
      <c r="AD46" s="40">
        <v>29199.759999999998</v>
      </c>
      <c r="AE46" s="40">
        <v>102</v>
      </c>
      <c r="AF46" s="41">
        <v>1300</v>
      </c>
      <c r="AG46" s="39">
        <v>103</v>
      </c>
      <c r="AH46" s="40">
        <v>42578.35</v>
      </c>
      <c r="AI46" s="40">
        <v>104</v>
      </c>
      <c r="AJ46" s="41">
        <v>16762.240000000002</v>
      </c>
      <c r="AK46" s="39"/>
      <c r="AL46" s="40"/>
      <c r="AM46" s="40"/>
      <c r="AN46" s="41"/>
      <c r="AO46" s="39"/>
      <c r="AP46" s="40"/>
      <c r="AQ46" s="40"/>
      <c r="AR46" s="41"/>
      <c r="AS46" s="39"/>
      <c r="AT46" s="40"/>
      <c r="AU46" s="40"/>
      <c r="AV46" s="41"/>
      <c r="AW46" s="39"/>
      <c r="AX46" s="40"/>
      <c r="AY46" s="40"/>
      <c r="AZ46" s="41"/>
      <c r="BA46" s="39"/>
      <c r="BB46" s="40"/>
      <c r="BC46" s="40"/>
      <c r="BD46" s="41"/>
      <c r="BE46" s="39"/>
      <c r="BF46" s="40"/>
      <c r="BG46" s="40"/>
      <c r="BH46" s="41"/>
      <c r="BI46" s="39"/>
      <c r="BJ46" s="40"/>
      <c r="BK46" s="40"/>
      <c r="BL46" s="41"/>
      <c r="BM46" s="39"/>
      <c r="BN46" s="40"/>
      <c r="BO46" s="40"/>
      <c r="BP46" s="41"/>
      <c r="BQ46" s="39"/>
      <c r="BR46" s="40"/>
      <c r="BS46" s="40"/>
      <c r="BT46" s="41"/>
      <c r="BU46" s="39"/>
      <c r="BV46" s="40"/>
      <c r="BW46" s="40"/>
      <c r="BX46" s="41"/>
      <c r="BY46" s="39"/>
      <c r="BZ46" s="40"/>
      <c r="CA46" s="40"/>
      <c r="CB46" s="41"/>
      <c r="CC46" s="39"/>
      <c r="CD46" s="40"/>
      <c r="CE46" s="40"/>
      <c r="CF46" s="41"/>
      <c r="CG46" s="39"/>
      <c r="CH46" s="40"/>
      <c r="CI46" s="40"/>
      <c r="CJ46" s="41"/>
      <c r="CK46" s="39"/>
      <c r="CL46" s="40"/>
      <c r="CM46" s="40"/>
      <c r="CN46" s="41"/>
      <c r="CO46" s="39"/>
      <c r="CP46" s="40"/>
      <c r="CQ46" s="40"/>
      <c r="CR46" s="41"/>
      <c r="CS46" s="39"/>
      <c r="CT46" s="40"/>
      <c r="CU46" s="40"/>
      <c r="CV46" s="41"/>
      <c r="CW46" s="39"/>
      <c r="CX46" s="40"/>
      <c r="CY46" s="40"/>
      <c r="CZ46" s="41"/>
      <c r="DA46" s="39"/>
      <c r="DB46" s="40"/>
      <c r="DC46" s="40"/>
      <c r="DD46" s="41"/>
      <c r="DE46" s="39"/>
      <c r="DF46" s="40"/>
      <c r="DG46" s="40"/>
      <c r="DH46" s="41"/>
      <c r="DI46" s="39"/>
      <c r="DJ46" s="40"/>
      <c r="DK46" s="40"/>
      <c r="DL46" s="41"/>
      <c r="DM46" s="39"/>
      <c r="DN46" s="40"/>
      <c r="DO46" s="40"/>
      <c r="DP46" s="41"/>
      <c r="DQ46" s="39"/>
      <c r="DR46" s="40"/>
      <c r="DS46" s="40"/>
      <c r="DT46" s="41"/>
      <c r="DU46" s="39"/>
      <c r="DV46" s="40"/>
      <c r="DW46" s="40"/>
      <c r="DX46" s="42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65" t="s">
        <v>54</v>
      </c>
      <c r="B47" s="66">
        <v>38117.209999999992</v>
      </c>
      <c r="C47" s="24"/>
      <c r="D47" s="89">
        <f>SUM(D41:D46)</f>
        <v>10764.64</v>
      </c>
      <c r="E47" s="22"/>
      <c r="F47" s="89">
        <f>SUM(F41:F46)</f>
        <v>325366.8</v>
      </c>
      <c r="G47" s="22"/>
      <c r="H47" s="91">
        <f>SUM(H41:H46)</f>
        <v>43478.41</v>
      </c>
      <c r="I47" s="24"/>
      <c r="J47" s="89">
        <f>SUM(J41:J46)</f>
        <v>69235.210000000006</v>
      </c>
      <c r="K47" s="22"/>
      <c r="L47" s="91">
        <f>SUM(L41:L46)</f>
        <v>28150.93</v>
      </c>
      <c r="M47" s="24"/>
      <c r="N47" s="89">
        <f>SUM(N41:N46)</f>
        <v>97915.62999999999</v>
      </c>
      <c r="O47" s="22"/>
      <c r="P47" s="91">
        <f>SUM(P41:P46)</f>
        <v>46581.39</v>
      </c>
      <c r="Q47" s="24"/>
      <c r="R47" s="89">
        <f>SUM(R41:R46)</f>
        <v>100356.84999999999</v>
      </c>
      <c r="S47" s="22"/>
      <c r="T47" s="91">
        <f>SUM(T41:T46)</f>
        <v>33161.74</v>
      </c>
      <c r="U47" s="24"/>
      <c r="V47" s="89">
        <f>SUM(V41:V46)</f>
        <v>107127.82</v>
      </c>
      <c r="W47" s="22"/>
      <c r="X47" s="91">
        <f>SUM(X41:X46)</f>
        <v>18909.87</v>
      </c>
      <c r="Y47" s="24"/>
      <c r="Z47" s="89">
        <f>SUM(Z41:Z46)</f>
        <v>84165.450000000012</v>
      </c>
      <c r="AA47" s="22"/>
      <c r="AB47" s="91">
        <f>SUM(AB41:AB46)</f>
        <v>35487.189999999995</v>
      </c>
      <c r="AC47" s="24"/>
      <c r="AD47" s="89">
        <f>SUM(AD41:AD46)</f>
        <v>117262.94</v>
      </c>
      <c r="AE47" s="22"/>
      <c r="AF47" s="91">
        <f>SUM(AF41:AF46)</f>
        <v>38227.33</v>
      </c>
      <c r="AG47" s="24"/>
      <c r="AH47" s="89">
        <f>SUM(AH41:AH46)</f>
        <v>138187.85</v>
      </c>
      <c r="AI47" s="22"/>
      <c r="AJ47" s="91">
        <f>SUM(AJ41:AJ46)</f>
        <v>50912.7</v>
      </c>
      <c r="AK47" s="24"/>
      <c r="AL47" s="89">
        <f>SUM(AL41:AL46)</f>
        <v>0</v>
      </c>
      <c r="AM47" s="22"/>
      <c r="AN47" s="91">
        <f>SUM(AN41:AN46)</f>
        <v>0</v>
      </c>
      <c r="AO47" s="24"/>
      <c r="AP47" s="89">
        <f>SUM(AP41:AP46)</f>
        <v>0</v>
      </c>
      <c r="AQ47" s="22"/>
      <c r="AR47" s="91">
        <f>SUM(AR41:AR46)</f>
        <v>0</v>
      </c>
      <c r="AS47" s="24"/>
      <c r="AT47" s="89">
        <f>SUM(AT41:AT46)</f>
        <v>0</v>
      </c>
      <c r="AU47" s="22"/>
      <c r="AV47" s="91">
        <f>SUM(AV41:AV46)</f>
        <v>0</v>
      </c>
      <c r="AW47" s="24"/>
      <c r="AX47" s="89">
        <f>SUM(AX41:AX46)</f>
        <v>0</v>
      </c>
      <c r="AY47" s="22"/>
      <c r="AZ47" s="91">
        <f>SUM(AZ41:AZ46)</f>
        <v>0</v>
      </c>
      <c r="BA47" s="24"/>
      <c r="BB47" s="89">
        <f>SUM(BB41:BB46)</f>
        <v>0</v>
      </c>
      <c r="BC47" s="22"/>
      <c r="BD47" s="91">
        <f>SUM(BD41:BD46)</f>
        <v>0</v>
      </c>
      <c r="BE47" s="24"/>
      <c r="BF47" s="89">
        <f>SUM(BF41:BF46)</f>
        <v>0</v>
      </c>
      <c r="BG47" s="22"/>
      <c r="BH47" s="91">
        <f>SUM(BH41:BH46)</f>
        <v>0</v>
      </c>
      <c r="BI47" s="24"/>
      <c r="BJ47" s="89">
        <f>SUM(BJ41:BJ46)</f>
        <v>0</v>
      </c>
      <c r="BK47" s="22"/>
      <c r="BL47" s="91">
        <f>SUM(BL41:BL46)</f>
        <v>0</v>
      </c>
      <c r="BM47" s="24"/>
      <c r="BN47" s="89">
        <f>SUM(BN41:BN46)</f>
        <v>0</v>
      </c>
      <c r="BO47" s="22"/>
      <c r="BP47" s="91">
        <f>SUM(BP41:BP46)</f>
        <v>0</v>
      </c>
      <c r="BQ47" s="24"/>
      <c r="BR47" s="89">
        <f>SUM(BR41:BR46)</f>
        <v>0</v>
      </c>
      <c r="BS47" s="22"/>
      <c r="BT47" s="91">
        <f>SUM(BT41:BT46)</f>
        <v>0</v>
      </c>
      <c r="BU47" s="24"/>
      <c r="BV47" s="89">
        <f>SUM(BV41:BV46)</f>
        <v>0</v>
      </c>
      <c r="BW47" s="22"/>
      <c r="BX47" s="91">
        <f>SUM(BX41:BX46)</f>
        <v>0</v>
      </c>
      <c r="BY47" s="24"/>
      <c r="BZ47" s="89">
        <f>SUM(BZ41:BZ46)</f>
        <v>0</v>
      </c>
      <c r="CA47" s="22"/>
      <c r="CB47" s="91">
        <f>SUM(CB41:CB46)</f>
        <v>0</v>
      </c>
      <c r="CC47" s="24"/>
      <c r="CD47" s="89">
        <f>SUM(CD41:CD46)</f>
        <v>0</v>
      </c>
      <c r="CE47" s="22"/>
      <c r="CF47" s="91">
        <f>SUM(CF41:CF46)</f>
        <v>0</v>
      </c>
      <c r="CG47" s="24"/>
      <c r="CH47" s="89">
        <f>SUM(CH41:CH46)</f>
        <v>0</v>
      </c>
      <c r="CI47" s="22"/>
      <c r="CJ47" s="91">
        <f>SUM(CJ41:CJ46)</f>
        <v>0</v>
      </c>
      <c r="CK47" s="24"/>
      <c r="CL47" s="89">
        <f>SUM(CL41:CL46)</f>
        <v>0</v>
      </c>
      <c r="CM47" s="22"/>
      <c r="CN47" s="91">
        <f>SUM(CN41:CN46)</f>
        <v>0</v>
      </c>
      <c r="CO47" s="24"/>
      <c r="CP47" s="89">
        <f>SUM(CP41:CP46)</f>
        <v>0</v>
      </c>
      <c r="CQ47" s="22"/>
      <c r="CR47" s="91">
        <f>SUM(CR41:CR46)</f>
        <v>0</v>
      </c>
      <c r="CS47" s="24"/>
      <c r="CT47" s="89">
        <f>SUM(CT41:CT46)</f>
        <v>0</v>
      </c>
      <c r="CU47" s="22"/>
      <c r="CV47" s="91">
        <f>SUM(CV41:CV46)</f>
        <v>0</v>
      </c>
      <c r="CW47" s="24"/>
      <c r="CX47" s="89">
        <f>SUM(CX41:CX46)</f>
        <v>0</v>
      </c>
      <c r="CY47" s="22"/>
      <c r="CZ47" s="91">
        <f>SUM(CZ41:CZ46)</f>
        <v>0</v>
      </c>
      <c r="DA47" s="24"/>
      <c r="DB47" s="89">
        <f>SUM(DB41:DB46)</f>
        <v>0</v>
      </c>
      <c r="DC47" s="22"/>
      <c r="DD47" s="91">
        <f>SUM(DD41:DD46)</f>
        <v>0</v>
      </c>
      <c r="DE47" s="24"/>
      <c r="DF47" s="89">
        <f>SUM(DF41:DF46)</f>
        <v>0</v>
      </c>
      <c r="DG47" s="22"/>
      <c r="DH47" s="91">
        <f>SUM(DH41:DH46)</f>
        <v>0</v>
      </c>
      <c r="DI47" s="24"/>
      <c r="DJ47" s="89">
        <f>SUM(DJ41:DJ46)</f>
        <v>0</v>
      </c>
      <c r="DK47" s="22"/>
      <c r="DL47" s="91">
        <f>SUM(DL41:DL46)</f>
        <v>0</v>
      </c>
      <c r="DM47" s="24"/>
      <c r="DN47" s="89">
        <f>SUM(DN41:DN46)</f>
        <v>0</v>
      </c>
      <c r="DO47" s="22"/>
      <c r="DP47" s="91">
        <f>SUM(DP41:DP46)</f>
        <v>0</v>
      </c>
      <c r="DQ47" s="24"/>
      <c r="DR47" s="89">
        <f>SUM(DR41:DR46)</f>
        <v>0</v>
      </c>
      <c r="DS47" s="22"/>
      <c r="DT47" s="91">
        <f>SUM(DT41:DT46)</f>
        <v>0</v>
      </c>
      <c r="DU47" s="24"/>
      <c r="DV47" s="89">
        <f>SUM(DV41:DV46)</f>
        <v>0</v>
      </c>
      <c r="DW47" s="22"/>
      <c r="DX47" s="92">
        <f>SUM(DX41:DX46)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s="1" customFormat="1" x14ac:dyDescent="0.3">
      <c r="A48" s="57" t="s">
        <v>13</v>
      </c>
      <c r="B48" s="62">
        <v>58747.489999999991</v>
      </c>
      <c r="C48" s="24"/>
      <c r="D48" s="89">
        <f t="shared" ref="D48" si="80">+D40+D47</f>
        <v>15728.49</v>
      </c>
      <c r="E48" s="22"/>
      <c r="F48" s="89">
        <f t="shared" ref="F48:H48" si="81">+F40+F47</f>
        <v>462553.9</v>
      </c>
      <c r="G48" s="22"/>
      <c r="H48" s="91">
        <f t="shared" si="81"/>
        <v>60856.92</v>
      </c>
      <c r="I48" s="24"/>
      <c r="J48" s="89">
        <f t="shared" ref="J48" si="82">+J40+J47</f>
        <v>105518.71</v>
      </c>
      <c r="K48" s="22"/>
      <c r="L48" s="91">
        <f t="shared" ref="L48" si="83">+L40+L47</f>
        <v>46123.54</v>
      </c>
      <c r="M48" s="24"/>
      <c r="N48" s="89">
        <f t="shared" ref="N48" si="84">+N40+N47</f>
        <v>137558.57999999999</v>
      </c>
      <c r="O48" s="22"/>
      <c r="P48" s="91">
        <f t="shared" ref="P48" si="85">+P40+P47</f>
        <v>68728.26999999999</v>
      </c>
      <c r="Q48" s="24"/>
      <c r="R48" s="89">
        <f t="shared" ref="R48" si="86">+R40+R47</f>
        <v>143797.46</v>
      </c>
      <c r="S48" s="22"/>
      <c r="T48" s="91">
        <f t="shared" ref="T48" si="87">+T40+T47</f>
        <v>52326.92</v>
      </c>
      <c r="U48" s="24"/>
      <c r="V48" s="89">
        <f t="shared" ref="V48" si="88">+V40+V47</f>
        <v>142819.31</v>
      </c>
      <c r="W48" s="22"/>
      <c r="X48" s="91">
        <f t="shared" ref="X48" si="89">+X40+X47</f>
        <v>31246.36</v>
      </c>
      <c r="Y48" s="24"/>
      <c r="Z48" s="89">
        <f t="shared" ref="Z48" si="90">+Z40+Z47</f>
        <v>105316.98000000001</v>
      </c>
      <c r="AA48" s="22"/>
      <c r="AB48" s="91">
        <f t="shared" ref="AB48" si="91">+AB40+AB47</f>
        <v>55158.709999999992</v>
      </c>
      <c r="AC48" s="24"/>
      <c r="AD48" s="89">
        <f t="shared" ref="AD48" si="92">+AD40+AD47</f>
        <v>147809.45000000001</v>
      </c>
      <c r="AE48" s="22"/>
      <c r="AF48" s="91">
        <f t="shared" ref="AF48" si="93">+AF40+AF47</f>
        <v>51165.440000000002</v>
      </c>
      <c r="AG48" s="24"/>
      <c r="AH48" s="89">
        <f t="shared" ref="AH48" si="94">+AH40+AH47</f>
        <v>179803.94</v>
      </c>
      <c r="AI48" s="22"/>
      <c r="AJ48" s="91">
        <f t="shared" ref="AJ48" si="95">+AJ40+AJ47</f>
        <v>69096.829999999987</v>
      </c>
      <c r="AK48" s="24"/>
      <c r="AL48" s="89">
        <f t="shared" ref="AL48" si="96">+AL40+AL47</f>
        <v>0</v>
      </c>
      <c r="AM48" s="22"/>
      <c r="AN48" s="91">
        <f t="shared" ref="AN48" si="97">+AN40+AN47</f>
        <v>0</v>
      </c>
      <c r="AO48" s="24"/>
      <c r="AP48" s="89">
        <f t="shared" ref="AP48" si="98">+AP40+AP47</f>
        <v>0</v>
      </c>
      <c r="AQ48" s="22"/>
      <c r="AR48" s="91">
        <f t="shared" ref="AR48" si="99">+AR40+AR47</f>
        <v>0</v>
      </c>
      <c r="AS48" s="24"/>
      <c r="AT48" s="89">
        <f t="shared" ref="AT48" si="100">+AT40+AT47</f>
        <v>0</v>
      </c>
      <c r="AU48" s="22"/>
      <c r="AV48" s="91">
        <f t="shared" ref="AV48" si="101">+AV40+AV47</f>
        <v>0</v>
      </c>
      <c r="AW48" s="24"/>
      <c r="AX48" s="89">
        <f t="shared" ref="AX48" si="102">+AX40+AX47</f>
        <v>0</v>
      </c>
      <c r="AY48" s="22"/>
      <c r="AZ48" s="91">
        <f t="shared" ref="AZ48" si="103">+AZ40+AZ47</f>
        <v>0</v>
      </c>
      <c r="BA48" s="24"/>
      <c r="BB48" s="89">
        <f t="shared" ref="BB48" si="104">+BB40+BB47</f>
        <v>0</v>
      </c>
      <c r="BC48" s="22"/>
      <c r="BD48" s="91">
        <f t="shared" ref="BD48" si="105">+BD40+BD47</f>
        <v>0</v>
      </c>
      <c r="BE48" s="24"/>
      <c r="BF48" s="89">
        <f t="shared" ref="BF48" si="106">+BF40+BF47</f>
        <v>0</v>
      </c>
      <c r="BG48" s="22"/>
      <c r="BH48" s="91">
        <f t="shared" ref="BH48" si="107">+BH40+BH47</f>
        <v>0</v>
      </c>
      <c r="BI48" s="24"/>
      <c r="BJ48" s="89">
        <f t="shared" ref="BJ48" si="108">+BJ40+BJ47</f>
        <v>0</v>
      </c>
      <c r="BK48" s="22"/>
      <c r="BL48" s="91">
        <f t="shared" ref="BL48" si="109">+BL40+BL47</f>
        <v>0</v>
      </c>
      <c r="BM48" s="24"/>
      <c r="BN48" s="89">
        <f t="shared" ref="BN48" si="110">+BN40+BN47</f>
        <v>0</v>
      </c>
      <c r="BO48" s="22"/>
      <c r="BP48" s="91">
        <f t="shared" ref="BP48" si="111">+BP40+BP47</f>
        <v>0</v>
      </c>
      <c r="BQ48" s="24"/>
      <c r="BR48" s="89">
        <f t="shared" ref="BR48" si="112">+BR40+BR47</f>
        <v>0</v>
      </c>
      <c r="BS48" s="22"/>
      <c r="BT48" s="91">
        <f t="shared" ref="BT48" si="113">+BT40+BT47</f>
        <v>0</v>
      </c>
      <c r="BU48" s="24"/>
      <c r="BV48" s="89">
        <f t="shared" ref="BV48" si="114">+BV40+BV47</f>
        <v>0</v>
      </c>
      <c r="BW48" s="22"/>
      <c r="BX48" s="91">
        <f t="shared" ref="BX48" si="115">+BX40+BX47</f>
        <v>0</v>
      </c>
      <c r="BY48" s="24"/>
      <c r="BZ48" s="89">
        <f t="shared" ref="BZ48" si="116">+BZ40+BZ47</f>
        <v>0</v>
      </c>
      <c r="CA48" s="22"/>
      <c r="CB48" s="91">
        <f t="shared" ref="CB48" si="117">+CB40+CB47</f>
        <v>0</v>
      </c>
      <c r="CC48" s="24"/>
      <c r="CD48" s="89">
        <f t="shared" ref="CD48" si="118">+CD40+CD47</f>
        <v>0</v>
      </c>
      <c r="CE48" s="22"/>
      <c r="CF48" s="91">
        <f t="shared" ref="CF48" si="119">+CF40+CF47</f>
        <v>0</v>
      </c>
      <c r="CG48" s="24"/>
      <c r="CH48" s="89">
        <f t="shared" ref="CH48" si="120">+CH40+CH47</f>
        <v>0</v>
      </c>
      <c r="CI48" s="22"/>
      <c r="CJ48" s="91">
        <f t="shared" ref="CJ48" si="121">+CJ40+CJ47</f>
        <v>0</v>
      </c>
      <c r="CK48" s="24"/>
      <c r="CL48" s="89">
        <f t="shared" ref="CL48" si="122">+CL40+CL47</f>
        <v>0</v>
      </c>
      <c r="CM48" s="22"/>
      <c r="CN48" s="91">
        <f t="shared" ref="CN48" si="123">+CN40+CN47</f>
        <v>0</v>
      </c>
      <c r="CO48" s="24"/>
      <c r="CP48" s="89">
        <f t="shared" ref="CP48" si="124">+CP40+CP47</f>
        <v>0</v>
      </c>
      <c r="CQ48" s="22"/>
      <c r="CR48" s="91">
        <f t="shared" ref="CR48" si="125">+CR40+CR47</f>
        <v>0</v>
      </c>
      <c r="CS48" s="24"/>
      <c r="CT48" s="89">
        <f t="shared" ref="CT48" si="126">+CT40+CT47</f>
        <v>0</v>
      </c>
      <c r="CU48" s="22"/>
      <c r="CV48" s="91">
        <f t="shared" ref="CV48" si="127">+CV40+CV47</f>
        <v>0</v>
      </c>
      <c r="CW48" s="24"/>
      <c r="CX48" s="89">
        <f t="shared" ref="CX48" si="128">+CX40+CX47</f>
        <v>0</v>
      </c>
      <c r="CY48" s="22"/>
      <c r="CZ48" s="91">
        <f t="shared" ref="CZ48" si="129">+CZ40+CZ47</f>
        <v>0</v>
      </c>
      <c r="DA48" s="24"/>
      <c r="DB48" s="89">
        <f t="shared" ref="DB48" si="130">+DB40+DB47</f>
        <v>0</v>
      </c>
      <c r="DC48" s="22"/>
      <c r="DD48" s="91">
        <f t="shared" ref="DD48" si="131">+DD40+DD47</f>
        <v>0</v>
      </c>
      <c r="DE48" s="24"/>
      <c r="DF48" s="89">
        <f t="shared" ref="DF48" si="132">+DF40+DF47</f>
        <v>0</v>
      </c>
      <c r="DG48" s="22"/>
      <c r="DH48" s="91">
        <f t="shared" ref="DH48" si="133">+DH40+DH47</f>
        <v>0</v>
      </c>
      <c r="DI48" s="24"/>
      <c r="DJ48" s="89">
        <f t="shared" ref="DJ48" si="134">+DJ40+DJ47</f>
        <v>0</v>
      </c>
      <c r="DK48" s="22"/>
      <c r="DL48" s="91">
        <f t="shared" ref="DL48" si="135">+DL40+DL47</f>
        <v>0</v>
      </c>
      <c r="DM48" s="24"/>
      <c r="DN48" s="89">
        <f t="shared" ref="DN48" si="136">+DN40+DN47</f>
        <v>0</v>
      </c>
      <c r="DO48" s="22"/>
      <c r="DP48" s="91">
        <f t="shared" ref="DP48" si="137">+DP40+DP47</f>
        <v>0</v>
      </c>
      <c r="DQ48" s="24"/>
      <c r="DR48" s="89">
        <f t="shared" ref="DR48" si="138">+DR40+DR47</f>
        <v>0</v>
      </c>
      <c r="DS48" s="22"/>
      <c r="DT48" s="91">
        <f t="shared" ref="DT48" si="139">+DT40+DT47</f>
        <v>0</v>
      </c>
      <c r="DU48" s="24"/>
      <c r="DV48" s="89">
        <f t="shared" ref="DV48" si="140">+DV40+DV47</f>
        <v>0</v>
      </c>
      <c r="DW48" s="22"/>
      <c r="DX48" s="92">
        <f t="shared" ref="DX48" si="141">+DX40+DX47</f>
        <v>0</v>
      </c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123" t="s">
        <v>189</v>
      </c>
      <c r="B49" s="46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>
        <v>-4050</v>
      </c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123" t="s">
        <v>188</v>
      </c>
      <c r="B50" s="46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>
        <v>4050</v>
      </c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123" t="s">
        <v>190</v>
      </c>
      <c r="B51" s="46"/>
      <c r="C51" s="39"/>
      <c r="D51" s="40"/>
      <c r="E51" s="40"/>
      <c r="F51" s="40">
        <v>15000</v>
      </c>
      <c r="G51" s="40"/>
      <c r="H51" s="41"/>
      <c r="I51" s="39"/>
      <c r="J51" s="40"/>
      <c r="K51" s="40"/>
      <c r="L51" s="41">
        <v>754.1</v>
      </c>
      <c r="M51" s="39"/>
      <c r="N51" s="40"/>
      <c r="O51" s="40"/>
      <c r="P51" s="41"/>
      <c r="Q51" s="39"/>
      <c r="R51" s="40"/>
      <c r="S51" s="40"/>
      <c r="T51" s="41"/>
      <c r="U51" s="39"/>
      <c r="V51" s="40"/>
      <c r="W51" s="40"/>
      <c r="X51" s="41"/>
      <c r="Y51" s="39"/>
      <c r="Z51" s="40"/>
      <c r="AA51" s="40"/>
      <c r="AB51" s="41"/>
      <c r="AC51" s="39"/>
      <c r="AD51" s="40"/>
      <c r="AE51" s="40"/>
      <c r="AF51" s="41"/>
      <c r="AG51" s="39"/>
      <c r="AH51" s="40"/>
      <c r="AI51" s="40"/>
      <c r="AJ51" s="41"/>
      <c r="AK51" s="39"/>
      <c r="AL51" s="40"/>
      <c r="AM51" s="40"/>
      <c r="AN51" s="41"/>
      <c r="AO51" s="39"/>
      <c r="AP51" s="40"/>
      <c r="AQ51" s="40"/>
      <c r="AR51" s="41"/>
      <c r="AS51" s="39"/>
      <c r="AT51" s="40"/>
      <c r="AU51" s="40"/>
      <c r="AV51" s="41"/>
      <c r="AW51" s="39"/>
      <c r="AX51" s="40"/>
      <c r="AY51" s="40"/>
      <c r="AZ51" s="41"/>
      <c r="BA51" s="39"/>
      <c r="BB51" s="40"/>
      <c r="BC51" s="40"/>
      <c r="BD51" s="41"/>
      <c r="BE51" s="39"/>
      <c r="BF51" s="40"/>
      <c r="BG51" s="40"/>
      <c r="BH51" s="41"/>
      <c r="BI51" s="39"/>
      <c r="BJ51" s="40"/>
      <c r="BK51" s="40"/>
      <c r="BL51" s="41"/>
      <c r="BM51" s="39"/>
      <c r="BN51" s="40"/>
      <c r="BO51" s="40"/>
      <c r="BP51" s="41"/>
      <c r="BQ51" s="39"/>
      <c r="BR51" s="40"/>
      <c r="BS51" s="40"/>
      <c r="BT51" s="41"/>
      <c r="BU51" s="39"/>
      <c r="BV51" s="40"/>
      <c r="BW51" s="40"/>
      <c r="BX51" s="41"/>
      <c r="BY51" s="39"/>
      <c r="BZ51" s="40"/>
      <c r="CA51" s="40"/>
      <c r="CB51" s="41"/>
      <c r="CC51" s="39"/>
      <c r="CD51" s="40"/>
      <c r="CE51" s="40"/>
      <c r="CF51" s="41"/>
      <c r="CG51" s="39"/>
      <c r="CH51" s="40"/>
      <c r="CI51" s="40"/>
      <c r="CJ51" s="41"/>
      <c r="CK51" s="39"/>
      <c r="CL51" s="40"/>
      <c r="CM51" s="40"/>
      <c r="CN51" s="41"/>
      <c r="CO51" s="39"/>
      <c r="CP51" s="40"/>
      <c r="CQ51" s="40"/>
      <c r="CR51" s="41"/>
      <c r="CS51" s="39"/>
      <c r="CT51" s="40"/>
      <c r="CU51" s="40"/>
      <c r="CV51" s="41"/>
      <c r="CW51" s="39"/>
      <c r="CX51" s="40"/>
      <c r="CY51" s="40"/>
      <c r="CZ51" s="41"/>
      <c r="DA51" s="39"/>
      <c r="DB51" s="40"/>
      <c r="DC51" s="40"/>
      <c r="DD51" s="41"/>
      <c r="DE51" s="39"/>
      <c r="DF51" s="40"/>
      <c r="DG51" s="40"/>
      <c r="DH51" s="41"/>
      <c r="DI51" s="39"/>
      <c r="DJ51" s="40"/>
      <c r="DK51" s="40"/>
      <c r="DL51" s="41"/>
      <c r="DM51" s="39"/>
      <c r="DN51" s="40"/>
      <c r="DO51" s="40"/>
      <c r="DP51" s="41"/>
      <c r="DQ51" s="39"/>
      <c r="DR51" s="40"/>
      <c r="DS51" s="40"/>
      <c r="DT51" s="41"/>
      <c r="DU51" s="39"/>
      <c r="DV51" s="40"/>
      <c r="DW51" s="40"/>
      <c r="DX51" s="42"/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16</v>
      </c>
      <c r="B52" s="67">
        <v>66059.609999999986</v>
      </c>
      <c r="C52" s="24"/>
      <c r="D52" s="89">
        <f>D19+D21+D30+D32+D48+D49+D50-D31+D22+D51+D96</f>
        <v>19379.87</v>
      </c>
      <c r="E52" s="22"/>
      <c r="F52" s="89">
        <f t="shared" ref="F52:H52" si="142">F19+F21+F30+F32+F48+F49+F50-F31+F22+F51+F96</f>
        <v>523659.76</v>
      </c>
      <c r="G52" s="22"/>
      <c r="H52" s="91">
        <f t="shared" si="142"/>
        <v>69586.350000000006</v>
      </c>
      <c r="I52" s="24"/>
      <c r="J52" s="89">
        <f t="shared" ref="J52" si="143">J19+J21+J30+J32+J48+J49+J50-J31+J22+J51+J96</f>
        <v>132317.87000000002</v>
      </c>
      <c r="K52" s="22"/>
      <c r="L52" s="91">
        <f t="shared" ref="L52" si="144">L19+L21+L30+L32+L48+L49+L50-L31+L22+L51+L96</f>
        <v>61165.74</v>
      </c>
      <c r="M52" s="24"/>
      <c r="N52" s="89">
        <f t="shared" ref="N52" si="145">N19+N21+N30+N32+N48+N49+N50-N31+N22+N51+N96</f>
        <v>160723.91999999998</v>
      </c>
      <c r="O52" s="22"/>
      <c r="P52" s="91">
        <f>P19+P21+P30+P32+P48+P49+P50-P31+P22+P51+P96</f>
        <v>83527.909999999989</v>
      </c>
      <c r="Q52" s="24"/>
      <c r="R52" s="89">
        <f t="shared" ref="R52" si="146">R19+R21+R30+R32+R48+R49+R50-R31+R22+R51+R96</f>
        <v>164441.28</v>
      </c>
      <c r="S52" s="22"/>
      <c r="T52" s="91">
        <f t="shared" ref="T52" si="147">T19+T21+T30+T32+T48+T49+T50-T31+T22+T51+T96</f>
        <v>69281.22</v>
      </c>
      <c r="U52" s="24"/>
      <c r="V52" s="89">
        <f>V19+V21+V30+V32+V48+V49+V50-V31+V22+V51+V96</f>
        <v>159016.54</v>
      </c>
      <c r="W52" s="22"/>
      <c r="X52" s="91">
        <f>X19+X21+X30+X32+X48+X49+X50-X31+X22+X51+X96</f>
        <v>43026.48</v>
      </c>
      <c r="Y52" s="24"/>
      <c r="Z52" s="89">
        <f t="shared" ref="Z52" si="148">Z19+Z21+Z30+Z32+Z48+Z49+Z50-Z31+Z22+Z51+Z96</f>
        <v>121855.03000000001</v>
      </c>
      <c r="AA52" s="22"/>
      <c r="AB52" s="91">
        <f t="shared" ref="AB52" si="149">AB19+AB21+AB30+AB32+AB48+AB49+AB50-AB31+AB22+AB51+AB96</f>
        <v>62459.01999999999</v>
      </c>
      <c r="AC52" s="24"/>
      <c r="AD52" s="89">
        <f t="shared" ref="AD52" si="150">AD19+AD21+AD30+AD32+AD48+AD49+AD50-AD31+AD22+AD51+AD96</f>
        <v>181285.59000000003</v>
      </c>
      <c r="AE52" s="22"/>
      <c r="AF52" s="91">
        <f t="shared" ref="AF52" si="151">AF19+AF21+AF30+AF32+AF48+AF49+AF50-AF31+AF22+AF51+AF96</f>
        <v>64132.570000000007</v>
      </c>
      <c r="AG52" s="24"/>
      <c r="AH52" s="89">
        <f t="shared" ref="AH52" si="152">AH19+AH21+AH30+AH32+AH48+AH49+AH50-AH31+AH22+AH51+AH96</f>
        <v>209571.51</v>
      </c>
      <c r="AI52" s="22"/>
      <c r="AJ52" s="91">
        <f>AJ19+AJ21+AJ30+AJ32+AJ48+AJ49+AJ50-AJ31+AJ22+AJ51+AJ96</f>
        <v>85111.279999999984</v>
      </c>
      <c r="AK52" s="24"/>
      <c r="AL52" s="89">
        <f t="shared" ref="AL52" si="153">AL19+AL21+AL30+AL32+AL48+AL49+AL50-AL31+AL22+AL51+AL96</f>
        <v>0</v>
      </c>
      <c r="AM52" s="22"/>
      <c r="AN52" s="91">
        <f t="shared" ref="AN52" si="154">AN19+AN21+AN30+AN32+AN48+AN49+AN50-AN31+AN22+AN51+AN96</f>
        <v>0</v>
      </c>
      <c r="AO52" s="24"/>
      <c r="AP52" s="89">
        <f t="shared" ref="AP52" si="155">AP19+AP21+AP30+AP32+AP48+AP49+AP50-AP31+AP22+AP51+AP96</f>
        <v>0</v>
      </c>
      <c r="AQ52" s="22"/>
      <c r="AR52" s="91">
        <f t="shared" ref="AR52" si="156">AR19+AR21+AR30+AR32+AR48+AR49+AR50-AR31+AR22+AR51+AR96</f>
        <v>0</v>
      </c>
      <c r="AS52" s="24"/>
      <c r="AT52" s="89">
        <f t="shared" ref="AT52" si="157">AT19+AT21+AT30+AT32+AT48+AT49+AT50-AT31+AT22+AT51+AT96</f>
        <v>0</v>
      </c>
      <c r="AU52" s="22"/>
      <c r="AV52" s="91">
        <f t="shared" ref="AV52" si="158">AV19+AV21+AV30+AV32+AV48+AV49+AV50-AV31+AV22+AV51+AV96</f>
        <v>0</v>
      </c>
      <c r="AW52" s="24"/>
      <c r="AX52" s="89">
        <f t="shared" ref="AX52" si="159">AX19+AX21+AX30+AX32+AX48+AX49+AX50-AX31+AX22+AX51+AX96</f>
        <v>0</v>
      </c>
      <c r="AY52" s="22"/>
      <c r="AZ52" s="91">
        <f t="shared" ref="AZ52" si="160">AZ19+AZ21+AZ30+AZ32+AZ48+AZ49+AZ50-AZ31+AZ22+AZ51+AZ96</f>
        <v>0</v>
      </c>
      <c r="BA52" s="24"/>
      <c r="BB52" s="89">
        <f t="shared" ref="BB52" si="161">BB19+BB21+BB30+BB32+BB48+BB49+BB50-BB31+BB22+BB51+BB96</f>
        <v>0</v>
      </c>
      <c r="BC52" s="22"/>
      <c r="BD52" s="91">
        <f t="shared" ref="BD52" si="162">BD19+BD21+BD30+BD32+BD48+BD49+BD50-BD31+BD22+BD51+BD96</f>
        <v>0</v>
      </c>
      <c r="BE52" s="24"/>
      <c r="BF52" s="89">
        <f t="shared" ref="BF52" si="163">BF19+BF21+BF30+BF32+BF48+BF49+BF50-BF31+BF22+BF51+BF96</f>
        <v>0</v>
      </c>
      <c r="BG52" s="22"/>
      <c r="BH52" s="91">
        <f t="shared" ref="BH52" si="164">BH19+BH21+BH30+BH32+BH48+BH49+BH50-BH31+BH22+BH51+BH96</f>
        <v>0</v>
      </c>
      <c r="BI52" s="24"/>
      <c r="BJ52" s="89">
        <f t="shared" ref="BJ52" si="165">BJ19+BJ21+BJ30+BJ32+BJ48+BJ49+BJ50-BJ31+BJ22+BJ51+BJ96</f>
        <v>0</v>
      </c>
      <c r="BK52" s="22"/>
      <c r="BL52" s="91">
        <f t="shared" ref="BL52" si="166">BL19+BL21+BL30+BL32+BL48+BL49+BL50-BL31+BL22+BL51+BL96</f>
        <v>0</v>
      </c>
      <c r="BM52" s="24"/>
      <c r="BN52" s="89">
        <f t="shared" ref="BN52" si="167">BN19+BN21+BN30+BN32+BN48+BN49+BN50-BN31+BN22+BN51+BN96</f>
        <v>0</v>
      </c>
      <c r="BO52" s="22"/>
      <c r="BP52" s="91">
        <f t="shared" ref="BP52" si="168">BP19+BP21+BP30+BP32+BP48+BP49+BP50-BP31+BP22+BP51+BP96</f>
        <v>0</v>
      </c>
      <c r="BQ52" s="24"/>
      <c r="BR52" s="89">
        <f t="shared" ref="BR52" si="169">BR19+BR21+BR30+BR32+BR48+BR49+BR50-BR31+BR22+BR51+BR96</f>
        <v>0</v>
      </c>
      <c r="BS52" s="22"/>
      <c r="BT52" s="91">
        <f t="shared" ref="BT52" si="170">BT19+BT21+BT30+BT32+BT48+BT49+BT50-BT31+BT22+BT51+BT96</f>
        <v>0</v>
      </c>
      <c r="BU52" s="24"/>
      <c r="BV52" s="89">
        <f t="shared" ref="BV52" si="171">BV19+BV21+BV30+BV32+BV48+BV49+BV50-BV31+BV22+BV51+BV96</f>
        <v>0</v>
      </c>
      <c r="BW52" s="22"/>
      <c r="BX52" s="91">
        <f t="shared" ref="BX52" si="172">BX19+BX21+BX30+BX32+BX48+BX49+BX50-BX31+BX22+BX51+BX96</f>
        <v>0</v>
      </c>
      <c r="BY52" s="24"/>
      <c r="BZ52" s="89">
        <f t="shared" ref="BZ52" si="173">BZ19+BZ21+BZ30+BZ32+BZ48+BZ49+BZ50-BZ31+BZ22+BZ51+BZ96</f>
        <v>0</v>
      </c>
      <c r="CA52" s="22"/>
      <c r="CB52" s="91">
        <f t="shared" ref="CB52" si="174">CB19+CB21+CB30+CB32+CB48+CB49+CB50-CB31+CB22+CB51+CB96</f>
        <v>0</v>
      </c>
      <c r="CC52" s="24"/>
      <c r="CD52" s="89">
        <f t="shared" ref="CD52" si="175">CD19+CD21+CD30+CD32+CD48+CD49+CD50-CD31+CD22+CD51+CD96</f>
        <v>0</v>
      </c>
      <c r="CE52" s="22"/>
      <c r="CF52" s="91">
        <f t="shared" ref="CF52" si="176">CF19+CF21+CF30+CF32+CF48+CF49+CF50-CF31+CF22+CF51+CF96</f>
        <v>0</v>
      </c>
      <c r="CG52" s="24"/>
      <c r="CH52" s="89">
        <f t="shared" ref="CH52" si="177">CH19+CH21+CH30+CH32+CH48+CH49+CH50-CH31+CH22+CH51+CH96</f>
        <v>0</v>
      </c>
      <c r="CI52" s="22"/>
      <c r="CJ52" s="91">
        <f t="shared" ref="CJ52" si="178">CJ19+CJ21+CJ30+CJ32+CJ48+CJ49+CJ50-CJ31+CJ22+CJ51+CJ96</f>
        <v>0</v>
      </c>
      <c r="CK52" s="24"/>
      <c r="CL52" s="89">
        <f t="shared" ref="CL52" si="179">CL19+CL21+CL30+CL32+CL48+CL49+CL50-CL31+CL22+CL51+CL96</f>
        <v>0</v>
      </c>
      <c r="CM52" s="22"/>
      <c r="CN52" s="91">
        <f t="shared" ref="CN52" si="180">CN19+CN21+CN30+CN32+CN48+CN49+CN50-CN31+CN22+CN51+CN96</f>
        <v>0</v>
      </c>
      <c r="CO52" s="24"/>
      <c r="CP52" s="89">
        <f t="shared" ref="CP52" si="181">CP19+CP21+CP30+CP32+CP48+CP49+CP50-CP31+CP22+CP51+CP96</f>
        <v>0</v>
      </c>
      <c r="CQ52" s="22"/>
      <c r="CR52" s="91">
        <f t="shared" ref="CR52" si="182">CR19+CR21+CR30+CR32+CR48+CR49+CR50-CR31+CR22+CR51+CR96</f>
        <v>0</v>
      </c>
      <c r="CS52" s="24"/>
      <c r="CT52" s="89">
        <f t="shared" ref="CT52" si="183">CT19+CT21+CT30+CT32+CT48+CT49+CT50-CT31+CT22+CT51+CT96</f>
        <v>0</v>
      </c>
      <c r="CU52" s="22"/>
      <c r="CV52" s="91">
        <f t="shared" ref="CV52" si="184">CV19+CV21+CV30+CV32+CV48+CV49+CV50-CV31+CV22+CV51+CV96</f>
        <v>0</v>
      </c>
      <c r="CW52" s="24"/>
      <c r="CX52" s="89">
        <f t="shared" ref="CX52" si="185">CX19+CX21+CX30+CX32+CX48+CX49+CX50-CX31+CX22+CX51+CX96</f>
        <v>0</v>
      </c>
      <c r="CY52" s="22"/>
      <c r="CZ52" s="91">
        <f t="shared" ref="CZ52" si="186">CZ19+CZ21+CZ30+CZ32+CZ48+CZ49+CZ50-CZ31+CZ22+CZ51+CZ96</f>
        <v>0</v>
      </c>
      <c r="DA52" s="24"/>
      <c r="DB52" s="89">
        <f t="shared" ref="DB52" si="187">DB19+DB21+DB30+DB32+DB48+DB49+DB50-DB31+DB22+DB51+DB96</f>
        <v>0</v>
      </c>
      <c r="DC52" s="22"/>
      <c r="DD52" s="91">
        <f t="shared" ref="DD52" si="188">DD19+DD21+DD30+DD32+DD48+DD49+DD50-DD31+DD22+DD51+DD96</f>
        <v>0</v>
      </c>
      <c r="DE52" s="24"/>
      <c r="DF52" s="89">
        <f t="shared" ref="DF52" si="189">DF19+DF21+DF30+DF32+DF48+DF49+DF50-DF31+DF22+DF51+DF96</f>
        <v>0</v>
      </c>
      <c r="DG52" s="22"/>
      <c r="DH52" s="91">
        <f t="shared" ref="DH52" si="190">DH19+DH21+DH30+DH32+DH48+DH49+DH50-DH31+DH22+DH51+DH96</f>
        <v>0</v>
      </c>
      <c r="DI52" s="24"/>
      <c r="DJ52" s="89">
        <f t="shared" ref="DJ52" si="191">DJ19+DJ21+DJ30+DJ32+DJ48+DJ49+DJ50-DJ31+DJ22+DJ51+DJ96</f>
        <v>0</v>
      </c>
      <c r="DK52" s="22"/>
      <c r="DL52" s="91">
        <f t="shared" ref="DL52" si="192">DL19+DL21+DL30+DL32+DL48+DL49+DL50-DL31+DL22+DL51+DL96</f>
        <v>0</v>
      </c>
      <c r="DM52" s="24"/>
      <c r="DN52" s="89">
        <f t="shared" ref="DN52" si="193">DN19+DN21+DN30+DN32+DN48+DN49+DN50-DN31+DN22+DN51+DN96</f>
        <v>0</v>
      </c>
      <c r="DO52" s="22"/>
      <c r="DP52" s="91">
        <f t="shared" ref="DP52" si="194">DP19+DP21+DP30+DP32+DP48+DP49+DP50-DP31+DP22+DP51+DP96</f>
        <v>0</v>
      </c>
      <c r="DQ52" s="24"/>
      <c r="DR52" s="89">
        <f t="shared" ref="DR52" si="195">DR19+DR21+DR30+DR32+DR48+DR49+DR50-DR31+DR22+DR51+DR96</f>
        <v>0</v>
      </c>
      <c r="DS52" s="22"/>
      <c r="DT52" s="91">
        <f t="shared" ref="DT52" si="196">DT19+DT21+DT30+DT32+DT48+DT49+DT50-DT31+DT22+DT51+DT96</f>
        <v>0</v>
      </c>
      <c r="DU52" s="24"/>
      <c r="DV52" s="89">
        <f t="shared" ref="DV52" si="197">DV19+DV21+DV30+DV32+DV48+DV49+DV50-DV31+DV22+DV51+DV96</f>
        <v>0</v>
      </c>
      <c r="DW52" s="22"/>
      <c r="DX52" s="92">
        <f t="shared" ref="DX52" si="198">DX19+DX21+DX30+DX32+DX48+DX49+DX50-DX31+DX22+DX51+DX96</f>
        <v>0</v>
      </c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123" t="s">
        <v>17</v>
      </c>
      <c r="B53" s="38">
        <v>69873.23</v>
      </c>
      <c r="C53" s="39"/>
      <c r="D53" s="40">
        <v>19379.84</v>
      </c>
      <c r="E53" s="40"/>
      <c r="F53" s="40">
        <v>525809.62</v>
      </c>
      <c r="G53" s="40"/>
      <c r="H53" s="41">
        <v>69386.53</v>
      </c>
      <c r="I53" s="39"/>
      <c r="J53" s="40">
        <v>132411.72</v>
      </c>
      <c r="K53" s="40"/>
      <c r="L53" s="41">
        <v>69782.19</v>
      </c>
      <c r="M53" s="39"/>
      <c r="N53" s="40">
        <v>162572.09</v>
      </c>
      <c r="O53" s="40"/>
      <c r="P53" s="41">
        <v>83485.16</v>
      </c>
      <c r="Q53" s="39"/>
      <c r="R53" s="40">
        <v>164519.81</v>
      </c>
      <c r="S53" s="40"/>
      <c r="T53" s="41">
        <v>69270.98</v>
      </c>
      <c r="U53" s="39"/>
      <c r="V53" s="40">
        <v>157089.37</v>
      </c>
      <c r="W53" s="40"/>
      <c r="X53" s="41">
        <v>43025.66</v>
      </c>
      <c r="Y53" s="39"/>
      <c r="Z53" s="40">
        <v>121858.48</v>
      </c>
      <c r="AA53" s="40"/>
      <c r="AB53" s="41">
        <v>62885.59</v>
      </c>
      <c r="AC53" s="39"/>
      <c r="AD53" s="40">
        <v>181279.3</v>
      </c>
      <c r="AE53" s="40"/>
      <c r="AF53" s="41">
        <v>64131.45</v>
      </c>
      <c r="AG53" s="39"/>
      <c r="AH53" s="40">
        <v>209260.49</v>
      </c>
      <c r="AI53" s="40"/>
      <c r="AJ53" s="41">
        <v>85153.79</v>
      </c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123" t="s">
        <v>18</v>
      </c>
      <c r="B54" s="46"/>
      <c r="C54" s="39"/>
      <c r="D54" s="40"/>
      <c r="E54" s="40"/>
      <c r="F54" s="88">
        <f>35+647.98</f>
        <v>682.98</v>
      </c>
      <c r="G54" s="40"/>
      <c r="H54" s="41"/>
      <c r="I54" s="39"/>
      <c r="J54" s="88">
        <f>-31-23</f>
        <v>-54</v>
      </c>
      <c r="K54" s="40"/>
      <c r="L54" s="41">
        <v>29.5</v>
      </c>
      <c r="M54" s="39"/>
      <c r="N54" s="88">
        <f>-120</f>
        <v>-120</v>
      </c>
      <c r="O54" s="40"/>
      <c r="P54" s="41">
        <v>-32</v>
      </c>
      <c r="Q54" s="39"/>
      <c r="R54" s="40"/>
      <c r="S54" s="40"/>
      <c r="T54" s="41"/>
      <c r="U54" s="39"/>
      <c r="V54" s="40"/>
      <c r="W54" s="40"/>
      <c r="X54" s="41"/>
      <c r="Y54" s="39"/>
      <c r="Z54" s="40"/>
      <c r="AA54" s="40"/>
      <c r="AB54" s="90">
        <f>-30.6-169.9</f>
        <v>-200.5</v>
      </c>
      <c r="AC54" s="39"/>
      <c r="AD54" s="40"/>
      <c r="AE54" s="40"/>
      <c r="AF54" s="41"/>
      <c r="AG54" s="39"/>
      <c r="AH54" s="40"/>
      <c r="AI54" s="40"/>
      <c r="AJ54" s="41">
        <v>-45.5</v>
      </c>
      <c r="AK54" s="39"/>
      <c r="AL54" s="40"/>
      <c r="AM54" s="40"/>
      <c r="AN54" s="41"/>
      <c r="AO54" s="39"/>
      <c r="AP54" s="40"/>
      <c r="AQ54" s="40"/>
      <c r="AR54" s="41"/>
      <c r="AS54" s="39"/>
      <c r="AT54" s="40"/>
      <c r="AU54" s="40"/>
      <c r="AV54" s="41"/>
      <c r="AW54" s="39"/>
      <c r="AX54" s="40"/>
      <c r="AY54" s="40"/>
      <c r="AZ54" s="41"/>
      <c r="BA54" s="39"/>
      <c r="BB54" s="40"/>
      <c r="BC54" s="40"/>
      <c r="BD54" s="41"/>
      <c r="BE54" s="39"/>
      <c r="BF54" s="40"/>
      <c r="BG54" s="40"/>
      <c r="BH54" s="41"/>
      <c r="BI54" s="39"/>
      <c r="BJ54" s="40"/>
      <c r="BK54" s="40"/>
      <c r="BL54" s="41"/>
      <c r="BM54" s="39"/>
      <c r="BN54" s="40"/>
      <c r="BO54" s="40"/>
      <c r="BP54" s="41"/>
      <c r="BQ54" s="39"/>
      <c r="BR54" s="40"/>
      <c r="BS54" s="40"/>
      <c r="BT54" s="41"/>
      <c r="BU54" s="39"/>
      <c r="BV54" s="40"/>
      <c r="BW54" s="40"/>
      <c r="BX54" s="41"/>
      <c r="BY54" s="39"/>
      <c r="BZ54" s="40"/>
      <c r="CA54" s="40"/>
      <c r="CB54" s="41"/>
      <c r="CC54" s="39"/>
      <c r="CD54" s="40"/>
      <c r="CE54" s="40"/>
      <c r="CF54" s="41"/>
      <c r="CG54" s="39"/>
      <c r="CH54" s="40"/>
      <c r="CI54" s="40"/>
      <c r="CJ54" s="41"/>
      <c r="CK54" s="39"/>
      <c r="CL54" s="40"/>
      <c r="CM54" s="40"/>
      <c r="CN54" s="41"/>
      <c r="CO54" s="39"/>
      <c r="CP54" s="40"/>
      <c r="CQ54" s="40"/>
      <c r="CR54" s="41"/>
      <c r="CS54" s="39"/>
      <c r="CT54" s="40"/>
      <c r="CU54" s="40"/>
      <c r="CV54" s="41"/>
      <c r="CW54" s="39"/>
      <c r="CX54" s="40"/>
      <c r="CY54" s="40"/>
      <c r="CZ54" s="41"/>
      <c r="DA54" s="39"/>
      <c r="DB54" s="40"/>
      <c r="DC54" s="40"/>
      <c r="DD54" s="41"/>
      <c r="DE54" s="39"/>
      <c r="DF54" s="40"/>
      <c r="DG54" s="40"/>
      <c r="DH54" s="41"/>
      <c r="DI54" s="39"/>
      <c r="DJ54" s="40"/>
      <c r="DK54" s="40"/>
      <c r="DL54" s="41"/>
      <c r="DM54" s="39"/>
      <c r="DN54" s="40"/>
      <c r="DO54" s="40"/>
      <c r="DP54" s="41"/>
      <c r="DQ54" s="39"/>
      <c r="DR54" s="40"/>
      <c r="DS54" s="40"/>
      <c r="DT54" s="41"/>
      <c r="DU54" s="39"/>
      <c r="DV54" s="40"/>
      <c r="DW54" s="40"/>
      <c r="DX54" s="42"/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19</v>
      </c>
      <c r="B55" s="67">
        <v>69873.23</v>
      </c>
      <c r="C55" s="24"/>
      <c r="D55" s="89">
        <f>SUM(D53:D54)</f>
        <v>19379.84</v>
      </c>
      <c r="E55" s="22"/>
      <c r="F55" s="89">
        <f>SUM(F53:F54)</f>
        <v>526492.6</v>
      </c>
      <c r="G55" s="22"/>
      <c r="H55" s="91">
        <f>SUM(H53:H54)</f>
        <v>69386.53</v>
      </c>
      <c r="I55" s="24"/>
      <c r="J55" s="89">
        <f>SUM(J53:J54)</f>
        <v>132357.72</v>
      </c>
      <c r="K55" s="22"/>
      <c r="L55" s="91">
        <f>SUM(L53:L54)</f>
        <v>69811.69</v>
      </c>
      <c r="M55" s="24"/>
      <c r="N55" s="89">
        <f>SUM(N53:N54)</f>
        <v>162452.09</v>
      </c>
      <c r="O55" s="22"/>
      <c r="P55" s="91">
        <f>SUM(P53:P54)</f>
        <v>83453.16</v>
      </c>
      <c r="Q55" s="24"/>
      <c r="R55" s="89">
        <f>SUM(R53:R54)</f>
        <v>164519.81</v>
      </c>
      <c r="S55" s="22"/>
      <c r="T55" s="91">
        <f>SUM(T53:T54)</f>
        <v>69270.98</v>
      </c>
      <c r="U55" s="24"/>
      <c r="V55" s="89">
        <f>SUM(V53:V54)</f>
        <v>157089.37</v>
      </c>
      <c r="W55" s="22"/>
      <c r="X55" s="91">
        <f>SUM(X53:X54)</f>
        <v>43025.66</v>
      </c>
      <c r="Y55" s="24"/>
      <c r="Z55" s="89">
        <f>SUM(Z53:Z54)</f>
        <v>121858.48</v>
      </c>
      <c r="AA55" s="22"/>
      <c r="AB55" s="91">
        <f>SUM(AB53:AB54)</f>
        <v>62685.09</v>
      </c>
      <c r="AC55" s="24"/>
      <c r="AD55" s="89">
        <f>SUM(AD53:AD54)</f>
        <v>181279.3</v>
      </c>
      <c r="AE55" s="22"/>
      <c r="AF55" s="91">
        <f>SUM(AF53:AF54)</f>
        <v>64131.45</v>
      </c>
      <c r="AG55" s="24"/>
      <c r="AH55" s="89">
        <f>SUM(AH53:AH54)</f>
        <v>209260.49</v>
      </c>
      <c r="AI55" s="22"/>
      <c r="AJ55" s="91">
        <f>SUM(AJ53:AJ54)</f>
        <v>85108.29</v>
      </c>
      <c r="AK55" s="24"/>
      <c r="AL55" s="89">
        <f>SUM(AL53:AL54)</f>
        <v>0</v>
      </c>
      <c r="AM55" s="22"/>
      <c r="AN55" s="91">
        <f>SUM(AN53:AN54)</f>
        <v>0</v>
      </c>
      <c r="AO55" s="24"/>
      <c r="AP55" s="89">
        <f>SUM(AP53:AP54)</f>
        <v>0</v>
      </c>
      <c r="AQ55" s="22"/>
      <c r="AR55" s="91">
        <f>SUM(AR53:AR54)</f>
        <v>0</v>
      </c>
      <c r="AS55" s="24"/>
      <c r="AT55" s="89">
        <f>SUM(AT53:AT54)</f>
        <v>0</v>
      </c>
      <c r="AU55" s="22"/>
      <c r="AV55" s="91">
        <f>SUM(AV53:AV54)</f>
        <v>0</v>
      </c>
      <c r="AW55" s="24"/>
      <c r="AX55" s="89">
        <f>SUM(AX53:AX54)</f>
        <v>0</v>
      </c>
      <c r="AY55" s="22"/>
      <c r="AZ55" s="91">
        <f>SUM(AZ53:AZ54)</f>
        <v>0</v>
      </c>
      <c r="BA55" s="24"/>
      <c r="BB55" s="89">
        <f>SUM(BB53:BB54)</f>
        <v>0</v>
      </c>
      <c r="BC55" s="22"/>
      <c r="BD55" s="91">
        <f>SUM(BD53:BD54)</f>
        <v>0</v>
      </c>
      <c r="BE55" s="24"/>
      <c r="BF55" s="89">
        <f>SUM(BF53:BF54)</f>
        <v>0</v>
      </c>
      <c r="BG55" s="22"/>
      <c r="BH55" s="91">
        <f>SUM(BH53:BH54)</f>
        <v>0</v>
      </c>
      <c r="BI55" s="24"/>
      <c r="BJ55" s="89">
        <f>SUM(BJ53:BJ54)</f>
        <v>0</v>
      </c>
      <c r="BK55" s="22"/>
      <c r="BL55" s="91">
        <f>SUM(BL53:BL54)</f>
        <v>0</v>
      </c>
      <c r="BM55" s="24"/>
      <c r="BN55" s="89">
        <f>SUM(BN53:BN54)</f>
        <v>0</v>
      </c>
      <c r="BO55" s="22"/>
      <c r="BP55" s="91">
        <f>SUM(BP53:BP54)</f>
        <v>0</v>
      </c>
      <c r="BQ55" s="24"/>
      <c r="BR55" s="89">
        <f>SUM(BR53:BR54)</f>
        <v>0</v>
      </c>
      <c r="BS55" s="22"/>
      <c r="BT55" s="91">
        <f>SUM(BT53:BT54)</f>
        <v>0</v>
      </c>
      <c r="BU55" s="24"/>
      <c r="BV55" s="89">
        <f>SUM(BV53:BV54)</f>
        <v>0</v>
      </c>
      <c r="BW55" s="22"/>
      <c r="BX55" s="91">
        <f>SUM(BX53:BX54)</f>
        <v>0</v>
      </c>
      <c r="BY55" s="24"/>
      <c r="BZ55" s="89">
        <f>SUM(BZ53:BZ54)</f>
        <v>0</v>
      </c>
      <c r="CA55" s="22"/>
      <c r="CB55" s="91">
        <f>SUM(CB53:CB54)</f>
        <v>0</v>
      </c>
      <c r="CC55" s="24"/>
      <c r="CD55" s="89">
        <f>SUM(CD53:CD54)</f>
        <v>0</v>
      </c>
      <c r="CE55" s="22"/>
      <c r="CF55" s="91">
        <f>SUM(CF53:CF54)</f>
        <v>0</v>
      </c>
      <c r="CG55" s="24"/>
      <c r="CH55" s="89">
        <f>SUM(CH53:CH54)</f>
        <v>0</v>
      </c>
      <c r="CI55" s="22"/>
      <c r="CJ55" s="91">
        <f>SUM(CJ53:CJ54)</f>
        <v>0</v>
      </c>
      <c r="CK55" s="24"/>
      <c r="CL55" s="89">
        <f>SUM(CL53:CL54)</f>
        <v>0</v>
      </c>
      <c r="CM55" s="22"/>
      <c r="CN55" s="91">
        <f>SUM(CN53:CN54)</f>
        <v>0</v>
      </c>
      <c r="CO55" s="24"/>
      <c r="CP55" s="89">
        <f>SUM(CP53:CP54)</f>
        <v>0</v>
      </c>
      <c r="CQ55" s="22"/>
      <c r="CR55" s="91">
        <f>SUM(CR53:CR54)</f>
        <v>0</v>
      </c>
      <c r="CS55" s="24"/>
      <c r="CT55" s="89">
        <f>SUM(CT53:CT54)</f>
        <v>0</v>
      </c>
      <c r="CU55" s="22"/>
      <c r="CV55" s="91">
        <f>SUM(CV53:CV54)</f>
        <v>0</v>
      </c>
      <c r="CW55" s="24"/>
      <c r="CX55" s="89">
        <f>SUM(CX53:CX54)</f>
        <v>0</v>
      </c>
      <c r="CY55" s="22"/>
      <c r="CZ55" s="91">
        <f>SUM(CZ53:CZ54)</f>
        <v>0</v>
      </c>
      <c r="DA55" s="24"/>
      <c r="DB55" s="89">
        <f>SUM(DB53:DB54)</f>
        <v>0</v>
      </c>
      <c r="DC55" s="22"/>
      <c r="DD55" s="91">
        <f>SUM(DD53:DD54)</f>
        <v>0</v>
      </c>
      <c r="DE55" s="24"/>
      <c r="DF55" s="89">
        <f>SUM(DF53:DF54)</f>
        <v>0</v>
      </c>
      <c r="DG55" s="22"/>
      <c r="DH55" s="91">
        <f>SUM(DH53:DH54)</f>
        <v>0</v>
      </c>
      <c r="DI55" s="24"/>
      <c r="DJ55" s="89">
        <f>SUM(DJ53:DJ54)</f>
        <v>0</v>
      </c>
      <c r="DK55" s="22"/>
      <c r="DL55" s="91">
        <f>SUM(DL53:DL54)</f>
        <v>0</v>
      </c>
      <c r="DM55" s="24"/>
      <c r="DN55" s="89">
        <f>SUM(DN53:DN54)</f>
        <v>0</v>
      </c>
      <c r="DO55" s="22"/>
      <c r="DP55" s="91">
        <f>SUM(DP53:DP54)</f>
        <v>0</v>
      </c>
      <c r="DQ55" s="24"/>
      <c r="DR55" s="89">
        <f>SUM(DR53:DR54)</f>
        <v>0</v>
      </c>
      <c r="DS55" s="22"/>
      <c r="DT55" s="91">
        <f>SUM(DT53:DT54)</f>
        <v>0</v>
      </c>
      <c r="DU55" s="24"/>
      <c r="DV55" s="89">
        <f>SUM(DV53:DV54)</f>
        <v>0</v>
      </c>
      <c r="DW55" s="22"/>
      <c r="DX55" s="92">
        <f>SUM(DX53:DX54)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20</v>
      </c>
      <c r="B56" s="68">
        <v>-3813.6200000000099</v>
      </c>
      <c r="C56" s="24"/>
      <c r="D56" s="89">
        <f>+D52-D55</f>
        <v>2.9999999998835847E-2</v>
      </c>
      <c r="E56" s="22"/>
      <c r="F56" s="89">
        <f>+F52-F55</f>
        <v>-2832.8399999999674</v>
      </c>
      <c r="G56" s="22"/>
      <c r="H56" s="91">
        <f>+H52-H55</f>
        <v>199.82000000000698</v>
      </c>
      <c r="I56" s="24"/>
      <c r="J56" s="89">
        <f>+J52-J55</f>
        <v>-39.849999999976717</v>
      </c>
      <c r="K56" s="22"/>
      <c r="L56" s="91">
        <f>+L52-L55</f>
        <v>-8645.9500000000044</v>
      </c>
      <c r="M56" s="24"/>
      <c r="N56" s="89">
        <f>+N52-N55</f>
        <v>-1728.1700000000128</v>
      </c>
      <c r="O56" s="22"/>
      <c r="P56" s="91">
        <f>+P52-P55</f>
        <v>74.749999999985448</v>
      </c>
      <c r="Q56" s="24"/>
      <c r="R56" s="89">
        <f>+R52-R55</f>
        <v>-78.529999999998836</v>
      </c>
      <c r="S56" s="22"/>
      <c r="T56" s="91">
        <f>+T52-T55</f>
        <v>10.240000000005239</v>
      </c>
      <c r="U56" s="24"/>
      <c r="V56" s="89">
        <f>+V52-V55</f>
        <v>1927.1700000000128</v>
      </c>
      <c r="W56" s="22"/>
      <c r="X56" s="91">
        <f>+X52-X55</f>
        <v>0.81999999999970896</v>
      </c>
      <c r="Y56" s="24"/>
      <c r="Z56" s="89">
        <f>+Z52-Z55</f>
        <v>-3.4499999999825377</v>
      </c>
      <c r="AA56" s="22"/>
      <c r="AB56" s="91">
        <f>+AB52-AB55</f>
        <v>-226.07000000000698</v>
      </c>
      <c r="AC56" s="24"/>
      <c r="AD56" s="89">
        <f>+AD52-AD55</f>
        <v>6.2900000000372529</v>
      </c>
      <c r="AE56" s="22"/>
      <c r="AF56" s="91">
        <f>+AF52-AF55</f>
        <v>1.1200000000098953</v>
      </c>
      <c r="AG56" s="24"/>
      <c r="AH56" s="89">
        <f>+AH52-AH55</f>
        <v>311.02000000001863</v>
      </c>
      <c r="AI56" s="22"/>
      <c r="AJ56" s="91">
        <f>+AJ52-AJ55</f>
        <v>2.9899999999906868</v>
      </c>
      <c r="AK56" s="24"/>
      <c r="AL56" s="89">
        <f>+AL52-AL55</f>
        <v>0</v>
      </c>
      <c r="AM56" s="22"/>
      <c r="AN56" s="91">
        <f>+AN52-AN55</f>
        <v>0</v>
      </c>
      <c r="AO56" s="24"/>
      <c r="AP56" s="89">
        <f>+AP52-AP55</f>
        <v>0</v>
      </c>
      <c r="AQ56" s="22"/>
      <c r="AR56" s="91">
        <f>+AR52-AR55</f>
        <v>0</v>
      </c>
      <c r="AS56" s="24"/>
      <c r="AT56" s="89">
        <f>+AT52-AT55</f>
        <v>0</v>
      </c>
      <c r="AU56" s="22"/>
      <c r="AV56" s="91">
        <f>+AV52-AV55</f>
        <v>0</v>
      </c>
      <c r="AW56" s="24"/>
      <c r="AX56" s="89">
        <f>+AX52-AX55</f>
        <v>0</v>
      </c>
      <c r="AY56" s="22"/>
      <c r="AZ56" s="91">
        <f>+AZ52-AZ55</f>
        <v>0</v>
      </c>
      <c r="BA56" s="24"/>
      <c r="BB56" s="89">
        <f>+BB52-BB55</f>
        <v>0</v>
      </c>
      <c r="BC56" s="22"/>
      <c r="BD56" s="91">
        <f>+BD52-BD55</f>
        <v>0</v>
      </c>
      <c r="BE56" s="24"/>
      <c r="BF56" s="89">
        <f>+BF52-BF55</f>
        <v>0</v>
      </c>
      <c r="BG56" s="22"/>
      <c r="BH56" s="91">
        <f>+BH52-BH55</f>
        <v>0</v>
      </c>
      <c r="BI56" s="24"/>
      <c r="BJ56" s="89">
        <f>+BJ52-BJ55</f>
        <v>0</v>
      </c>
      <c r="BK56" s="22"/>
      <c r="BL56" s="91">
        <f>+BL52-BL55</f>
        <v>0</v>
      </c>
      <c r="BM56" s="24"/>
      <c r="BN56" s="89">
        <f>+BN52-BN55</f>
        <v>0</v>
      </c>
      <c r="BO56" s="22"/>
      <c r="BP56" s="91">
        <f>+BP52-BP55</f>
        <v>0</v>
      </c>
      <c r="BQ56" s="24"/>
      <c r="BR56" s="89">
        <f>+BR52-BR55</f>
        <v>0</v>
      </c>
      <c r="BS56" s="22"/>
      <c r="BT56" s="91">
        <f>+BT52-BT55</f>
        <v>0</v>
      </c>
      <c r="BU56" s="24"/>
      <c r="BV56" s="89">
        <f>+BV52-BV55</f>
        <v>0</v>
      </c>
      <c r="BW56" s="22"/>
      <c r="BX56" s="91">
        <f>+BX52-BX55</f>
        <v>0</v>
      </c>
      <c r="BY56" s="24"/>
      <c r="BZ56" s="89">
        <f>+BZ52-BZ55</f>
        <v>0</v>
      </c>
      <c r="CA56" s="22"/>
      <c r="CB56" s="91">
        <f>+CB52-CB55</f>
        <v>0</v>
      </c>
      <c r="CC56" s="24"/>
      <c r="CD56" s="89">
        <f>+CD52-CD55</f>
        <v>0</v>
      </c>
      <c r="CE56" s="22"/>
      <c r="CF56" s="91">
        <f>+CF52-CF55</f>
        <v>0</v>
      </c>
      <c r="CG56" s="24"/>
      <c r="CH56" s="89">
        <f>+CH52-CH55</f>
        <v>0</v>
      </c>
      <c r="CI56" s="22"/>
      <c r="CJ56" s="91">
        <f>+CJ52-CJ55</f>
        <v>0</v>
      </c>
      <c r="CK56" s="24"/>
      <c r="CL56" s="89">
        <f>+CL52-CL55</f>
        <v>0</v>
      </c>
      <c r="CM56" s="22"/>
      <c r="CN56" s="91">
        <f>+CN52-CN55</f>
        <v>0</v>
      </c>
      <c r="CO56" s="24"/>
      <c r="CP56" s="89">
        <f>+CP52-CP55</f>
        <v>0</v>
      </c>
      <c r="CQ56" s="22"/>
      <c r="CR56" s="91">
        <f>+CR52-CR55</f>
        <v>0</v>
      </c>
      <c r="CS56" s="24"/>
      <c r="CT56" s="89">
        <f>+CT52-CT55</f>
        <v>0</v>
      </c>
      <c r="CU56" s="22"/>
      <c r="CV56" s="91">
        <f>+CV52-CV55</f>
        <v>0</v>
      </c>
      <c r="CW56" s="24"/>
      <c r="CX56" s="89">
        <f>+CX52-CX55</f>
        <v>0</v>
      </c>
      <c r="CY56" s="22"/>
      <c r="CZ56" s="91">
        <f>+CZ52-CZ55</f>
        <v>0</v>
      </c>
      <c r="DA56" s="24"/>
      <c r="DB56" s="89">
        <f>+DB52-DB55</f>
        <v>0</v>
      </c>
      <c r="DC56" s="22"/>
      <c r="DD56" s="91">
        <f>+DD52-DD55</f>
        <v>0</v>
      </c>
      <c r="DE56" s="24"/>
      <c r="DF56" s="89">
        <f>+DF52-DF55</f>
        <v>0</v>
      </c>
      <c r="DG56" s="22"/>
      <c r="DH56" s="91">
        <f>+DH52-DH55</f>
        <v>0</v>
      </c>
      <c r="DI56" s="24"/>
      <c r="DJ56" s="89">
        <f>+DJ52-DJ55</f>
        <v>0</v>
      </c>
      <c r="DK56" s="22"/>
      <c r="DL56" s="91">
        <f>+DL52-DL55</f>
        <v>0</v>
      </c>
      <c r="DM56" s="24"/>
      <c r="DN56" s="89">
        <f>+DN52-DN55</f>
        <v>0</v>
      </c>
      <c r="DO56" s="22"/>
      <c r="DP56" s="91">
        <f>+DP52-DP55</f>
        <v>0</v>
      </c>
      <c r="DQ56" s="24"/>
      <c r="DR56" s="89">
        <f>+DR52-DR55</f>
        <v>0</v>
      </c>
      <c r="DS56" s="22"/>
      <c r="DT56" s="91">
        <f>+DT52-DT55</f>
        <v>0</v>
      </c>
      <c r="DU56" s="24"/>
      <c r="DV56" s="89">
        <f>+DV52-DV55</f>
        <v>0</v>
      </c>
      <c r="DW56" s="22"/>
      <c r="DX56" s="92">
        <f>+DX52-DX55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37" t="s">
        <v>21</v>
      </c>
      <c r="B57" s="69">
        <v>5</v>
      </c>
      <c r="C57" s="24"/>
      <c r="D57" s="89">
        <f>-D23+D24</f>
        <v>0</v>
      </c>
      <c r="E57" s="22"/>
      <c r="F57" s="89">
        <f>-F23+F24</f>
        <v>0</v>
      </c>
      <c r="G57" s="22"/>
      <c r="H57" s="91">
        <f>-H23+H24</f>
        <v>0</v>
      </c>
      <c r="I57" s="24"/>
      <c r="J57" s="89">
        <f>-J23+J24</f>
        <v>0</v>
      </c>
      <c r="K57" s="22"/>
      <c r="L57" s="91">
        <f>-L23+L24</f>
        <v>0</v>
      </c>
      <c r="M57" s="24"/>
      <c r="N57" s="89">
        <f>-N23+N24</f>
        <v>0</v>
      </c>
      <c r="O57" s="22"/>
      <c r="P57" s="91">
        <f>-P23+P24</f>
        <v>0</v>
      </c>
      <c r="Q57" s="24"/>
      <c r="R57" s="89">
        <f>-R23+R24</f>
        <v>0</v>
      </c>
      <c r="S57" s="22"/>
      <c r="T57" s="91">
        <f>-T23+T24</f>
        <v>0</v>
      </c>
      <c r="U57" s="24"/>
      <c r="V57" s="89">
        <f>-V23+V24</f>
        <v>0</v>
      </c>
      <c r="W57" s="22"/>
      <c r="X57" s="91">
        <f>-X23+X24</f>
        <v>0</v>
      </c>
      <c r="Y57" s="24"/>
      <c r="Z57" s="89">
        <f>-Z23+Z24</f>
        <v>0</v>
      </c>
      <c r="AA57" s="22"/>
      <c r="AB57" s="91">
        <f>-AB23+AB24</f>
        <v>0</v>
      </c>
      <c r="AC57" s="24"/>
      <c r="AD57" s="89">
        <f>-AD23+AD24</f>
        <v>0</v>
      </c>
      <c r="AE57" s="22"/>
      <c r="AF57" s="91">
        <f>-AF23+AF24</f>
        <v>0</v>
      </c>
      <c r="AG57" s="24"/>
      <c r="AH57" s="89">
        <f>-AH23+AH24</f>
        <v>0</v>
      </c>
      <c r="AI57" s="22"/>
      <c r="AJ57" s="91">
        <f>-AJ23+AJ24</f>
        <v>0</v>
      </c>
      <c r="AK57" s="24"/>
      <c r="AL57" s="89">
        <f>-AL23+AL24</f>
        <v>0</v>
      </c>
      <c r="AM57" s="22"/>
      <c r="AN57" s="91">
        <f>-AN23+AN24</f>
        <v>0</v>
      </c>
      <c r="AO57" s="24"/>
      <c r="AP57" s="89">
        <f>-AP23+AP24</f>
        <v>0</v>
      </c>
      <c r="AQ57" s="22"/>
      <c r="AR57" s="91">
        <f>-AR23+AR24</f>
        <v>0</v>
      </c>
      <c r="AS57" s="24"/>
      <c r="AT57" s="89">
        <f>-AT23+AT24</f>
        <v>0</v>
      </c>
      <c r="AU57" s="22"/>
      <c r="AV57" s="91">
        <f>-AV23+AV24</f>
        <v>0</v>
      </c>
      <c r="AW57" s="24"/>
      <c r="AX57" s="89">
        <f>-AX23+AX24</f>
        <v>0</v>
      </c>
      <c r="AY57" s="22"/>
      <c r="AZ57" s="91">
        <f>-AZ23+AZ24</f>
        <v>0</v>
      </c>
      <c r="BA57" s="24"/>
      <c r="BB57" s="89">
        <f>-BB23+BB24</f>
        <v>0</v>
      </c>
      <c r="BC57" s="22"/>
      <c r="BD57" s="91">
        <f>-BD23+BD24</f>
        <v>0</v>
      </c>
      <c r="BE57" s="24"/>
      <c r="BF57" s="89">
        <f>-BF23+BF24</f>
        <v>0</v>
      </c>
      <c r="BG57" s="22"/>
      <c r="BH57" s="91">
        <f>-BH23+BH24</f>
        <v>0</v>
      </c>
      <c r="BI57" s="24"/>
      <c r="BJ57" s="89">
        <f>-BJ23+BJ24</f>
        <v>0</v>
      </c>
      <c r="BK57" s="22"/>
      <c r="BL57" s="91">
        <f>-BL23+BL24</f>
        <v>0</v>
      </c>
      <c r="BM57" s="24"/>
      <c r="BN57" s="89">
        <f>-BN23+BN24</f>
        <v>0</v>
      </c>
      <c r="BO57" s="22"/>
      <c r="BP57" s="91">
        <f>-BP23+BP24</f>
        <v>0</v>
      </c>
      <c r="BQ57" s="24"/>
      <c r="BR57" s="89">
        <f>-BR23+BR24</f>
        <v>0</v>
      </c>
      <c r="BS57" s="22"/>
      <c r="BT57" s="91">
        <f>-BT23+BT24</f>
        <v>0</v>
      </c>
      <c r="BU57" s="24"/>
      <c r="BV57" s="89">
        <f>-BV23+BV24</f>
        <v>0</v>
      </c>
      <c r="BW57" s="22"/>
      <c r="BX57" s="91">
        <f>-BX23+BX24</f>
        <v>0</v>
      </c>
      <c r="BY57" s="24"/>
      <c r="BZ57" s="89">
        <f>-BZ23+BZ24</f>
        <v>0</v>
      </c>
      <c r="CA57" s="22"/>
      <c r="CB57" s="91">
        <f>-CB23+CB24</f>
        <v>0</v>
      </c>
      <c r="CC57" s="24"/>
      <c r="CD57" s="89">
        <f>-CD23+CD24</f>
        <v>0</v>
      </c>
      <c r="CE57" s="22"/>
      <c r="CF57" s="91">
        <f>-CF23+CF24</f>
        <v>0</v>
      </c>
      <c r="CG57" s="24"/>
      <c r="CH57" s="89">
        <f>-CH23+CH24</f>
        <v>0</v>
      </c>
      <c r="CI57" s="22"/>
      <c r="CJ57" s="91">
        <f>-CJ23+CJ24</f>
        <v>0</v>
      </c>
      <c r="CK57" s="24"/>
      <c r="CL57" s="89">
        <f>-CL23+CL24</f>
        <v>0</v>
      </c>
      <c r="CM57" s="22"/>
      <c r="CN57" s="91">
        <f>-CN23+CN24</f>
        <v>0</v>
      </c>
      <c r="CO57" s="24"/>
      <c r="CP57" s="89">
        <f>-CP23+CP24</f>
        <v>0</v>
      </c>
      <c r="CQ57" s="22"/>
      <c r="CR57" s="91">
        <f>-CR23+CR24</f>
        <v>0</v>
      </c>
      <c r="CS57" s="24"/>
      <c r="CT57" s="89">
        <f>-CT23+CT24</f>
        <v>0</v>
      </c>
      <c r="CU57" s="22"/>
      <c r="CV57" s="91">
        <f>-CV23+CV24</f>
        <v>0</v>
      </c>
      <c r="CW57" s="24"/>
      <c r="CX57" s="89">
        <f>-CX23+CX24</f>
        <v>0</v>
      </c>
      <c r="CY57" s="22"/>
      <c r="CZ57" s="91">
        <f>-CZ23+CZ24</f>
        <v>0</v>
      </c>
      <c r="DA57" s="24"/>
      <c r="DB57" s="89">
        <f>-DB23+DB24</f>
        <v>0</v>
      </c>
      <c r="DC57" s="22"/>
      <c r="DD57" s="91">
        <f>-DD23+DD24</f>
        <v>0</v>
      </c>
      <c r="DE57" s="24"/>
      <c r="DF57" s="89">
        <f>-DF23+DF24</f>
        <v>0</v>
      </c>
      <c r="DG57" s="22"/>
      <c r="DH57" s="91">
        <f>-DH23+DH24</f>
        <v>0</v>
      </c>
      <c r="DI57" s="24"/>
      <c r="DJ57" s="89">
        <f>-DJ23+DJ24</f>
        <v>0</v>
      </c>
      <c r="DK57" s="22"/>
      <c r="DL57" s="91">
        <f>-DL23+DL24</f>
        <v>0</v>
      </c>
      <c r="DM57" s="24"/>
      <c r="DN57" s="89">
        <f>-DN23+DN24</f>
        <v>0</v>
      </c>
      <c r="DO57" s="22"/>
      <c r="DP57" s="91">
        <f>-DP23+DP24</f>
        <v>0</v>
      </c>
      <c r="DQ57" s="24"/>
      <c r="DR57" s="89">
        <f>-DR23+DR24</f>
        <v>0</v>
      </c>
      <c r="DS57" s="22"/>
      <c r="DT57" s="91">
        <f>-DT23+DT24</f>
        <v>0</v>
      </c>
      <c r="DU57" s="24"/>
      <c r="DV57" s="89">
        <f>-DV23+DV24</f>
        <v>0</v>
      </c>
      <c r="DW57" s="22"/>
      <c r="DX57" s="92">
        <f>-DX23+DX24</f>
        <v>0</v>
      </c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x14ac:dyDescent="0.3">
      <c r="A58" s="17"/>
      <c r="B58" s="70"/>
      <c r="C58" s="39"/>
      <c r="D58" s="40"/>
      <c r="E58" s="40"/>
      <c r="F58" s="40"/>
      <c r="G58" s="40"/>
      <c r="H58" s="41"/>
      <c r="I58" s="39"/>
      <c r="J58" s="40"/>
      <c r="K58" s="40"/>
      <c r="L58" s="41"/>
      <c r="M58" s="39"/>
      <c r="N58" s="40"/>
      <c r="O58" s="40"/>
      <c r="P58" s="41"/>
      <c r="Q58" s="39"/>
      <c r="R58" s="40"/>
      <c r="S58" s="40"/>
      <c r="T58" s="41"/>
      <c r="U58" s="39"/>
      <c r="V58" s="40"/>
      <c r="W58" s="40"/>
      <c r="X58" s="41"/>
      <c r="Y58" s="39"/>
      <c r="Z58" s="40"/>
      <c r="AA58" s="40"/>
      <c r="AB58" s="41"/>
      <c r="AC58" s="39"/>
      <c r="AD58" s="40"/>
      <c r="AE58" s="40"/>
      <c r="AF58" s="41"/>
      <c r="AG58" s="39"/>
      <c r="AH58" s="40"/>
      <c r="AI58" s="40"/>
      <c r="AJ58" s="41"/>
      <c r="AK58" s="39"/>
      <c r="AL58" s="40"/>
      <c r="AM58" s="40"/>
      <c r="AN58" s="41"/>
      <c r="AO58" s="39"/>
      <c r="AP58" s="40"/>
      <c r="AQ58" s="40"/>
      <c r="AR58" s="41"/>
      <c r="AS58" s="39"/>
      <c r="AT58" s="40"/>
      <c r="AU58" s="40"/>
      <c r="AV58" s="41"/>
      <c r="AW58" s="39"/>
      <c r="AX58" s="40"/>
      <c r="AY58" s="40"/>
      <c r="AZ58" s="41"/>
      <c r="BA58" s="39"/>
      <c r="BB58" s="40"/>
      <c r="BC58" s="40"/>
      <c r="BD58" s="41"/>
      <c r="BE58" s="39"/>
      <c r="BF58" s="40"/>
      <c r="BG58" s="40"/>
      <c r="BH58" s="41"/>
      <c r="BI58" s="39"/>
      <c r="BJ58" s="40"/>
      <c r="BK58" s="40"/>
      <c r="BL58" s="41"/>
      <c r="BM58" s="39"/>
      <c r="BN58" s="40"/>
      <c r="BO58" s="40"/>
      <c r="BP58" s="41"/>
      <c r="BQ58" s="39"/>
      <c r="BR58" s="40"/>
      <c r="BS58" s="40"/>
      <c r="BT58" s="41"/>
      <c r="BU58" s="39"/>
      <c r="BV58" s="40"/>
      <c r="BW58" s="40"/>
      <c r="BX58" s="41"/>
      <c r="BY58" s="39"/>
      <c r="BZ58" s="40"/>
      <c r="CA58" s="40"/>
      <c r="CB58" s="41"/>
      <c r="CC58" s="39"/>
      <c r="CD58" s="40"/>
      <c r="CE58" s="40"/>
      <c r="CF58" s="41"/>
      <c r="CG58" s="39"/>
      <c r="CH58" s="40"/>
      <c r="CI58" s="40"/>
      <c r="CJ58" s="41"/>
      <c r="CK58" s="39"/>
      <c r="CL58" s="40"/>
      <c r="CM58" s="40"/>
      <c r="CN58" s="41"/>
      <c r="CO58" s="39"/>
      <c r="CP58" s="40"/>
      <c r="CQ58" s="40"/>
      <c r="CR58" s="41"/>
      <c r="CS58" s="39"/>
      <c r="CT58" s="40"/>
      <c r="CU58" s="40"/>
      <c r="CV58" s="41"/>
      <c r="CW58" s="39"/>
      <c r="CX58" s="40"/>
      <c r="CY58" s="40"/>
      <c r="CZ58" s="41"/>
      <c r="DA58" s="39"/>
      <c r="DB58" s="40"/>
      <c r="DC58" s="40"/>
      <c r="DD58" s="41"/>
      <c r="DE58" s="39"/>
      <c r="DF58" s="40"/>
      <c r="DG58" s="40"/>
      <c r="DH58" s="41"/>
      <c r="DI58" s="39"/>
      <c r="DJ58" s="40"/>
      <c r="DK58" s="40"/>
      <c r="DL58" s="41"/>
      <c r="DM58" s="39"/>
      <c r="DN58" s="40"/>
      <c r="DO58" s="40"/>
      <c r="DP58" s="41"/>
      <c r="DQ58" s="39"/>
      <c r="DR58" s="40"/>
      <c r="DS58" s="40"/>
      <c r="DT58" s="41"/>
      <c r="DU58" s="39"/>
      <c r="DV58" s="40"/>
      <c r="DW58" s="40"/>
      <c r="DX58" s="42"/>
      <c r="DY58" s="10"/>
      <c r="DZ58" s="10"/>
      <c r="EA58" s="10"/>
      <c r="EB58" s="10"/>
      <c r="EC58" s="10"/>
      <c r="ED58" s="10"/>
      <c r="EE58" s="10"/>
      <c r="EF58" s="10"/>
      <c r="EG58" s="10"/>
      <c r="EH58" s="10"/>
      <c r="EI58" s="10"/>
      <c r="EJ58" s="10"/>
      <c r="EK58" s="10"/>
      <c r="EL58" s="10"/>
      <c r="EM58" s="10"/>
      <c r="EN58" s="10"/>
      <c r="EO58" s="10"/>
    </row>
    <row r="59" spans="1:145" s="2" customFormat="1" ht="15.6" x14ac:dyDescent="0.3">
      <c r="A59" s="71" t="s">
        <v>178</v>
      </c>
      <c r="B59" s="66">
        <v>7632.6400000000021</v>
      </c>
      <c r="C59" s="72"/>
      <c r="D59" s="93">
        <f t="shared" ref="D59" si="199">+D68-C64</f>
        <v>-16.130000000001814</v>
      </c>
      <c r="E59" s="73"/>
      <c r="F59" s="93">
        <f>+F68-E64</f>
        <v>251.25000000000364</v>
      </c>
      <c r="G59" s="73"/>
      <c r="H59" s="94">
        <f t="shared" ref="H59" si="200">+H68-G64</f>
        <v>6146.4700000000012</v>
      </c>
      <c r="I59" s="72"/>
      <c r="J59" s="93">
        <f t="shared" ref="J59" si="201">+J68-I64</f>
        <v>-3180.8700000000017</v>
      </c>
      <c r="K59" s="73"/>
      <c r="L59" s="94">
        <f t="shared" ref="L59" si="202">+L68-K64</f>
        <v>20.579999999999472</v>
      </c>
      <c r="M59" s="72"/>
      <c r="N59" s="93">
        <f t="shared" ref="N59" si="203">+N68-M64</f>
        <v>39211.5</v>
      </c>
      <c r="O59" s="73"/>
      <c r="P59" s="94">
        <f t="shared" ref="P59" si="204">+P68-O64</f>
        <v>-20.099999999998545</v>
      </c>
      <c r="Q59" s="72"/>
      <c r="R59" s="93">
        <f t="shared" ref="R59" si="205">+R68-Q64</f>
        <v>23.519999999996799</v>
      </c>
      <c r="S59" s="73"/>
      <c r="T59" s="94">
        <f t="shared" ref="T59" si="206">+T68-S64</f>
        <v>13.2800000000002</v>
      </c>
      <c r="U59" s="72"/>
      <c r="V59" s="93">
        <f t="shared" ref="V59" si="207">+V68-U64</f>
        <v>-39.429999999998472</v>
      </c>
      <c r="W59" s="73"/>
      <c r="X59" s="94">
        <f t="shared" ref="X59" si="208">+X68-W64</f>
        <v>58.230000000000473</v>
      </c>
      <c r="Y59" s="72"/>
      <c r="Z59" s="93">
        <f t="shared" ref="Z59" si="209">+Z68-Y64</f>
        <v>12.340000000000146</v>
      </c>
      <c r="AA59" s="73"/>
      <c r="AB59" s="94">
        <f t="shared" ref="AB59" si="210">+AB68-AA64</f>
        <v>12.199999999999363</v>
      </c>
      <c r="AC59" s="72"/>
      <c r="AD59" s="93">
        <f t="shared" ref="AD59" si="211">+AD68-AC64</f>
        <v>71.970000000001164</v>
      </c>
      <c r="AE59" s="73"/>
      <c r="AF59" s="94">
        <f t="shared" ref="AF59" si="212">+AF68-AE64</f>
        <v>-64.970000000000709</v>
      </c>
      <c r="AG59" s="72"/>
      <c r="AH59" s="93">
        <f t="shared" ref="AH59" si="213">+AH68-AG64</f>
        <v>-7776.6500000000005</v>
      </c>
      <c r="AI59" s="73"/>
      <c r="AJ59" s="94">
        <f t="shared" ref="AJ59" si="214">+AJ68-AI64</f>
        <v>7384.7700000000023</v>
      </c>
      <c r="AK59" s="72"/>
      <c r="AL59" s="93">
        <f t="shared" ref="AL59" si="215">+AL68-AK64</f>
        <v>-59347.3</v>
      </c>
      <c r="AM59" s="73"/>
      <c r="AN59" s="94">
        <f t="shared" ref="AN59" si="216">+AN68-AM64</f>
        <v>0</v>
      </c>
      <c r="AO59" s="72"/>
      <c r="AP59" s="93">
        <f t="shared" ref="AP59" si="217">+AP68-AO64</f>
        <v>0</v>
      </c>
      <c r="AQ59" s="73"/>
      <c r="AR59" s="94">
        <f t="shared" ref="AR59" si="218">+AR68-AQ64</f>
        <v>0</v>
      </c>
      <c r="AS59" s="72"/>
      <c r="AT59" s="93">
        <f t="shared" ref="AT59" si="219">+AT68-AS64</f>
        <v>0</v>
      </c>
      <c r="AU59" s="73"/>
      <c r="AV59" s="94">
        <f t="shared" ref="AV59" si="220">+AV68-AU64</f>
        <v>0</v>
      </c>
      <c r="AW59" s="72"/>
      <c r="AX59" s="93">
        <f t="shared" ref="AX59" si="221">+AX68-AW64</f>
        <v>0</v>
      </c>
      <c r="AY59" s="73"/>
      <c r="AZ59" s="94">
        <f t="shared" ref="AZ59" si="222">+AZ68-AY64</f>
        <v>0</v>
      </c>
      <c r="BA59" s="72"/>
      <c r="BB59" s="93">
        <f t="shared" ref="BB59" si="223">+BB68-BA64</f>
        <v>0</v>
      </c>
      <c r="BC59" s="73"/>
      <c r="BD59" s="94">
        <f t="shared" ref="BD59" si="224">+BD68-BC64</f>
        <v>0</v>
      </c>
      <c r="BE59" s="72"/>
      <c r="BF59" s="93">
        <f t="shared" ref="BF59" si="225">+BF68-BE64</f>
        <v>0</v>
      </c>
      <c r="BG59" s="73"/>
      <c r="BH59" s="94">
        <f t="shared" ref="BH59" si="226">+BH68-BG64</f>
        <v>0</v>
      </c>
      <c r="BI59" s="72"/>
      <c r="BJ59" s="93">
        <f t="shared" ref="BJ59" si="227">+BJ68-BI64</f>
        <v>0</v>
      </c>
      <c r="BK59" s="73"/>
      <c r="BL59" s="94">
        <f t="shared" ref="BL59" si="228">+BL68-BK64</f>
        <v>0</v>
      </c>
      <c r="BM59" s="72"/>
      <c r="BN59" s="93">
        <f t="shared" ref="BN59" si="229">+BN68-BM64</f>
        <v>0</v>
      </c>
      <c r="BO59" s="73"/>
      <c r="BP59" s="94">
        <f t="shared" ref="BP59" si="230">+BP68-BO64</f>
        <v>0</v>
      </c>
      <c r="BQ59" s="72"/>
      <c r="BR59" s="93">
        <f t="shared" ref="BR59" si="231">+BR68-BQ64</f>
        <v>0</v>
      </c>
      <c r="BS59" s="73"/>
      <c r="BT59" s="94">
        <f t="shared" ref="BT59" si="232">+BT68-BS64</f>
        <v>0</v>
      </c>
      <c r="BU59" s="72"/>
      <c r="BV59" s="93">
        <f t="shared" ref="BV59" si="233">+BV68-BU64</f>
        <v>0</v>
      </c>
      <c r="BW59" s="73"/>
      <c r="BX59" s="94">
        <f t="shared" ref="BX59" si="234">+BX68-BW64</f>
        <v>0</v>
      </c>
      <c r="BY59" s="72"/>
      <c r="BZ59" s="93">
        <f t="shared" ref="BZ59" si="235">+BZ68-BY64</f>
        <v>0</v>
      </c>
      <c r="CA59" s="73"/>
      <c r="CB59" s="94">
        <f t="shared" ref="CB59" si="236">+CB68-CA64</f>
        <v>0</v>
      </c>
      <c r="CC59" s="72"/>
      <c r="CD59" s="93">
        <f t="shared" ref="CD59" si="237">+CD68-CC64</f>
        <v>0</v>
      </c>
      <c r="CE59" s="73"/>
      <c r="CF59" s="94">
        <f t="shared" ref="CF59" si="238">+CF68-CE64</f>
        <v>0</v>
      </c>
      <c r="CG59" s="72"/>
      <c r="CH59" s="93">
        <f t="shared" ref="CH59" si="239">+CH68-CG64</f>
        <v>0</v>
      </c>
      <c r="CI59" s="73"/>
      <c r="CJ59" s="94">
        <f t="shared" ref="CJ59" si="240">+CJ68-CI64</f>
        <v>0</v>
      </c>
      <c r="CK59" s="72"/>
      <c r="CL59" s="93">
        <f t="shared" ref="CL59" si="241">+CL68-CK64</f>
        <v>0</v>
      </c>
      <c r="CM59" s="73"/>
      <c r="CN59" s="94">
        <f t="shared" ref="CN59" si="242">+CN68-CM64</f>
        <v>0</v>
      </c>
      <c r="CO59" s="72"/>
      <c r="CP59" s="93">
        <f t="shared" ref="CP59" si="243">+CP68-CO64</f>
        <v>0</v>
      </c>
      <c r="CQ59" s="73"/>
      <c r="CR59" s="94">
        <f t="shared" ref="CR59" si="244">+CR68-CQ64</f>
        <v>0</v>
      </c>
      <c r="CS59" s="72"/>
      <c r="CT59" s="93">
        <f t="shared" ref="CT59" si="245">+CT68-CS64</f>
        <v>0</v>
      </c>
      <c r="CU59" s="73"/>
      <c r="CV59" s="94">
        <f t="shared" ref="CV59" si="246">+CV68-CU64</f>
        <v>0</v>
      </c>
      <c r="CW59" s="72"/>
      <c r="CX59" s="93">
        <f t="shared" ref="CX59" si="247">+CX68-CW64</f>
        <v>0</v>
      </c>
      <c r="CY59" s="73"/>
      <c r="CZ59" s="94">
        <f t="shared" ref="CZ59" si="248">+CZ68-CY64</f>
        <v>0</v>
      </c>
      <c r="DA59" s="72"/>
      <c r="DB59" s="93">
        <f t="shared" ref="DB59" si="249">+DB68-DA64</f>
        <v>0</v>
      </c>
      <c r="DC59" s="73"/>
      <c r="DD59" s="94">
        <f t="shared" ref="DD59" si="250">+DD68-DC64</f>
        <v>0</v>
      </c>
      <c r="DE59" s="72"/>
      <c r="DF59" s="93">
        <f t="shared" ref="DF59" si="251">+DF68-DE64</f>
        <v>0</v>
      </c>
      <c r="DG59" s="73"/>
      <c r="DH59" s="94">
        <f t="shared" ref="DH59" si="252">+DH68-DG64</f>
        <v>0</v>
      </c>
      <c r="DI59" s="72"/>
      <c r="DJ59" s="93">
        <f t="shared" ref="DJ59" si="253">+DJ68-DI64</f>
        <v>0</v>
      </c>
      <c r="DK59" s="73"/>
      <c r="DL59" s="94">
        <f t="shared" ref="DL59" si="254">+DL68-DK64</f>
        <v>0</v>
      </c>
      <c r="DM59" s="72"/>
      <c r="DN59" s="93">
        <f t="shared" ref="DN59" si="255">+DN68-DM64</f>
        <v>0</v>
      </c>
      <c r="DO59" s="73"/>
      <c r="DP59" s="94">
        <f t="shared" ref="DP59" si="256">+DP68-DO64</f>
        <v>0</v>
      </c>
      <c r="DQ59" s="72"/>
      <c r="DR59" s="93">
        <f t="shared" ref="DR59" si="257">+DR68-DQ64</f>
        <v>0</v>
      </c>
      <c r="DS59" s="73"/>
      <c r="DT59" s="94">
        <f t="shared" ref="DT59" si="258">+DT68-DS64</f>
        <v>0</v>
      </c>
      <c r="DU59" s="72"/>
      <c r="DV59" s="93">
        <f t="shared" ref="DV59" si="259">+DV68-DU64</f>
        <v>0</v>
      </c>
      <c r="DW59" s="73"/>
      <c r="DX59" s="95">
        <f t="shared" ref="DX59" si="260">+DX68-DW64</f>
        <v>0</v>
      </c>
      <c r="DY59" s="74"/>
      <c r="DZ59" s="74"/>
      <c r="EA59" s="74"/>
      <c r="EB59" s="74"/>
      <c r="EC59" s="74"/>
      <c r="ED59" s="74"/>
      <c r="EE59" s="74"/>
      <c r="EF59" s="74"/>
      <c r="EG59" s="74"/>
      <c r="EH59" s="74"/>
      <c r="EI59" s="74"/>
      <c r="EJ59" s="74"/>
      <c r="EK59" s="74"/>
      <c r="EL59" s="74"/>
      <c r="EM59" s="74"/>
      <c r="EN59" s="74"/>
      <c r="EO59" s="74"/>
    </row>
    <row r="60" spans="1:145" x14ac:dyDescent="0.3">
      <c r="A60" s="17" t="s">
        <v>25</v>
      </c>
      <c r="B60" s="38">
        <v>12062.7</v>
      </c>
      <c r="C60" s="87">
        <f>+B60-D60+D91</f>
        <v>213.90000000000146</v>
      </c>
      <c r="D60" s="40">
        <v>11848.8</v>
      </c>
      <c r="E60" s="88">
        <f>+D60-F60+F91</f>
        <v>4189.0999999999995</v>
      </c>
      <c r="F60" s="40">
        <v>7659.7</v>
      </c>
      <c r="G60" s="88">
        <f>+F60-H60+H91</f>
        <v>-5360.5000000000009</v>
      </c>
      <c r="H60" s="41">
        <v>13020.2</v>
      </c>
      <c r="I60" s="87">
        <f>+H60-J60+J91</f>
        <v>1426.8000000000011</v>
      </c>
      <c r="J60" s="40">
        <v>11593.4</v>
      </c>
      <c r="K60" s="88">
        <f>+J60-L60+L91</f>
        <v>619.10000000000036</v>
      </c>
      <c r="L60" s="41">
        <v>10974.3</v>
      </c>
      <c r="M60" s="87">
        <f>+L60-N60+N91</f>
        <v>-10887.8</v>
      </c>
      <c r="N60" s="40">
        <v>21862.1</v>
      </c>
      <c r="O60" s="88">
        <f>+N60-P60+P91</f>
        <v>836.59999999999854</v>
      </c>
      <c r="P60" s="41">
        <v>21025.5</v>
      </c>
      <c r="Q60" s="87">
        <f>+P60-R60+R91</f>
        <v>1554.4000000000015</v>
      </c>
      <c r="R60" s="40">
        <v>19471.099999999999</v>
      </c>
      <c r="S60" s="88">
        <f>+R60-T60+T91</f>
        <v>795</v>
      </c>
      <c r="T60" s="41">
        <v>18676.099999999999</v>
      </c>
      <c r="U60" s="87">
        <f>+T60-V60+V91</f>
        <v>1772.7999999999993</v>
      </c>
      <c r="V60" s="40">
        <v>16903.3</v>
      </c>
      <c r="W60" s="88">
        <f>+V60-X60+X91</f>
        <v>435.79999999999927</v>
      </c>
      <c r="X60" s="41">
        <v>16467.5</v>
      </c>
      <c r="Y60" s="87">
        <f>+X60-Z60+Z91</f>
        <v>1759.6000000000004</v>
      </c>
      <c r="Z60" s="40">
        <v>14707.9</v>
      </c>
      <c r="AA60" s="88">
        <f>+Z60-AB60+AB91</f>
        <v>588</v>
      </c>
      <c r="AB60" s="41">
        <v>14119.9</v>
      </c>
      <c r="AC60" s="87">
        <f>+AB60-AD60+AD91</f>
        <v>1973.3999999999996</v>
      </c>
      <c r="AD60" s="40">
        <v>12146.5</v>
      </c>
      <c r="AE60" s="88">
        <f>+AD60-AF60+AF91</f>
        <v>590.10000000000036</v>
      </c>
      <c r="AF60" s="41">
        <v>11556.4</v>
      </c>
      <c r="AG60" s="87">
        <f>+AF60-AH60+AH91</f>
        <v>1789.6000000000004</v>
      </c>
      <c r="AH60" s="40">
        <v>22403.8</v>
      </c>
      <c r="AI60" s="88">
        <f>+AH60-AJ60+AJ91</f>
        <v>676.79999999999927</v>
      </c>
      <c r="AJ60" s="41">
        <v>21727</v>
      </c>
      <c r="AK60" s="87">
        <f>+AJ60-AL60+AL91</f>
        <v>21727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26</v>
      </c>
      <c r="B61" s="38">
        <v>8604.2000000000007</v>
      </c>
      <c r="C61" s="87">
        <f>+B61-D61+D92</f>
        <v>188.70000000000073</v>
      </c>
      <c r="D61" s="40">
        <v>8415.5</v>
      </c>
      <c r="E61" s="88">
        <f>+D61-F61+F92</f>
        <v>2975.3999999999996</v>
      </c>
      <c r="F61" s="40">
        <v>5440.1</v>
      </c>
      <c r="G61" s="88">
        <f>+F61-H61+H92</f>
        <v>211.60000000000036</v>
      </c>
      <c r="H61" s="41">
        <v>5228.5</v>
      </c>
      <c r="I61" s="87">
        <f>+H61-J61+J92</f>
        <v>719.19999999999982</v>
      </c>
      <c r="J61" s="40">
        <v>4509.3</v>
      </c>
      <c r="K61" s="88">
        <f>+J61-L61+L92</f>
        <v>517.40000000000009</v>
      </c>
      <c r="L61" s="41">
        <v>3991.9</v>
      </c>
      <c r="M61" s="87">
        <f>+L61-N61+N92</f>
        <v>-5348.4</v>
      </c>
      <c r="N61" s="40">
        <v>9340.2999999999993</v>
      </c>
      <c r="O61" s="88">
        <f>+N61-P61+P92</f>
        <v>426.79999999999927</v>
      </c>
      <c r="P61" s="41">
        <v>8913.5</v>
      </c>
      <c r="Q61" s="87">
        <f>+P61-R61+R92</f>
        <v>1005.6000000000004</v>
      </c>
      <c r="R61" s="40">
        <v>7907.9</v>
      </c>
      <c r="S61" s="88">
        <f>+R61-T61+T92</f>
        <v>229.39999999999964</v>
      </c>
      <c r="T61" s="41">
        <v>7678.5</v>
      </c>
      <c r="U61" s="87">
        <f>+T61-V61+V92</f>
        <v>1107.1999999999998</v>
      </c>
      <c r="V61" s="40">
        <v>6571.3</v>
      </c>
      <c r="W61" s="88">
        <f>+V61-X61+X92</f>
        <v>242</v>
      </c>
      <c r="X61" s="41">
        <v>6329.3</v>
      </c>
      <c r="Y61" s="87">
        <f>+X61-Z61+Z92</f>
        <v>795.60000000000036</v>
      </c>
      <c r="Z61" s="40">
        <v>5533.7</v>
      </c>
      <c r="AA61" s="88">
        <f>+Z61-AB61+AB92</f>
        <v>320.59999999999945</v>
      </c>
      <c r="AB61" s="41">
        <v>5213.1000000000004</v>
      </c>
      <c r="AC61" s="87">
        <f>+AB61-AD61+AD92</f>
        <v>1164.1000000000004</v>
      </c>
      <c r="AD61" s="40">
        <v>4049</v>
      </c>
      <c r="AE61" s="88">
        <f>+AD61-AF61+AF92</f>
        <v>326.30000000000018</v>
      </c>
      <c r="AF61" s="41">
        <v>3722.7</v>
      </c>
      <c r="AG61" s="87">
        <f>+AF61-AH61+AH92</f>
        <v>1026.4000000000005</v>
      </c>
      <c r="AH61" s="40">
        <v>9009.2999999999993</v>
      </c>
      <c r="AI61" s="88">
        <f>+AH61-AJ61+AJ92</f>
        <v>534.29999999999927</v>
      </c>
      <c r="AJ61" s="41">
        <v>8475</v>
      </c>
      <c r="AK61" s="87">
        <f>+AJ61-AL61+AL92</f>
        <v>8475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38">
        <v>6197.2</v>
      </c>
      <c r="C62" s="87">
        <f>+B62-D62+D93</f>
        <v>48</v>
      </c>
      <c r="D62" s="40">
        <v>6149.2</v>
      </c>
      <c r="E62" s="88">
        <f>+D62-F62+F93</f>
        <v>2156.1999999999998</v>
      </c>
      <c r="F62" s="40">
        <v>3993</v>
      </c>
      <c r="G62" s="88">
        <f>+F62-H62+H93</f>
        <v>250.69999999999982</v>
      </c>
      <c r="H62" s="41">
        <v>3742.3</v>
      </c>
      <c r="I62" s="87">
        <f>+H62-J62+J93</f>
        <v>375.30000000000018</v>
      </c>
      <c r="J62" s="40">
        <v>3367</v>
      </c>
      <c r="K62" s="88">
        <f>+J62-L62+L93</f>
        <v>80.599999999999909</v>
      </c>
      <c r="L62" s="41">
        <v>3286.4</v>
      </c>
      <c r="M62" s="87">
        <f>+L62-N62+N93</f>
        <v>-4385.3999999999996</v>
      </c>
      <c r="N62" s="40">
        <v>7671.8</v>
      </c>
      <c r="O62" s="88">
        <f>+N62-P62+P93</f>
        <v>210.19999999999982</v>
      </c>
      <c r="P62" s="41">
        <v>7461.6</v>
      </c>
      <c r="Q62" s="87">
        <f>+P62-R62+R93</f>
        <v>384</v>
      </c>
      <c r="R62" s="40">
        <v>7077.6</v>
      </c>
      <c r="S62" s="88">
        <f>+R62-T62+T93</f>
        <v>150.60000000000036</v>
      </c>
      <c r="T62" s="41">
        <v>6927</v>
      </c>
      <c r="U62" s="87">
        <f>+T62-V62+V93</f>
        <v>448.5</v>
      </c>
      <c r="V62" s="40">
        <v>6478.5</v>
      </c>
      <c r="W62" s="88">
        <f>+V62-X62+X93</f>
        <v>21.100000000000364</v>
      </c>
      <c r="X62" s="41">
        <v>6457.4</v>
      </c>
      <c r="Y62" s="87">
        <f>+X62-Z62+Z93</f>
        <v>130.79999999999927</v>
      </c>
      <c r="Z62" s="40">
        <v>6326.6</v>
      </c>
      <c r="AA62" s="88">
        <f>+Z62-AB62+AB93</f>
        <v>162.10000000000036</v>
      </c>
      <c r="AB62" s="41">
        <v>6164.5</v>
      </c>
      <c r="AC62" s="87">
        <f>+AB62-AD62+AD93</f>
        <v>612.10000000000036</v>
      </c>
      <c r="AD62" s="40">
        <v>5552.4</v>
      </c>
      <c r="AE62" s="88">
        <f>+AD62-AF62+AF93</f>
        <v>81.699999999999818</v>
      </c>
      <c r="AF62" s="41">
        <v>5470.7</v>
      </c>
      <c r="AG62" s="87">
        <f>+AF62-AH62+AH93</f>
        <v>25564.1</v>
      </c>
      <c r="AH62" s="40">
        <v>826.6</v>
      </c>
      <c r="AI62" s="88">
        <f>+AH62-AJ62+AJ93</f>
        <v>-7175.9</v>
      </c>
      <c r="AJ62" s="41">
        <v>8002.5</v>
      </c>
      <c r="AK62" s="87">
        <f>+AJ62-AL62+AL93</f>
        <v>8002.5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17" t="s">
        <v>27</v>
      </c>
      <c r="B63" s="38">
        <v>13556.3</v>
      </c>
      <c r="C63" s="87">
        <f>+B63-D63+D94</f>
        <v>105.39999999999964</v>
      </c>
      <c r="D63" s="40">
        <v>13450.9</v>
      </c>
      <c r="E63" s="88">
        <f>+D63-F63+F94</f>
        <v>7060.5999999999995</v>
      </c>
      <c r="F63" s="40">
        <v>6390.3</v>
      </c>
      <c r="G63" s="88">
        <f>+F63-H63+H94</f>
        <v>876.19999999999982</v>
      </c>
      <c r="H63" s="41">
        <v>5514.1</v>
      </c>
      <c r="I63" s="87">
        <f>+H63-J63+J94</f>
        <v>1700.9000000000005</v>
      </c>
      <c r="J63" s="40">
        <v>3813.2</v>
      </c>
      <c r="K63" s="88">
        <f>+J63-L63+L94</f>
        <v>698.09999999999991</v>
      </c>
      <c r="L63" s="41">
        <v>3115.1</v>
      </c>
      <c r="M63" s="87">
        <f>+L63-N63+N94</f>
        <v>-13854.300000000001</v>
      </c>
      <c r="N63" s="40">
        <v>16969.400000000001</v>
      </c>
      <c r="O63" s="88">
        <f>+N63-P63+P94</f>
        <v>881.20000000000073</v>
      </c>
      <c r="P63" s="41">
        <v>16088.2</v>
      </c>
      <c r="Q63" s="87">
        <f>+P63-R63+R94</f>
        <v>1781.4000000000015</v>
      </c>
      <c r="R63" s="40">
        <v>14306.8</v>
      </c>
      <c r="S63" s="88">
        <f>+R63-T63+T94</f>
        <v>481.89999999999964</v>
      </c>
      <c r="T63" s="41">
        <v>13824.9</v>
      </c>
      <c r="U63" s="87">
        <f>+T63-V63+V94</f>
        <v>1436.2999999999993</v>
      </c>
      <c r="V63" s="40">
        <v>12388.6</v>
      </c>
      <c r="W63" s="88">
        <f>+V63-X63+X94</f>
        <v>319.5</v>
      </c>
      <c r="X63" s="41">
        <v>12069.1</v>
      </c>
      <c r="Y63" s="87">
        <f>+X63-Z63+Z94</f>
        <v>1087.3999999999996</v>
      </c>
      <c r="Z63" s="40">
        <v>10981.7</v>
      </c>
      <c r="AA63" s="88">
        <f>+Z63-AB63+AB94</f>
        <v>712.20000000000073</v>
      </c>
      <c r="AB63" s="41">
        <v>10269.5</v>
      </c>
      <c r="AC63" s="87">
        <f>+AB63-AD63+AD94</f>
        <v>1743.2999999999993</v>
      </c>
      <c r="AD63" s="40">
        <v>8526.2000000000007</v>
      </c>
      <c r="AE63" s="88">
        <f>+AD63-AF63+AF94</f>
        <v>763.60000000000036</v>
      </c>
      <c r="AF63" s="41">
        <v>7762.6</v>
      </c>
      <c r="AG63" s="87">
        <f>+AF63-AH63+AH94</f>
        <v>-14334.499999999998</v>
      </c>
      <c r="AH63" s="40">
        <v>22120.1</v>
      </c>
      <c r="AI63" s="88">
        <f>+AH63-AJ63+AJ94</f>
        <v>977.29999999999927</v>
      </c>
      <c r="AJ63" s="41">
        <v>21142.799999999999</v>
      </c>
      <c r="AK63" s="87">
        <f>+AJ63-AL63+AL94</f>
        <v>21142.799999999999</v>
      </c>
      <c r="AL63" s="40"/>
      <c r="AM63" s="88">
        <f>+AL63-AN63+AN94</f>
        <v>0</v>
      </c>
      <c r="AN63" s="41"/>
      <c r="AO63" s="87">
        <f>+AN63-AP63+AP94</f>
        <v>0</v>
      </c>
      <c r="AP63" s="40"/>
      <c r="AQ63" s="88">
        <f>+AP63-AR63+AR94</f>
        <v>0</v>
      </c>
      <c r="AR63" s="41"/>
      <c r="AS63" s="87">
        <f>+AR63-AT63+AT94</f>
        <v>0</v>
      </c>
      <c r="AT63" s="40"/>
      <c r="AU63" s="88">
        <f>+AT63-AV63+AV94</f>
        <v>0</v>
      </c>
      <c r="AV63" s="41"/>
      <c r="AW63" s="87">
        <f>+AV63-AX63+AX94</f>
        <v>0</v>
      </c>
      <c r="AX63" s="40"/>
      <c r="AY63" s="88">
        <f>+AX63-AZ63+AZ94</f>
        <v>0</v>
      </c>
      <c r="AZ63" s="41"/>
      <c r="BA63" s="87">
        <f>+AZ63-BB63+BB94</f>
        <v>0</v>
      </c>
      <c r="BB63" s="40"/>
      <c r="BC63" s="88">
        <f>+BB63-BD63+BD94</f>
        <v>0</v>
      </c>
      <c r="BD63" s="41"/>
      <c r="BE63" s="87">
        <f>+BD63-BF63+BF94</f>
        <v>0</v>
      </c>
      <c r="BF63" s="40"/>
      <c r="BG63" s="88">
        <f>+BF63-BH63+BH94</f>
        <v>0</v>
      </c>
      <c r="BH63" s="41"/>
      <c r="BI63" s="87">
        <f>+BH63-BJ63+BJ94</f>
        <v>0</v>
      </c>
      <c r="BJ63" s="40"/>
      <c r="BK63" s="88">
        <f>+BJ63-BL63+BL94</f>
        <v>0</v>
      </c>
      <c r="BL63" s="41"/>
      <c r="BM63" s="87">
        <f>+BL63-BN63+BN94</f>
        <v>0</v>
      </c>
      <c r="BN63" s="40"/>
      <c r="BO63" s="88">
        <f>+BN63-BP63+BP94</f>
        <v>0</v>
      </c>
      <c r="BP63" s="41"/>
      <c r="BQ63" s="87">
        <f>+BP63-BR63+BR94</f>
        <v>0</v>
      </c>
      <c r="BR63" s="40"/>
      <c r="BS63" s="88">
        <f>+BR63-BT63+BT94</f>
        <v>0</v>
      </c>
      <c r="BT63" s="41"/>
      <c r="BU63" s="87">
        <f>+BT63-BV63+BV94</f>
        <v>0</v>
      </c>
      <c r="BV63" s="40"/>
      <c r="BW63" s="88">
        <f>+BV63-BX63+BX94</f>
        <v>0</v>
      </c>
      <c r="BX63" s="41"/>
      <c r="BY63" s="87">
        <f>+BX63-BZ63+BZ94</f>
        <v>0</v>
      </c>
      <c r="BZ63" s="40"/>
      <c r="CA63" s="88">
        <f>+BZ63-CB63+CB94</f>
        <v>0</v>
      </c>
      <c r="CB63" s="41"/>
      <c r="CC63" s="87">
        <f>+CB63-CD63+CD94</f>
        <v>0</v>
      </c>
      <c r="CD63" s="40"/>
      <c r="CE63" s="88">
        <f>+CD63-CF63+CF94</f>
        <v>0</v>
      </c>
      <c r="CF63" s="41"/>
      <c r="CG63" s="87">
        <f>+CF63-CH63+CH94</f>
        <v>0</v>
      </c>
      <c r="CH63" s="40"/>
      <c r="CI63" s="88">
        <f>+CH63-CJ63+CJ94</f>
        <v>0</v>
      </c>
      <c r="CJ63" s="41"/>
      <c r="CK63" s="87">
        <f>+CJ63-CL63+CL94</f>
        <v>0</v>
      </c>
      <c r="CL63" s="40"/>
      <c r="CM63" s="88">
        <f>+CL63-CN63+CN94</f>
        <v>0</v>
      </c>
      <c r="CN63" s="41"/>
      <c r="CO63" s="87">
        <f>+CN63-CP63+CP94</f>
        <v>0</v>
      </c>
      <c r="CP63" s="40"/>
      <c r="CQ63" s="88">
        <f>+CP63-CR63+CR94</f>
        <v>0</v>
      </c>
      <c r="CR63" s="41"/>
      <c r="CS63" s="87">
        <f>+CR63-CT63+CT94</f>
        <v>0</v>
      </c>
      <c r="CT63" s="40"/>
      <c r="CU63" s="88">
        <f>+CT63-CV63+CV94</f>
        <v>0</v>
      </c>
      <c r="CV63" s="41"/>
      <c r="CW63" s="87">
        <f>+CV63-CX63+CX94</f>
        <v>0</v>
      </c>
      <c r="CX63" s="40"/>
      <c r="CY63" s="88">
        <f>+CX63-CZ63+CZ94</f>
        <v>0</v>
      </c>
      <c r="CZ63" s="41"/>
      <c r="DA63" s="87">
        <f>+CZ63-DB63+DB94</f>
        <v>0</v>
      </c>
      <c r="DB63" s="40"/>
      <c r="DC63" s="88">
        <f>+DB63-DD63+DD94</f>
        <v>0</v>
      </c>
      <c r="DD63" s="41"/>
      <c r="DE63" s="87">
        <f>+DD63-DF63+DF94</f>
        <v>0</v>
      </c>
      <c r="DF63" s="40"/>
      <c r="DG63" s="88">
        <f>+DF63-DH63+DH94</f>
        <v>0</v>
      </c>
      <c r="DH63" s="41"/>
      <c r="DI63" s="87">
        <f>+DH63-DJ63+DJ94</f>
        <v>0</v>
      </c>
      <c r="DJ63" s="40"/>
      <c r="DK63" s="88">
        <f>+DJ63-DL63+DL94</f>
        <v>0</v>
      </c>
      <c r="DL63" s="41"/>
      <c r="DM63" s="87">
        <f>+DL63-DN63+DN94</f>
        <v>0</v>
      </c>
      <c r="DN63" s="40"/>
      <c r="DO63" s="88">
        <f>+DN63-DP63+DP94</f>
        <v>0</v>
      </c>
      <c r="DP63" s="41"/>
      <c r="DQ63" s="87">
        <f>+DP63-DR63+DR94</f>
        <v>0</v>
      </c>
      <c r="DR63" s="40"/>
      <c r="DS63" s="88">
        <f>+DR63-DT63+DT94</f>
        <v>0</v>
      </c>
      <c r="DT63" s="41"/>
      <c r="DU63" s="87">
        <f>+DT63-DV63+DV94</f>
        <v>0</v>
      </c>
      <c r="DV63" s="40"/>
      <c r="DW63" s="88">
        <f>+DV63-DX63+DX94</f>
        <v>0</v>
      </c>
      <c r="DX63" s="42"/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75"/>
      <c r="B64" s="67">
        <v>-410377.96</v>
      </c>
      <c r="C64" s="86">
        <f>SUM(C60:C63)</f>
        <v>556.00000000000182</v>
      </c>
      <c r="D64" s="89">
        <f>+D68-C68</f>
        <v>4959656.87</v>
      </c>
      <c r="E64" s="89">
        <f>SUM(E60:E63)</f>
        <v>16381.3</v>
      </c>
      <c r="F64" s="89">
        <f>+F68-E68</f>
        <v>1000036.55</v>
      </c>
      <c r="G64" s="89">
        <f>SUM(G60:G63)</f>
        <v>-4022.0000000000009</v>
      </c>
      <c r="H64" s="91">
        <f>+H68-G68</f>
        <v>-1000032.53</v>
      </c>
      <c r="I64" s="86">
        <f>SUM(I60:I63)</f>
        <v>4222.2000000000016</v>
      </c>
      <c r="J64" s="89">
        <f>+J68-I68</f>
        <v>997167.33</v>
      </c>
      <c r="K64" s="89">
        <f>SUM(K60:K63)</f>
        <v>1915.2000000000003</v>
      </c>
      <c r="L64" s="91">
        <f>+L68-K68</f>
        <v>-1099999.22</v>
      </c>
      <c r="M64" s="86">
        <f>SUM(M60:M63)</f>
        <v>-34475.9</v>
      </c>
      <c r="N64" s="89">
        <f>+N68-M68</f>
        <v>464939.6</v>
      </c>
      <c r="O64" s="89">
        <f>SUM(O60:O63)</f>
        <v>2354.7999999999984</v>
      </c>
      <c r="P64" s="91">
        <f>+P68-O68</f>
        <v>901244.86800000002</v>
      </c>
      <c r="Q64" s="86">
        <f>SUM(Q60:Q63)</f>
        <v>4725.4000000000033</v>
      </c>
      <c r="R64" s="89">
        <f>+R68-Q68</f>
        <v>-1266184.2480000001</v>
      </c>
      <c r="S64" s="89">
        <f>SUM(S60:S63)</f>
        <v>1656.8999999999996</v>
      </c>
      <c r="T64" s="91">
        <f>+T68-S68</f>
        <v>-20.820000000000164</v>
      </c>
      <c r="U64" s="86">
        <f>SUM(U60:U63)</f>
        <v>4764.7999999999984</v>
      </c>
      <c r="V64" s="89">
        <f>+V68-U68</f>
        <v>23.369999999999891</v>
      </c>
      <c r="W64" s="89">
        <f>SUM(W60:W63)</f>
        <v>1018.3999999999996</v>
      </c>
      <c r="X64" s="91">
        <f>+X68-W68</f>
        <v>-2.3699999999998909</v>
      </c>
      <c r="Y64" s="86">
        <f>SUM(Y60:Y63)</f>
        <v>3773.3999999999996</v>
      </c>
      <c r="Z64" s="89">
        <f>+Z68-Y68</f>
        <v>-1.2600000000002183</v>
      </c>
      <c r="AA64" s="89">
        <f>SUM(AA60:AA63)</f>
        <v>1782.9000000000005</v>
      </c>
      <c r="AB64" s="91">
        <f>+AB68-AA68</f>
        <v>-10004.9</v>
      </c>
      <c r="AC64" s="86">
        <f>SUM(AC60:AC63)</f>
        <v>5492.9</v>
      </c>
      <c r="AD64" s="89">
        <f>+AD68-AC68</f>
        <v>10005.870000000001</v>
      </c>
      <c r="AE64" s="89">
        <f>SUM(AE60:AE63)</f>
        <v>1761.7000000000007</v>
      </c>
      <c r="AF64" s="91">
        <f>+AF68-AE68</f>
        <v>-70062.27</v>
      </c>
      <c r="AG64" s="86">
        <f>SUM(AG60:AG63)</f>
        <v>14045.6</v>
      </c>
      <c r="AH64" s="89">
        <f>+AH68-AG68</f>
        <v>70054.95</v>
      </c>
      <c r="AI64" s="89">
        <f>SUM(AI60:AI63)</f>
        <v>-4987.5000000000018</v>
      </c>
      <c r="AJ64" s="91">
        <f>+AJ68-AI68</f>
        <v>1109266.27</v>
      </c>
      <c r="AK64" s="86">
        <f>SUM(AK60:AK63)</f>
        <v>59347.3</v>
      </c>
      <c r="AL64" s="89">
        <f>+AL68-AK68</f>
        <v>8360996</v>
      </c>
      <c r="AM64" s="89">
        <f>SUM(AM60:AM63)</f>
        <v>0</v>
      </c>
      <c r="AN64" s="91">
        <f>+AN68-AM68</f>
        <v>0</v>
      </c>
      <c r="AO64" s="86">
        <f>SUM(AO60:AO63)</f>
        <v>0</v>
      </c>
      <c r="AP64" s="89">
        <f>+AP68-AO68</f>
        <v>0</v>
      </c>
      <c r="AQ64" s="89">
        <f>SUM(AQ60:AQ63)</f>
        <v>0</v>
      </c>
      <c r="AR64" s="91">
        <f>+AR68-AQ68</f>
        <v>0</v>
      </c>
      <c r="AS64" s="86">
        <f>SUM(AS60:AS63)</f>
        <v>0</v>
      </c>
      <c r="AT64" s="89">
        <f>+AT68-AS68</f>
        <v>0</v>
      </c>
      <c r="AU64" s="89">
        <f>SUM(AU60:AU63)</f>
        <v>0</v>
      </c>
      <c r="AV64" s="91">
        <f>+AV68-AU68</f>
        <v>0</v>
      </c>
      <c r="AW64" s="86">
        <f>SUM(AW60:AW63)</f>
        <v>0</v>
      </c>
      <c r="AX64" s="89">
        <f>+AX68-AW68</f>
        <v>0</v>
      </c>
      <c r="AY64" s="89">
        <f>SUM(AY60:AY63)</f>
        <v>0</v>
      </c>
      <c r="AZ64" s="91">
        <f>+AZ68-AY68</f>
        <v>0</v>
      </c>
      <c r="BA64" s="86">
        <f>SUM(BA60:BA63)</f>
        <v>0</v>
      </c>
      <c r="BB64" s="89">
        <f>+BB68-BA68</f>
        <v>0</v>
      </c>
      <c r="BC64" s="89">
        <f>SUM(BC60:BC63)</f>
        <v>0</v>
      </c>
      <c r="BD64" s="91">
        <f>+BD68-BC68</f>
        <v>0</v>
      </c>
      <c r="BE64" s="86">
        <f>SUM(BE60:BE63)</f>
        <v>0</v>
      </c>
      <c r="BF64" s="89">
        <f>+BF68-BE68</f>
        <v>0</v>
      </c>
      <c r="BG64" s="89">
        <f>SUM(BG60:BG63)</f>
        <v>0</v>
      </c>
      <c r="BH64" s="91">
        <f>+BH68-BG68</f>
        <v>0</v>
      </c>
      <c r="BI64" s="86">
        <f>SUM(BI60:BI63)</f>
        <v>0</v>
      </c>
      <c r="BJ64" s="89">
        <f>+BJ68-BI68</f>
        <v>0</v>
      </c>
      <c r="BK64" s="89">
        <f>SUM(BK60:BK63)</f>
        <v>0</v>
      </c>
      <c r="BL64" s="91">
        <f>+BL68-BK68</f>
        <v>0</v>
      </c>
      <c r="BM64" s="86">
        <f>SUM(BM60:BM63)</f>
        <v>0</v>
      </c>
      <c r="BN64" s="89">
        <f>+BN68-BM68</f>
        <v>0</v>
      </c>
      <c r="BO64" s="89">
        <f>SUM(BO60:BO63)</f>
        <v>0</v>
      </c>
      <c r="BP64" s="91">
        <f>+BP68-BO68</f>
        <v>0</v>
      </c>
      <c r="BQ64" s="86">
        <f>SUM(BQ60:BQ63)</f>
        <v>0</v>
      </c>
      <c r="BR64" s="89">
        <f>+BR68-BQ68</f>
        <v>0</v>
      </c>
      <c r="BS64" s="89">
        <f>SUM(BS60:BS63)</f>
        <v>0</v>
      </c>
      <c r="BT64" s="91">
        <f>+BT68-BS68</f>
        <v>0</v>
      </c>
      <c r="BU64" s="86">
        <f>SUM(BU60:BU63)</f>
        <v>0</v>
      </c>
      <c r="BV64" s="89">
        <f>+BV68-BU68</f>
        <v>0</v>
      </c>
      <c r="BW64" s="89">
        <f>SUM(BW60:BW63)</f>
        <v>0</v>
      </c>
      <c r="BX64" s="91">
        <f>+BX68-BW68</f>
        <v>0</v>
      </c>
      <c r="BY64" s="86">
        <f>SUM(BY60:BY63)</f>
        <v>0</v>
      </c>
      <c r="BZ64" s="89">
        <f>+BZ68-BY68</f>
        <v>0</v>
      </c>
      <c r="CA64" s="89">
        <f>SUM(CA60:CA63)</f>
        <v>0</v>
      </c>
      <c r="CB64" s="91">
        <f>+CB68-CA68</f>
        <v>0</v>
      </c>
      <c r="CC64" s="86">
        <f>SUM(CC60:CC63)</f>
        <v>0</v>
      </c>
      <c r="CD64" s="89">
        <f>+CD68-CC68</f>
        <v>0</v>
      </c>
      <c r="CE64" s="89">
        <f>SUM(CE60:CE63)</f>
        <v>0</v>
      </c>
      <c r="CF64" s="91">
        <f>+CF68-CE68</f>
        <v>0</v>
      </c>
      <c r="CG64" s="86">
        <f>SUM(CG60:CG63)</f>
        <v>0</v>
      </c>
      <c r="CH64" s="89">
        <f>+CH68-CG68</f>
        <v>0</v>
      </c>
      <c r="CI64" s="89">
        <f>SUM(CI60:CI63)</f>
        <v>0</v>
      </c>
      <c r="CJ64" s="91">
        <f>+CJ68-CI68</f>
        <v>0</v>
      </c>
      <c r="CK64" s="86">
        <f>SUM(CK60:CK63)</f>
        <v>0</v>
      </c>
      <c r="CL64" s="89">
        <f>+CL68-CK68</f>
        <v>0</v>
      </c>
      <c r="CM64" s="89">
        <f>SUM(CM60:CM63)</f>
        <v>0</v>
      </c>
      <c r="CN64" s="91">
        <f>+CN68-CM68</f>
        <v>0</v>
      </c>
      <c r="CO64" s="86">
        <f>SUM(CO60:CO63)</f>
        <v>0</v>
      </c>
      <c r="CP64" s="89">
        <f>+CP68-CO68</f>
        <v>0</v>
      </c>
      <c r="CQ64" s="89">
        <f>SUM(CQ60:CQ63)</f>
        <v>0</v>
      </c>
      <c r="CR64" s="91">
        <f>+CR68-CQ68</f>
        <v>0</v>
      </c>
      <c r="CS64" s="86">
        <f>SUM(CS60:CS63)</f>
        <v>0</v>
      </c>
      <c r="CT64" s="89">
        <f>+CT68-CS68</f>
        <v>0</v>
      </c>
      <c r="CU64" s="89">
        <f>SUM(CU60:CU63)</f>
        <v>0</v>
      </c>
      <c r="CV64" s="91">
        <f>+CV68-CU68</f>
        <v>0</v>
      </c>
      <c r="CW64" s="86">
        <f>SUM(CW60:CW63)</f>
        <v>0</v>
      </c>
      <c r="CX64" s="89">
        <f>+CX68-CW68</f>
        <v>0</v>
      </c>
      <c r="CY64" s="89">
        <f>SUM(CY60:CY63)</f>
        <v>0</v>
      </c>
      <c r="CZ64" s="91">
        <f>+CZ68-CY68</f>
        <v>0</v>
      </c>
      <c r="DA64" s="86">
        <f>SUM(DA60:DA63)</f>
        <v>0</v>
      </c>
      <c r="DB64" s="89">
        <f>+DB68-DA68</f>
        <v>0</v>
      </c>
      <c r="DC64" s="89">
        <f>SUM(DC60:DC63)</f>
        <v>0</v>
      </c>
      <c r="DD64" s="91">
        <f>+DD68-DC68</f>
        <v>0</v>
      </c>
      <c r="DE64" s="86">
        <f>SUM(DE60:DE63)</f>
        <v>0</v>
      </c>
      <c r="DF64" s="89">
        <f>+DF68-DE68</f>
        <v>0</v>
      </c>
      <c r="DG64" s="89">
        <f>SUM(DG60:DG63)</f>
        <v>0</v>
      </c>
      <c r="DH64" s="91">
        <f>+DH68-DG68</f>
        <v>0</v>
      </c>
      <c r="DI64" s="86">
        <f>SUM(DI60:DI63)</f>
        <v>0</v>
      </c>
      <c r="DJ64" s="89">
        <f>+DJ68-DI68</f>
        <v>0</v>
      </c>
      <c r="DK64" s="89">
        <f>SUM(DK60:DK63)</f>
        <v>0</v>
      </c>
      <c r="DL64" s="91">
        <f>+DL68-DK68</f>
        <v>0</v>
      </c>
      <c r="DM64" s="86">
        <f>SUM(DM60:DM63)</f>
        <v>0</v>
      </c>
      <c r="DN64" s="89">
        <f>+DN68-DM68</f>
        <v>0</v>
      </c>
      <c r="DO64" s="89">
        <f>SUM(DO60:DO63)</f>
        <v>0</v>
      </c>
      <c r="DP64" s="91">
        <f>+DP68-DO68</f>
        <v>0</v>
      </c>
      <c r="DQ64" s="86">
        <f>SUM(DQ60:DQ63)</f>
        <v>0</v>
      </c>
      <c r="DR64" s="89">
        <f>+DR68-DQ68</f>
        <v>0</v>
      </c>
      <c r="DS64" s="89">
        <f>SUM(DS60:DS63)</f>
        <v>0</v>
      </c>
      <c r="DT64" s="91">
        <f>+DT68-DS68</f>
        <v>0</v>
      </c>
      <c r="DU64" s="86">
        <f>SUM(DU60:DU63)</f>
        <v>0</v>
      </c>
      <c r="DV64" s="89">
        <f>+DV68-DU68</f>
        <v>0</v>
      </c>
      <c r="DW64" s="89">
        <f>SUM(DW60:DW63)</f>
        <v>0</v>
      </c>
      <c r="DX64" s="92">
        <f>+DX68-DW68</f>
        <v>0</v>
      </c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28</v>
      </c>
      <c r="B65" s="76">
        <v>1090.8800000000001</v>
      </c>
      <c r="C65" s="86">
        <f>+C74+C77+C80+C83+C86+C89</f>
        <v>211</v>
      </c>
      <c r="D65" s="22">
        <v>198.74</v>
      </c>
      <c r="E65" s="89">
        <f>+E74+E77+E80+E83+E86+E89</f>
        <v>4308</v>
      </c>
      <c r="F65" s="22">
        <v>4318.45</v>
      </c>
      <c r="G65" s="89">
        <f>+G74+G77+G80+G83+G86+G89</f>
        <v>539</v>
      </c>
      <c r="H65" s="23">
        <v>532.08000000000004</v>
      </c>
      <c r="I65" s="86">
        <f>+I74+I77+I80+I83+I86+I89</f>
        <v>1305</v>
      </c>
      <c r="J65" s="22">
        <v>647</v>
      </c>
      <c r="K65" s="89">
        <f>+K74+K77+K80+K83+K86+K89</f>
        <v>637</v>
      </c>
      <c r="L65" s="23">
        <v>635.87</v>
      </c>
      <c r="M65" s="86">
        <f>+M74+M77+M80+M83+M86+M89</f>
        <v>1456</v>
      </c>
      <c r="N65" s="22">
        <v>1455.65</v>
      </c>
      <c r="O65" s="89">
        <f>+O74+O77+O80+O83+O86+O89</f>
        <v>-1265373.1680000001</v>
      </c>
      <c r="P65" s="23">
        <v>812.25</v>
      </c>
      <c r="Q65" s="86">
        <f>+Q74+Q77+Q80+Q83+Q86+Q89</f>
        <v>1267730.1680000001</v>
      </c>
      <c r="R65" s="22">
        <v>1545.32</v>
      </c>
      <c r="S65" s="89">
        <f>+S74+S77+S80+S83+S86+S89</f>
        <v>800</v>
      </c>
      <c r="T65" s="23">
        <v>799.28</v>
      </c>
      <c r="U65" s="86">
        <f>+U74+U77+U80+U83+U86+U89</f>
        <v>1712</v>
      </c>
      <c r="V65" s="22">
        <v>1713.79</v>
      </c>
      <c r="W65" s="89">
        <f>+W74+W77+W80+W83+W86+W89</f>
        <v>489</v>
      </c>
      <c r="X65" s="23">
        <v>488.77</v>
      </c>
      <c r="Y65" s="86">
        <f>+Y74+Y77+Y80+Y83+Y86+Y89</f>
        <v>1770</v>
      </c>
      <c r="Z65" s="22">
        <v>1768.26</v>
      </c>
      <c r="AA65" s="89">
        <f>+AA74+AA77+AA80+AA83+AA86+AA89</f>
        <v>601</v>
      </c>
      <c r="AB65" s="23">
        <v>602.51</v>
      </c>
      <c r="AC65" s="86">
        <f>+AC74+AC77+AC80+AC83+AC86+AC89</f>
        <v>1998</v>
      </c>
      <c r="AD65" s="22">
        <v>1997.42</v>
      </c>
      <c r="AE65" s="89">
        <f>+AE74+AE77+AE80+AE83+AE86+AE89</f>
        <v>589</v>
      </c>
      <c r="AF65" s="23">
        <v>526.92999999999995</v>
      </c>
      <c r="AG65" s="86">
        <f>+AG74+AG77+AG80+AG83+AG86+AG89</f>
        <v>1716</v>
      </c>
      <c r="AH65" s="22">
        <v>1778.29</v>
      </c>
      <c r="AI65" s="89">
        <f>+AI74+AI77+AI80+AI83+AI86+AI89</f>
        <v>672</v>
      </c>
      <c r="AJ65" s="23">
        <v>671.51</v>
      </c>
      <c r="AK65" s="86">
        <f>+AK74+AK77+AK80+AK83+AK86+AK89</f>
        <v>-2927123</v>
      </c>
      <c r="AL65" s="22"/>
      <c r="AM65" s="89">
        <f>+AM74+AM77+AM80+AM83+AM86+AM89</f>
        <v>0</v>
      </c>
      <c r="AN65" s="23"/>
      <c r="AO65" s="86">
        <f>+AO74+AO77+AO80+AO83+AO86+AO89</f>
        <v>0</v>
      </c>
      <c r="AP65" s="22"/>
      <c r="AQ65" s="89">
        <f>+AQ74+AQ77+AQ80+AQ83+AQ86+AQ89</f>
        <v>0</v>
      </c>
      <c r="AR65" s="23"/>
      <c r="AS65" s="86">
        <f>+AS74+AS77+AS80+AS83+AS86+AS89</f>
        <v>0</v>
      </c>
      <c r="AT65" s="22"/>
      <c r="AU65" s="89">
        <f>+AU74+AU77+AU80+AU83+AU86+AU89</f>
        <v>0</v>
      </c>
      <c r="AV65" s="23"/>
      <c r="AW65" s="86">
        <f>+AW74+AW77+AW80+AW83+AW86+AW89</f>
        <v>0</v>
      </c>
      <c r="AX65" s="22"/>
      <c r="AY65" s="89">
        <f>+AY74+AY77+AY80+AY83+AY86+AY89</f>
        <v>0</v>
      </c>
      <c r="AZ65" s="23"/>
      <c r="BA65" s="86">
        <f>+BA74+BA77+BA80+BA83+BA86+BA89</f>
        <v>0</v>
      </c>
      <c r="BB65" s="22"/>
      <c r="BC65" s="89">
        <f>+BC74+BC77+BC80+BC83+BC86+BC89</f>
        <v>0</v>
      </c>
      <c r="BD65" s="23"/>
      <c r="BE65" s="86">
        <f>+BE74+BE77+BE80+BE83+BE86+BE89</f>
        <v>0</v>
      </c>
      <c r="BF65" s="22"/>
      <c r="BG65" s="89">
        <f>+BG74+BG77+BG80+BG83+BG86+BG89</f>
        <v>0</v>
      </c>
      <c r="BH65" s="23"/>
      <c r="BI65" s="86">
        <f>+BI74+BI77+BI80+BI83+BI86+BI89</f>
        <v>0</v>
      </c>
      <c r="BJ65" s="22"/>
      <c r="BK65" s="89">
        <f>+BK74+BK77+BK80+BK83+BK86+BK89</f>
        <v>0</v>
      </c>
      <c r="BL65" s="23"/>
      <c r="BM65" s="86">
        <f>+BM74+BM77+BM80+BM83+BM86+BM89</f>
        <v>0</v>
      </c>
      <c r="BN65" s="22"/>
      <c r="BO65" s="89">
        <f>+BO74+BO77+BO80+BO83+BO86+BO89</f>
        <v>0</v>
      </c>
      <c r="BP65" s="23"/>
      <c r="BQ65" s="86">
        <f>+BQ74+BQ77+BQ80+BQ83+BQ86+BQ89</f>
        <v>0</v>
      </c>
      <c r="BR65" s="22"/>
      <c r="BS65" s="89">
        <f>+BS74+BS77+BS80+BS83+BS86+BS89</f>
        <v>0</v>
      </c>
      <c r="BT65" s="23"/>
      <c r="BU65" s="86">
        <f>+BU74+BU77+BU80+BU83+BU86+BU89</f>
        <v>0</v>
      </c>
      <c r="BV65" s="22"/>
      <c r="BW65" s="89">
        <f>+BW74+BW77+BW80+BW83+BW86+BW89</f>
        <v>0</v>
      </c>
      <c r="BX65" s="23"/>
      <c r="BY65" s="86">
        <f>+BY74+BY77+BY80+BY83+BY86+BY89</f>
        <v>0</v>
      </c>
      <c r="BZ65" s="22"/>
      <c r="CA65" s="89">
        <f>+CA74+CA77+CA80+CA83+CA86+CA89</f>
        <v>0</v>
      </c>
      <c r="CB65" s="23"/>
      <c r="CC65" s="86">
        <f>+CC74+CC77+CC80+CC83+CC86+CC89</f>
        <v>0</v>
      </c>
      <c r="CD65" s="22"/>
      <c r="CE65" s="89">
        <f>+CE74+CE77+CE80+CE83+CE86+CE89</f>
        <v>0</v>
      </c>
      <c r="CF65" s="23"/>
      <c r="CG65" s="86">
        <f>+CG74+CG77+CG80+CG83+CG86+CG89</f>
        <v>0</v>
      </c>
      <c r="CH65" s="22"/>
      <c r="CI65" s="89">
        <f>+CI74+CI77+CI80+CI83+CI86+CI89</f>
        <v>0</v>
      </c>
      <c r="CJ65" s="23"/>
      <c r="CK65" s="86">
        <f>+CK74+CK77+CK80+CK83+CK86+CK89</f>
        <v>0</v>
      </c>
      <c r="CL65" s="22"/>
      <c r="CM65" s="89">
        <f>+CM74+CM77+CM80+CM83+CM86+CM89</f>
        <v>0</v>
      </c>
      <c r="CN65" s="23"/>
      <c r="CO65" s="86">
        <f>+CO74+CO77+CO80+CO83+CO86+CO89</f>
        <v>0</v>
      </c>
      <c r="CP65" s="22"/>
      <c r="CQ65" s="89">
        <f>+CQ74+CQ77+CQ80+CQ83+CQ86+CQ89</f>
        <v>0</v>
      </c>
      <c r="CR65" s="23"/>
      <c r="CS65" s="86">
        <f>+CS74+CS77+CS80+CS83+CS86+CS89</f>
        <v>0</v>
      </c>
      <c r="CT65" s="22"/>
      <c r="CU65" s="89">
        <f>+CU74+CU77+CU80+CU83+CU86+CU89</f>
        <v>0</v>
      </c>
      <c r="CV65" s="23"/>
      <c r="CW65" s="86">
        <f>+CW74+CW77+CW80+CW83+CW86+CW89</f>
        <v>0</v>
      </c>
      <c r="CX65" s="22"/>
      <c r="CY65" s="89">
        <f>+CY74+CY77+CY80+CY83+CY86+CY89</f>
        <v>0</v>
      </c>
      <c r="CZ65" s="23"/>
      <c r="DA65" s="86">
        <f>+DA74+DA77+DA80+DA83+DA86+DA89</f>
        <v>0</v>
      </c>
      <c r="DB65" s="22"/>
      <c r="DC65" s="89">
        <f>+DC74+DC77+DC80+DC83+DC86+DC89</f>
        <v>0</v>
      </c>
      <c r="DD65" s="23"/>
      <c r="DE65" s="86">
        <f>+DE74+DE77+DE80+DE83+DE86+DE89</f>
        <v>0</v>
      </c>
      <c r="DF65" s="22"/>
      <c r="DG65" s="89">
        <f>+DG74+DG77+DG80+DG83+DG86+DG89</f>
        <v>0</v>
      </c>
      <c r="DH65" s="23"/>
      <c r="DI65" s="86">
        <f>+DI74+DI77+DI80+DI83+DI86+DI89</f>
        <v>0</v>
      </c>
      <c r="DJ65" s="22"/>
      <c r="DK65" s="89">
        <f>+DK74+DK77+DK80+DK83+DK86+DK89</f>
        <v>0</v>
      </c>
      <c r="DL65" s="23"/>
      <c r="DM65" s="86">
        <f>+DM74+DM77+DM80+DM83+DM86+DM89</f>
        <v>0</v>
      </c>
      <c r="DN65" s="22"/>
      <c r="DO65" s="89">
        <f>+DO74+DO77+DO80+DO83+DO86+DO89</f>
        <v>0</v>
      </c>
      <c r="DP65" s="23"/>
      <c r="DQ65" s="86">
        <f>+DQ74+DQ77+DQ80+DQ83+DQ86+DQ89</f>
        <v>0</v>
      </c>
      <c r="DR65" s="22"/>
      <c r="DS65" s="89">
        <f>+DS74+DS77+DS80+DS83+DS86+DS89</f>
        <v>0</v>
      </c>
      <c r="DT65" s="23"/>
      <c r="DU65" s="86">
        <f>+DU74+DU77+DU80+DU83+DU86+DU89</f>
        <v>0</v>
      </c>
      <c r="DV65" s="22"/>
      <c r="DW65" s="89">
        <f>+DW74+DW77+DW80+DW83+DW86+DW89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29</v>
      </c>
      <c r="B66" s="76">
        <v>363.47</v>
      </c>
      <c r="C66" s="86">
        <f>+C73+C76+C79+C82+C85+C88</f>
        <v>-1059017</v>
      </c>
      <c r="D66" s="22">
        <v>183.71</v>
      </c>
      <c r="E66" s="89">
        <f>+E73+E76+E79+E82+E85+E88</f>
        <v>2949</v>
      </c>
      <c r="F66" s="22">
        <v>2949.57</v>
      </c>
      <c r="G66" s="89">
        <f>+G73+G76+G79+G82+G85+G88</f>
        <v>252</v>
      </c>
      <c r="H66" s="23">
        <v>250.94</v>
      </c>
      <c r="I66" s="86">
        <f>+I73+I76+I79+I82+I85+I88</f>
        <v>673</v>
      </c>
      <c r="J66" s="22">
        <v>21</v>
      </c>
      <c r="K66" s="89">
        <f>+K73+K76+K79+K82+K85+K88</f>
        <v>100518</v>
      </c>
      <c r="L66" s="23">
        <v>519.23</v>
      </c>
      <c r="M66" s="86">
        <f>+M73+M76+M79+M82+M85+M88</f>
        <v>-464040</v>
      </c>
      <c r="N66" s="22">
        <v>899.76</v>
      </c>
      <c r="O66" s="89">
        <f>+O73+O76+O79+O82+O85+O88</f>
        <v>365355</v>
      </c>
      <c r="P66" s="23">
        <v>414.27</v>
      </c>
      <c r="Q66" s="86">
        <f>+Q73+Q76+Q79+Q82+Q85+Q88</f>
        <v>998</v>
      </c>
      <c r="R66" s="22">
        <v>998.91</v>
      </c>
      <c r="S66" s="89">
        <f>+S73+S76+S79+S82+S85+S88</f>
        <v>242</v>
      </c>
      <c r="T66" s="23">
        <v>221.91</v>
      </c>
      <c r="U66" s="86">
        <f>+U73+U76+U79+U82+U85+U88</f>
        <v>1074</v>
      </c>
      <c r="V66" s="22">
        <v>1093.1199999999999</v>
      </c>
      <c r="W66" s="89">
        <f>+W73+W76+W79+W82+W85+W88</f>
        <v>244</v>
      </c>
      <c r="X66" s="23">
        <v>243.26</v>
      </c>
      <c r="Y66" s="86">
        <f>+Y73+Y76+Y79+Y82+Y85+Y88</f>
        <v>788</v>
      </c>
      <c r="Z66" s="22">
        <v>788.78</v>
      </c>
      <c r="AA66" s="89">
        <f>+AA73+AA76+AA79+AA82+AA85+AA88</f>
        <v>10314</v>
      </c>
      <c r="AB66" s="23">
        <v>313.33</v>
      </c>
      <c r="AC66" s="86">
        <f>+AC73+AC76+AC79+AC82+AC85+AC88</f>
        <v>-8837</v>
      </c>
      <c r="AD66" s="22">
        <v>1164.1300000000001</v>
      </c>
      <c r="AE66" s="89">
        <f>+AE73+AE76+AE79+AE82+AE85+AE88</f>
        <v>70324</v>
      </c>
      <c r="AF66" s="23">
        <v>322.7</v>
      </c>
      <c r="AG66" s="86">
        <f>+AG73+AG76+AG79+AG82+AG85+AG88</f>
        <v>-68938</v>
      </c>
      <c r="AH66" s="22">
        <v>1065.99</v>
      </c>
      <c r="AI66" s="89">
        <f>+AI73+AI76+AI79+AI82+AI85+AI88</f>
        <v>70493</v>
      </c>
      <c r="AJ66" s="23">
        <v>489.3</v>
      </c>
      <c r="AK66" s="86">
        <f>+AK73+AK76+AK79+AK82+AK85+AK88</f>
        <v>-1930648</v>
      </c>
      <c r="AL66" s="22"/>
      <c r="AM66" s="89">
        <f>+AM73+AM76+AM79+AM82+AM85+AM88</f>
        <v>0</v>
      </c>
      <c r="AN66" s="23"/>
      <c r="AO66" s="86">
        <f>+AO73+AO76+AO79+AO82+AO85+AO88</f>
        <v>0</v>
      </c>
      <c r="AP66" s="22"/>
      <c r="AQ66" s="89">
        <f>+AQ73+AQ76+AQ79+AQ82+AQ85+AQ88</f>
        <v>0</v>
      </c>
      <c r="AR66" s="23"/>
      <c r="AS66" s="86">
        <f>+AS73+AS76+AS79+AS82+AS85+AS88</f>
        <v>0</v>
      </c>
      <c r="AT66" s="22"/>
      <c r="AU66" s="89">
        <f>+AU73+AU76+AU79+AU82+AU85+AU88</f>
        <v>0</v>
      </c>
      <c r="AV66" s="23"/>
      <c r="AW66" s="86">
        <f>+AW73+AW76+AW79+AW82+AW85+AW88</f>
        <v>0</v>
      </c>
      <c r="AX66" s="22"/>
      <c r="AY66" s="89">
        <f>+AY73+AY76+AY79+AY82+AY85+AY88</f>
        <v>0</v>
      </c>
      <c r="AZ66" s="23"/>
      <c r="BA66" s="86">
        <f>+BA73+BA76+BA79+BA82+BA85+BA88</f>
        <v>0</v>
      </c>
      <c r="BB66" s="22"/>
      <c r="BC66" s="89">
        <f>+BC73+BC76+BC79+BC82+BC85+BC88</f>
        <v>0</v>
      </c>
      <c r="BD66" s="23"/>
      <c r="BE66" s="86">
        <f>+BE73+BE76+BE79+BE82+BE85+BE88</f>
        <v>0</v>
      </c>
      <c r="BF66" s="22"/>
      <c r="BG66" s="89">
        <f>+BG73+BG76+BG79+BG82+BG85+BG88</f>
        <v>0</v>
      </c>
      <c r="BH66" s="23"/>
      <c r="BI66" s="86">
        <f>+BI73+BI76+BI79+BI82+BI85+BI88</f>
        <v>0</v>
      </c>
      <c r="BJ66" s="22"/>
      <c r="BK66" s="89">
        <f>+BK73+BK76+BK79+BK82+BK85+BK88</f>
        <v>0</v>
      </c>
      <c r="BL66" s="23"/>
      <c r="BM66" s="86">
        <f>+BM73+BM76+BM79+BM82+BM85+BM88</f>
        <v>0</v>
      </c>
      <c r="BN66" s="22"/>
      <c r="BO66" s="89">
        <f>+BO73+BO76+BO79+BO82+BO85+BO88</f>
        <v>0</v>
      </c>
      <c r="BP66" s="23"/>
      <c r="BQ66" s="86">
        <f>+BQ73+BQ76+BQ79+BQ82+BQ85+BQ88</f>
        <v>0</v>
      </c>
      <c r="BR66" s="22"/>
      <c r="BS66" s="89">
        <f>+BS73+BS76+BS79+BS82+BS85+BS88</f>
        <v>0</v>
      </c>
      <c r="BT66" s="23"/>
      <c r="BU66" s="86">
        <f>+BU73+BU76+BU79+BU82+BU85+BU88</f>
        <v>0</v>
      </c>
      <c r="BV66" s="22"/>
      <c r="BW66" s="89">
        <f>+BW73+BW76+BW79+BW82+BW85+BW88</f>
        <v>0</v>
      </c>
      <c r="BX66" s="23"/>
      <c r="BY66" s="86">
        <f>+BY73+BY76+BY79+BY82+BY85+BY88</f>
        <v>0</v>
      </c>
      <c r="BZ66" s="22"/>
      <c r="CA66" s="89">
        <f>+CA73+CA76+CA79+CA82+CA85+CA88</f>
        <v>0</v>
      </c>
      <c r="CB66" s="23"/>
      <c r="CC66" s="86">
        <f>+CC73+CC76+CC79+CC82+CC85+CC88</f>
        <v>0</v>
      </c>
      <c r="CD66" s="22"/>
      <c r="CE66" s="89">
        <f>+CE73+CE76+CE79+CE82+CE85+CE88</f>
        <v>0</v>
      </c>
      <c r="CF66" s="23"/>
      <c r="CG66" s="86">
        <f>+CG73+CG76+CG79+CG82+CG85+CG88</f>
        <v>0</v>
      </c>
      <c r="CH66" s="22"/>
      <c r="CI66" s="89">
        <f>+CI73+CI76+CI79+CI82+CI85+CI88</f>
        <v>0</v>
      </c>
      <c r="CJ66" s="23"/>
      <c r="CK66" s="86">
        <f>+CK73+CK76+CK79+CK82+CK85+CK88</f>
        <v>0</v>
      </c>
      <c r="CL66" s="22"/>
      <c r="CM66" s="89">
        <f>+CM73+CM76+CM79+CM82+CM85+CM88</f>
        <v>0</v>
      </c>
      <c r="CN66" s="23"/>
      <c r="CO66" s="86">
        <f>+CO73+CO76+CO79+CO82+CO85+CO88</f>
        <v>0</v>
      </c>
      <c r="CP66" s="22"/>
      <c r="CQ66" s="89">
        <f>+CQ73+CQ76+CQ79+CQ82+CQ85+CQ88</f>
        <v>0</v>
      </c>
      <c r="CR66" s="23"/>
      <c r="CS66" s="86">
        <f>+CS73+CS76+CS79+CS82+CS85+CS88</f>
        <v>0</v>
      </c>
      <c r="CT66" s="22"/>
      <c r="CU66" s="89">
        <f>+CU73+CU76+CU79+CU82+CU85+CU88</f>
        <v>0</v>
      </c>
      <c r="CV66" s="23"/>
      <c r="CW66" s="86">
        <f>+CW73+CW76+CW79+CW82+CW85+CW88</f>
        <v>0</v>
      </c>
      <c r="CX66" s="22"/>
      <c r="CY66" s="89">
        <f>+CY73+CY76+CY79+CY82+CY85+CY88</f>
        <v>0</v>
      </c>
      <c r="CZ66" s="23"/>
      <c r="DA66" s="86">
        <f>+DA73+DA76+DA79+DA82+DA85+DA88</f>
        <v>0</v>
      </c>
      <c r="DB66" s="22"/>
      <c r="DC66" s="89">
        <f>+DC73+DC76+DC79+DC82+DC85+DC88</f>
        <v>0</v>
      </c>
      <c r="DD66" s="23"/>
      <c r="DE66" s="86">
        <f>+DE73+DE76+DE79+DE82+DE85+DE88</f>
        <v>0</v>
      </c>
      <c r="DF66" s="22"/>
      <c r="DG66" s="89">
        <f>+DG73+DG76+DG79+DG82+DG85+DG88</f>
        <v>0</v>
      </c>
      <c r="DH66" s="23"/>
      <c r="DI66" s="86">
        <f>+DI73+DI76+DI79+DI82+DI85+DI88</f>
        <v>0</v>
      </c>
      <c r="DJ66" s="22"/>
      <c r="DK66" s="89">
        <f>+DK73+DK76+DK79+DK82+DK85+DK88</f>
        <v>0</v>
      </c>
      <c r="DL66" s="23"/>
      <c r="DM66" s="86">
        <f>+DM73+DM76+DM79+DM82+DM85+DM88</f>
        <v>0</v>
      </c>
      <c r="DN66" s="22"/>
      <c r="DO66" s="89">
        <f>+DO73+DO76+DO79+DO82+DO85+DO88</f>
        <v>0</v>
      </c>
      <c r="DP66" s="23"/>
      <c r="DQ66" s="86">
        <f>+DQ73+DQ76+DQ79+DQ82+DQ85+DQ88</f>
        <v>0</v>
      </c>
      <c r="DR66" s="22"/>
      <c r="DS66" s="89">
        <f>+DS73+DS76+DS79+DS82+DS85+DS88</f>
        <v>0</v>
      </c>
      <c r="DT66" s="23"/>
      <c r="DU66" s="86">
        <f>+DU73+DU76+DU79+DU82+DU85+DU88</f>
        <v>0</v>
      </c>
      <c r="DV66" s="22"/>
      <c r="DW66" s="89">
        <f>+DW73+DW76+DW79+DW82+DW85+DW88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7" t="s">
        <v>30</v>
      </c>
      <c r="B67" s="76">
        <v>8441.69</v>
      </c>
      <c r="C67" s="86">
        <f>+C72+C75+C78+C81+C84+C87</f>
        <v>-3900311</v>
      </c>
      <c r="D67" s="22">
        <v>157.41999999999999</v>
      </c>
      <c r="E67" s="89">
        <f>+E72+E75+E78+E81+E84+E87</f>
        <v>-990661</v>
      </c>
      <c r="F67" s="22">
        <v>9364.5300000000007</v>
      </c>
      <c r="G67" s="89">
        <f>+G72+G75+G78+G81+G84+G87</f>
        <v>1001366</v>
      </c>
      <c r="H67" s="23">
        <v>1341.45</v>
      </c>
      <c r="I67" s="86">
        <f>+I72+I75+I78+I81+I84+I87</f>
        <v>-998104</v>
      </c>
      <c r="J67" s="22">
        <v>373.33</v>
      </c>
      <c r="K67" s="89">
        <f>+K72+K75+K78+K81+K84+K87</f>
        <v>1000780</v>
      </c>
      <c r="L67" s="23">
        <v>780.68</v>
      </c>
      <c r="M67" s="86">
        <f>+M72+M75+M78+M81+M84+M87</f>
        <v>2380</v>
      </c>
      <c r="N67" s="22">
        <v>2380.19</v>
      </c>
      <c r="O67" s="89">
        <f>+O72+O75+O78+O81+O84+O87</f>
        <v>1108</v>
      </c>
      <c r="P67" s="23">
        <v>1108.18</v>
      </c>
      <c r="Q67" s="86">
        <f>+Q72+Q75+Q78+Q81+Q84+Q87</f>
        <v>2205</v>
      </c>
      <c r="R67" s="22">
        <v>2204.69</v>
      </c>
      <c r="S67" s="89">
        <f>+S72+S75+S78+S81+S84+S87</f>
        <v>649</v>
      </c>
      <c r="T67" s="23">
        <v>648.99</v>
      </c>
      <c r="U67" s="86">
        <f>+U72+U75+U78+U81+U84+U87</f>
        <v>1916</v>
      </c>
      <c r="V67" s="22">
        <v>1918.46</v>
      </c>
      <c r="W67" s="89">
        <f>+W72+W75+W78+W81+W84+W87</f>
        <v>346</v>
      </c>
      <c r="X67" s="23">
        <v>344.6</v>
      </c>
      <c r="Y67" s="86">
        <f>+Y72+Y75+Y78+Y81+Y84+Y87</f>
        <v>1229</v>
      </c>
      <c r="Z67" s="22">
        <v>1228.7</v>
      </c>
      <c r="AA67" s="89">
        <f>+AA72+AA75+AA78+AA81+AA84+AA87</f>
        <v>885</v>
      </c>
      <c r="AB67" s="23">
        <v>879.26</v>
      </c>
      <c r="AC67" s="86">
        <f>+AC72+AC75+AC78+AC81+AC84+AC87</f>
        <v>2398</v>
      </c>
      <c r="AD67" s="22">
        <v>2403.3200000000002</v>
      </c>
      <c r="AE67" s="89">
        <f>+AE72+AE75+AE78+AE81+AE84+AE87</f>
        <v>846</v>
      </c>
      <c r="AF67" s="23">
        <v>847.1</v>
      </c>
      <c r="AG67" s="86">
        <f>+AG72+AG75+AG78+AG81+AG84+AG87</f>
        <v>3436</v>
      </c>
      <c r="AH67" s="22">
        <v>3424.67</v>
      </c>
      <c r="AI67" s="89">
        <f>+AI72+AI75+AI78+AI81+AI84+AI87</f>
        <v>-1178034</v>
      </c>
      <c r="AJ67" s="23">
        <v>1236.46</v>
      </c>
      <c r="AK67" s="86">
        <f>+AK72+AK75+AK78+AK81+AK84+AK87</f>
        <v>-3503225</v>
      </c>
      <c r="AL67" s="22"/>
      <c r="AM67" s="89">
        <f>+AM72+AM75+AM78+AM81+AM84+AM87</f>
        <v>0</v>
      </c>
      <c r="AN67" s="23"/>
      <c r="AO67" s="86">
        <f>+AO72+AO75+AO78+AO81+AO84+AO87</f>
        <v>0</v>
      </c>
      <c r="AP67" s="22"/>
      <c r="AQ67" s="89">
        <f>+AQ72+AQ75+AQ78+AQ81+AQ84+AQ87</f>
        <v>0</v>
      </c>
      <c r="AR67" s="23"/>
      <c r="AS67" s="86">
        <f>+AS72+AS75+AS78+AS81+AS84+AS87</f>
        <v>0</v>
      </c>
      <c r="AT67" s="22"/>
      <c r="AU67" s="89">
        <f>+AU72+AU75+AU78+AU81+AU84+AU87</f>
        <v>0</v>
      </c>
      <c r="AV67" s="23"/>
      <c r="AW67" s="86">
        <f>+AW72+AW75+AW78+AW81+AW84+AW87</f>
        <v>0</v>
      </c>
      <c r="AX67" s="22"/>
      <c r="AY67" s="89">
        <f>+AY72+AY75+AY78+AY81+AY84+AY87</f>
        <v>0</v>
      </c>
      <c r="AZ67" s="23"/>
      <c r="BA67" s="86">
        <f>+BA72+BA75+BA78+BA81+BA84+BA87</f>
        <v>0</v>
      </c>
      <c r="BB67" s="22"/>
      <c r="BC67" s="89">
        <f>+BC72+BC75+BC78+BC81+BC84+BC87</f>
        <v>0</v>
      </c>
      <c r="BD67" s="23"/>
      <c r="BE67" s="86">
        <f>+BE72+BE75+BE78+BE81+BE84+BE87</f>
        <v>0</v>
      </c>
      <c r="BF67" s="22"/>
      <c r="BG67" s="89">
        <f>+BG72+BG75+BG78+BG81+BG84+BG87</f>
        <v>0</v>
      </c>
      <c r="BH67" s="23"/>
      <c r="BI67" s="86">
        <f>+BI72+BI75+BI78+BI81+BI84+BI87</f>
        <v>0</v>
      </c>
      <c r="BJ67" s="22"/>
      <c r="BK67" s="89">
        <f>+BK72+BK75+BK78+BK81+BK84+BK87</f>
        <v>0</v>
      </c>
      <c r="BL67" s="23"/>
      <c r="BM67" s="86">
        <f>+BM72+BM75+BM78+BM81+BM84+BM87</f>
        <v>0</v>
      </c>
      <c r="BN67" s="22"/>
      <c r="BO67" s="89">
        <f>+BO72+BO75+BO78+BO81+BO84+BO87</f>
        <v>0</v>
      </c>
      <c r="BP67" s="23"/>
      <c r="BQ67" s="86">
        <f>+BQ72+BQ75+BQ78+BQ81+BQ84+BQ87</f>
        <v>0</v>
      </c>
      <c r="BR67" s="22"/>
      <c r="BS67" s="89">
        <f>+BS72+BS75+BS78+BS81+BS84+BS87</f>
        <v>0</v>
      </c>
      <c r="BT67" s="23"/>
      <c r="BU67" s="86">
        <f>+BU72+BU75+BU78+BU81+BU84+BU87</f>
        <v>0</v>
      </c>
      <c r="BV67" s="22"/>
      <c r="BW67" s="89">
        <f>+BW72+BW75+BW78+BW81+BW84+BW87</f>
        <v>0</v>
      </c>
      <c r="BX67" s="23"/>
      <c r="BY67" s="86">
        <f>+BY72+BY75+BY78+BY81+BY84+BY87</f>
        <v>0</v>
      </c>
      <c r="BZ67" s="22"/>
      <c r="CA67" s="89">
        <f>+CA72+CA75+CA78+CA81+CA84+CA87</f>
        <v>0</v>
      </c>
      <c r="CB67" s="23"/>
      <c r="CC67" s="86">
        <f>+CC72+CC75+CC78+CC81+CC84+CC87</f>
        <v>0</v>
      </c>
      <c r="CD67" s="22"/>
      <c r="CE67" s="89">
        <f>+CE72+CE75+CE78+CE81+CE84+CE87</f>
        <v>0</v>
      </c>
      <c r="CF67" s="23"/>
      <c r="CG67" s="86">
        <f>+CG72+CG75+CG78+CG81+CG84+CG87</f>
        <v>0</v>
      </c>
      <c r="CH67" s="22"/>
      <c r="CI67" s="89">
        <f>+CI72+CI75+CI78+CI81+CI84+CI87</f>
        <v>0</v>
      </c>
      <c r="CJ67" s="23"/>
      <c r="CK67" s="86">
        <f>+CK72+CK75+CK78+CK81+CK84+CK87</f>
        <v>0</v>
      </c>
      <c r="CL67" s="22"/>
      <c r="CM67" s="89">
        <f>+CM72+CM75+CM78+CM81+CM84+CM87</f>
        <v>0</v>
      </c>
      <c r="CN67" s="23"/>
      <c r="CO67" s="86">
        <f>+CO72+CO75+CO78+CO81+CO84+CO87</f>
        <v>0</v>
      </c>
      <c r="CP67" s="22"/>
      <c r="CQ67" s="89">
        <f>+CQ72+CQ75+CQ78+CQ81+CQ84+CQ87</f>
        <v>0</v>
      </c>
      <c r="CR67" s="23"/>
      <c r="CS67" s="86">
        <f>+CS72+CS75+CS78+CS81+CS84+CS87</f>
        <v>0</v>
      </c>
      <c r="CT67" s="22"/>
      <c r="CU67" s="89">
        <f>+CU72+CU75+CU78+CU81+CU84+CU87</f>
        <v>0</v>
      </c>
      <c r="CV67" s="23"/>
      <c r="CW67" s="86">
        <f>+CW72+CW75+CW78+CW81+CW84+CW87</f>
        <v>0</v>
      </c>
      <c r="CX67" s="22"/>
      <c r="CY67" s="89">
        <f>+CY72+CY75+CY78+CY81+CY84+CY87</f>
        <v>0</v>
      </c>
      <c r="CZ67" s="23"/>
      <c r="DA67" s="86">
        <f>+DA72+DA75+DA78+DA81+DA84+DA87</f>
        <v>0</v>
      </c>
      <c r="DB67" s="22"/>
      <c r="DC67" s="89">
        <f>+DC72+DC75+DC78+DC81+DC84+DC87</f>
        <v>0</v>
      </c>
      <c r="DD67" s="23"/>
      <c r="DE67" s="86">
        <f>+DE72+DE75+DE78+DE81+DE84+DE87</f>
        <v>0</v>
      </c>
      <c r="DF67" s="22"/>
      <c r="DG67" s="89">
        <f>+DG72+DG75+DG78+DG81+DG84+DG87</f>
        <v>0</v>
      </c>
      <c r="DH67" s="23"/>
      <c r="DI67" s="86">
        <f>+DI72+DI75+DI78+DI81+DI84+DI87</f>
        <v>0</v>
      </c>
      <c r="DJ67" s="22"/>
      <c r="DK67" s="89">
        <f>+DK72+DK75+DK78+DK81+DK84+DK87</f>
        <v>0</v>
      </c>
      <c r="DL67" s="23"/>
      <c r="DM67" s="86">
        <f>+DM72+DM75+DM78+DM81+DM84+DM87</f>
        <v>0</v>
      </c>
      <c r="DN67" s="22"/>
      <c r="DO67" s="89">
        <f>+DO72+DO75+DO78+DO81+DO84+DO87</f>
        <v>0</v>
      </c>
      <c r="DP67" s="23"/>
      <c r="DQ67" s="86">
        <f>+DQ72+DQ75+DQ78+DQ81+DQ84+DQ87</f>
        <v>0</v>
      </c>
      <c r="DR67" s="22"/>
      <c r="DS67" s="89">
        <f>+DS72+DS75+DS78+DS81+DS84+DS87</f>
        <v>0</v>
      </c>
      <c r="DT67" s="23"/>
      <c r="DU67" s="86">
        <f>+DU72+DU75+DU78+DU81+DU84+DU87</f>
        <v>0</v>
      </c>
      <c r="DV67" s="22"/>
      <c r="DW67" s="89">
        <f>+DW72+DW75+DW78+DW81+DW84+DW87</f>
        <v>0</v>
      </c>
      <c r="DX67" s="44"/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77"/>
      <c r="B68" s="43">
        <v>9896.0400000000009</v>
      </c>
      <c r="C68" s="86">
        <f t="shared" ref="C68:D68" si="261">SUM(C65:C67)</f>
        <v>-4959117</v>
      </c>
      <c r="D68" s="89">
        <f t="shared" si="261"/>
        <v>539.87</v>
      </c>
      <c r="E68" s="89">
        <f t="shared" ref="E68:F68" si="262">SUM(E65:E67)</f>
        <v>-983404</v>
      </c>
      <c r="F68" s="89">
        <f t="shared" si="262"/>
        <v>16632.550000000003</v>
      </c>
      <c r="G68" s="89">
        <f t="shared" ref="G68:P68" si="263">SUM(G65:G67)</f>
        <v>1002157</v>
      </c>
      <c r="H68" s="91">
        <f t="shared" si="263"/>
        <v>2124.4700000000003</v>
      </c>
      <c r="I68" s="86">
        <f t="shared" si="263"/>
        <v>-996126</v>
      </c>
      <c r="J68" s="89">
        <f t="shared" si="263"/>
        <v>1041.33</v>
      </c>
      <c r="K68" s="89">
        <f t="shared" si="263"/>
        <v>1101935</v>
      </c>
      <c r="L68" s="91">
        <f t="shared" si="263"/>
        <v>1935.7799999999997</v>
      </c>
      <c r="M68" s="86">
        <f t="shared" si="263"/>
        <v>-460204</v>
      </c>
      <c r="N68" s="89">
        <f t="shared" si="263"/>
        <v>4735.6000000000004</v>
      </c>
      <c r="O68" s="89">
        <f t="shared" si="263"/>
        <v>-898910.16800000006</v>
      </c>
      <c r="P68" s="91">
        <f t="shared" si="263"/>
        <v>2334.6999999999998</v>
      </c>
      <c r="Q68" s="86">
        <f t="shared" ref="Q68:CB68" si="264">SUM(Q65:Q67)</f>
        <v>1270933.1680000001</v>
      </c>
      <c r="R68" s="89">
        <f t="shared" si="264"/>
        <v>4748.92</v>
      </c>
      <c r="S68" s="89">
        <f t="shared" si="264"/>
        <v>1691</v>
      </c>
      <c r="T68" s="91">
        <f t="shared" si="264"/>
        <v>1670.1799999999998</v>
      </c>
      <c r="U68" s="86">
        <f t="shared" si="264"/>
        <v>4702</v>
      </c>
      <c r="V68" s="89">
        <f t="shared" si="264"/>
        <v>4725.37</v>
      </c>
      <c r="W68" s="89">
        <f t="shared" si="264"/>
        <v>1079</v>
      </c>
      <c r="X68" s="91">
        <f t="shared" si="264"/>
        <v>1076.6300000000001</v>
      </c>
      <c r="Y68" s="86">
        <f t="shared" si="264"/>
        <v>3787</v>
      </c>
      <c r="Z68" s="89">
        <f t="shared" si="264"/>
        <v>3785.74</v>
      </c>
      <c r="AA68" s="89">
        <f t="shared" si="264"/>
        <v>11800</v>
      </c>
      <c r="AB68" s="91">
        <f t="shared" si="264"/>
        <v>1795.1</v>
      </c>
      <c r="AC68" s="86">
        <f t="shared" si="264"/>
        <v>-4441</v>
      </c>
      <c r="AD68" s="89">
        <f t="shared" si="264"/>
        <v>5564.8700000000008</v>
      </c>
      <c r="AE68" s="89">
        <f t="shared" si="264"/>
        <v>71759</v>
      </c>
      <c r="AF68" s="91">
        <f t="shared" si="264"/>
        <v>1696.73</v>
      </c>
      <c r="AG68" s="86">
        <f t="shared" si="264"/>
        <v>-63786</v>
      </c>
      <c r="AH68" s="89">
        <f t="shared" si="264"/>
        <v>6268.95</v>
      </c>
      <c r="AI68" s="89">
        <f t="shared" si="264"/>
        <v>-1106869</v>
      </c>
      <c r="AJ68" s="91">
        <f t="shared" si="264"/>
        <v>2397.27</v>
      </c>
      <c r="AK68" s="86">
        <f t="shared" si="264"/>
        <v>-8360996</v>
      </c>
      <c r="AL68" s="89">
        <f t="shared" si="264"/>
        <v>0</v>
      </c>
      <c r="AM68" s="89">
        <f t="shared" si="264"/>
        <v>0</v>
      </c>
      <c r="AN68" s="91">
        <f t="shared" si="264"/>
        <v>0</v>
      </c>
      <c r="AO68" s="86">
        <f t="shared" si="264"/>
        <v>0</v>
      </c>
      <c r="AP68" s="89">
        <f t="shared" si="264"/>
        <v>0</v>
      </c>
      <c r="AQ68" s="89">
        <f t="shared" si="264"/>
        <v>0</v>
      </c>
      <c r="AR68" s="91">
        <f t="shared" si="264"/>
        <v>0</v>
      </c>
      <c r="AS68" s="86">
        <f t="shared" si="264"/>
        <v>0</v>
      </c>
      <c r="AT68" s="89">
        <f t="shared" si="264"/>
        <v>0</v>
      </c>
      <c r="AU68" s="89">
        <f t="shared" si="264"/>
        <v>0</v>
      </c>
      <c r="AV68" s="91">
        <f t="shared" si="264"/>
        <v>0</v>
      </c>
      <c r="AW68" s="86">
        <f t="shared" si="264"/>
        <v>0</v>
      </c>
      <c r="AX68" s="89">
        <f t="shared" si="264"/>
        <v>0</v>
      </c>
      <c r="AY68" s="89">
        <f t="shared" si="264"/>
        <v>0</v>
      </c>
      <c r="AZ68" s="91">
        <f t="shared" si="264"/>
        <v>0</v>
      </c>
      <c r="BA68" s="86">
        <f t="shared" si="264"/>
        <v>0</v>
      </c>
      <c r="BB68" s="89">
        <f t="shared" si="264"/>
        <v>0</v>
      </c>
      <c r="BC68" s="89">
        <f t="shared" si="264"/>
        <v>0</v>
      </c>
      <c r="BD68" s="91">
        <f t="shared" si="264"/>
        <v>0</v>
      </c>
      <c r="BE68" s="86">
        <f t="shared" si="264"/>
        <v>0</v>
      </c>
      <c r="BF68" s="89">
        <f t="shared" si="264"/>
        <v>0</v>
      </c>
      <c r="BG68" s="89">
        <f t="shared" si="264"/>
        <v>0</v>
      </c>
      <c r="BH68" s="91">
        <f t="shared" si="264"/>
        <v>0</v>
      </c>
      <c r="BI68" s="86">
        <f t="shared" si="264"/>
        <v>0</v>
      </c>
      <c r="BJ68" s="89">
        <f t="shared" si="264"/>
        <v>0</v>
      </c>
      <c r="BK68" s="89">
        <f t="shared" si="264"/>
        <v>0</v>
      </c>
      <c r="BL68" s="91">
        <f t="shared" si="264"/>
        <v>0</v>
      </c>
      <c r="BM68" s="86">
        <f t="shared" si="264"/>
        <v>0</v>
      </c>
      <c r="BN68" s="89">
        <f t="shared" si="264"/>
        <v>0</v>
      </c>
      <c r="BO68" s="89">
        <f t="shared" si="264"/>
        <v>0</v>
      </c>
      <c r="BP68" s="91">
        <f t="shared" si="264"/>
        <v>0</v>
      </c>
      <c r="BQ68" s="86">
        <f t="shared" si="264"/>
        <v>0</v>
      </c>
      <c r="BR68" s="89">
        <f t="shared" si="264"/>
        <v>0</v>
      </c>
      <c r="BS68" s="89">
        <f t="shared" si="264"/>
        <v>0</v>
      </c>
      <c r="BT68" s="91">
        <f t="shared" si="264"/>
        <v>0</v>
      </c>
      <c r="BU68" s="86">
        <f t="shared" si="264"/>
        <v>0</v>
      </c>
      <c r="BV68" s="89">
        <f t="shared" si="264"/>
        <v>0</v>
      </c>
      <c r="BW68" s="89">
        <f t="shared" si="264"/>
        <v>0</v>
      </c>
      <c r="BX68" s="91">
        <f t="shared" si="264"/>
        <v>0</v>
      </c>
      <c r="BY68" s="86">
        <f t="shared" si="264"/>
        <v>0</v>
      </c>
      <c r="BZ68" s="89">
        <f t="shared" si="264"/>
        <v>0</v>
      </c>
      <c r="CA68" s="89">
        <f t="shared" si="264"/>
        <v>0</v>
      </c>
      <c r="CB68" s="91">
        <f t="shared" si="264"/>
        <v>0</v>
      </c>
      <c r="CC68" s="86">
        <f t="shared" ref="CC68:DX68" si="265">SUM(CC65:CC67)</f>
        <v>0</v>
      </c>
      <c r="CD68" s="89">
        <f t="shared" si="265"/>
        <v>0</v>
      </c>
      <c r="CE68" s="89">
        <f t="shared" si="265"/>
        <v>0</v>
      </c>
      <c r="CF68" s="91">
        <f t="shared" si="265"/>
        <v>0</v>
      </c>
      <c r="CG68" s="86">
        <f t="shared" si="265"/>
        <v>0</v>
      </c>
      <c r="CH68" s="89">
        <f t="shared" si="265"/>
        <v>0</v>
      </c>
      <c r="CI68" s="89">
        <f t="shared" si="265"/>
        <v>0</v>
      </c>
      <c r="CJ68" s="91">
        <f t="shared" si="265"/>
        <v>0</v>
      </c>
      <c r="CK68" s="86">
        <f t="shared" si="265"/>
        <v>0</v>
      </c>
      <c r="CL68" s="89">
        <f t="shared" si="265"/>
        <v>0</v>
      </c>
      <c r="CM68" s="89">
        <f t="shared" si="265"/>
        <v>0</v>
      </c>
      <c r="CN68" s="91">
        <f t="shared" si="265"/>
        <v>0</v>
      </c>
      <c r="CO68" s="86">
        <f t="shared" si="265"/>
        <v>0</v>
      </c>
      <c r="CP68" s="89">
        <f t="shared" si="265"/>
        <v>0</v>
      </c>
      <c r="CQ68" s="89">
        <f t="shared" si="265"/>
        <v>0</v>
      </c>
      <c r="CR68" s="91">
        <f t="shared" si="265"/>
        <v>0</v>
      </c>
      <c r="CS68" s="86">
        <f t="shared" si="265"/>
        <v>0</v>
      </c>
      <c r="CT68" s="89">
        <f t="shared" si="265"/>
        <v>0</v>
      </c>
      <c r="CU68" s="89">
        <f t="shared" si="265"/>
        <v>0</v>
      </c>
      <c r="CV68" s="91">
        <f t="shared" si="265"/>
        <v>0</v>
      </c>
      <c r="CW68" s="86">
        <f t="shared" si="265"/>
        <v>0</v>
      </c>
      <c r="CX68" s="89">
        <f t="shared" si="265"/>
        <v>0</v>
      </c>
      <c r="CY68" s="89">
        <f t="shared" si="265"/>
        <v>0</v>
      </c>
      <c r="CZ68" s="91">
        <f t="shared" si="265"/>
        <v>0</v>
      </c>
      <c r="DA68" s="86">
        <f t="shared" si="265"/>
        <v>0</v>
      </c>
      <c r="DB68" s="89">
        <f t="shared" si="265"/>
        <v>0</v>
      </c>
      <c r="DC68" s="89">
        <f t="shared" si="265"/>
        <v>0</v>
      </c>
      <c r="DD68" s="91">
        <f t="shared" si="265"/>
        <v>0</v>
      </c>
      <c r="DE68" s="86">
        <f t="shared" si="265"/>
        <v>0</v>
      </c>
      <c r="DF68" s="89">
        <f t="shared" si="265"/>
        <v>0</v>
      </c>
      <c r="DG68" s="89">
        <f t="shared" si="265"/>
        <v>0</v>
      </c>
      <c r="DH68" s="91">
        <f t="shared" si="265"/>
        <v>0</v>
      </c>
      <c r="DI68" s="86">
        <f t="shared" si="265"/>
        <v>0</v>
      </c>
      <c r="DJ68" s="89">
        <f t="shared" si="265"/>
        <v>0</v>
      </c>
      <c r="DK68" s="89">
        <f t="shared" si="265"/>
        <v>0</v>
      </c>
      <c r="DL68" s="91">
        <f t="shared" si="265"/>
        <v>0</v>
      </c>
      <c r="DM68" s="86">
        <f t="shared" si="265"/>
        <v>0</v>
      </c>
      <c r="DN68" s="89">
        <f t="shared" si="265"/>
        <v>0</v>
      </c>
      <c r="DO68" s="89">
        <f t="shared" si="265"/>
        <v>0</v>
      </c>
      <c r="DP68" s="91">
        <f t="shared" si="265"/>
        <v>0</v>
      </c>
      <c r="DQ68" s="86">
        <f t="shared" si="265"/>
        <v>0</v>
      </c>
      <c r="DR68" s="89">
        <f t="shared" si="265"/>
        <v>0</v>
      </c>
      <c r="DS68" s="89">
        <f t="shared" si="265"/>
        <v>0</v>
      </c>
      <c r="DT68" s="91">
        <f t="shared" si="265"/>
        <v>0</v>
      </c>
      <c r="DU68" s="86">
        <f t="shared" si="265"/>
        <v>0</v>
      </c>
      <c r="DV68" s="89">
        <f t="shared" si="265"/>
        <v>0</v>
      </c>
      <c r="DW68" s="89">
        <f t="shared" si="265"/>
        <v>0</v>
      </c>
      <c r="DX68" s="92">
        <f t="shared" si="265"/>
        <v>0</v>
      </c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31</v>
      </c>
      <c r="B69" s="76">
        <v>61628.39</v>
      </c>
      <c r="C69" s="24"/>
      <c r="D69" s="22">
        <v>14332.99</v>
      </c>
      <c r="E69" s="22"/>
      <c r="F69" s="22">
        <v>457851.98</v>
      </c>
      <c r="G69" s="22"/>
      <c r="H69" s="23">
        <v>60138.79</v>
      </c>
      <c r="I69" s="24"/>
      <c r="J69" s="22">
        <v>114532.59</v>
      </c>
      <c r="K69" s="22"/>
      <c r="L69" s="23">
        <v>56220.84</v>
      </c>
      <c r="M69" s="24"/>
      <c r="N69" s="22">
        <v>140120.01999999999</v>
      </c>
      <c r="O69" s="22"/>
      <c r="P69" s="23">
        <v>68734.039999999994</v>
      </c>
      <c r="Q69" s="24"/>
      <c r="R69" s="22">
        <v>139519.07</v>
      </c>
      <c r="S69" s="22"/>
      <c r="T69" s="23">
        <v>48410.66</v>
      </c>
      <c r="U69" s="24"/>
      <c r="V69" s="22">
        <v>137333.04</v>
      </c>
      <c r="W69" s="22"/>
      <c r="X69" s="23"/>
      <c r="Y69" s="24"/>
      <c r="Z69" s="22">
        <v>108383.43</v>
      </c>
      <c r="AA69" s="22"/>
      <c r="AB69" s="23">
        <v>52995.61</v>
      </c>
      <c r="AC69" s="24"/>
      <c r="AD69" s="22">
        <v>162524.60999999999</v>
      </c>
      <c r="AE69" s="22"/>
      <c r="AF69" s="23">
        <v>50172.57</v>
      </c>
      <c r="AG69" s="24"/>
      <c r="AH69" s="22">
        <v>186978.72</v>
      </c>
      <c r="AI69" s="22"/>
      <c r="AJ69" s="23">
        <v>71095.149999999994</v>
      </c>
      <c r="AK69" s="24"/>
      <c r="AL69" s="22"/>
      <c r="AM69" s="22"/>
      <c r="AN69" s="23"/>
      <c r="AO69" s="24"/>
      <c r="AP69" s="22"/>
      <c r="AQ69" s="22"/>
      <c r="AR69" s="23"/>
      <c r="AS69" s="24"/>
      <c r="AT69" s="22"/>
      <c r="AU69" s="22"/>
      <c r="AV69" s="23"/>
      <c r="AW69" s="24"/>
      <c r="AX69" s="22"/>
      <c r="AY69" s="22"/>
      <c r="AZ69" s="23"/>
      <c r="BA69" s="24"/>
      <c r="BB69" s="22"/>
      <c r="BC69" s="22"/>
      <c r="BD69" s="23"/>
      <c r="BE69" s="24"/>
      <c r="BF69" s="22"/>
      <c r="BG69" s="22"/>
      <c r="BH69" s="23"/>
      <c r="BI69" s="24"/>
      <c r="BJ69" s="22"/>
      <c r="BK69" s="22"/>
      <c r="BL69" s="23"/>
      <c r="BM69" s="24"/>
      <c r="BN69" s="22"/>
      <c r="BO69" s="22"/>
      <c r="BP69" s="23"/>
      <c r="BQ69" s="24"/>
      <c r="BR69" s="22"/>
      <c r="BS69" s="22"/>
      <c r="BT69" s="23"/>
      <c r="BU69" s="24"/>
      <c r="BV69" s="22"/>
      <c r="BW69" s="22"/>
      <c r="BX69" s="23"/>
      <c r="BY69" s="24"/>
      <c r="BZ69" s="22"/>
      <c r="CA69" s="22"/>
      <c r="CB69" s="23"/>
      <c r="CC69" s="24"/>
      <c r="CD69" s="22"/>
      <c r="CE69" s="22"/>
      <c r="CF69" s="23"/>
      <c r="CG69" s="24"/>
      <c r="CH69" s="22"/>
      <c r="CI69" s="22"/>
      <c r="CJ69" s="23"/>
      <c r="CK69" s="24"/>
      <c r="CL69" s="22"/>
      <c r="CM69" s="22"/>
      <c r="CN69" s="23"/>
      <c r="CO69" s="24"/>
      <c r="CP69" s="22"/>
      <c r="CQ69" s="22"/>
      <c r="CR69" s="23"/>
      <c r="CS69" s="24"/>
      <c r="CT69" s="22"/>
      <c r="CU69" s="22"/>
      <c r="CV69" s="23"/>
      <c r="CW69" s="24"/>
      <c r="CX69" s="22"/>
      <c r="CY69" s="22"/>
      <c r="CZ69" s="23"/>
      <c r="DA69" s="24"/>
      <c r="DB69" s="22"/>
      <c r="DC69" s="22"/>
      <c r="DD69" s="23"/>
      <c r="DE69" s="24"/>
      <c r="DF69" s="22"/>
      <c r="DG69" s="22"/>
      <c r="DH69" s="23"/>
      <c r="DI69" s="24"/>
      <c r="DJ69" s="22"/>
      <c r="DK69" s="22"/>
      <c r="DL69" s="23"/>
      <c r="DM69" s="24"/>
      <c r="DN69" s="22"/>
      <c r="DO69" s="22"/>
      <c r="DP69" s="23"/>
      <c r="DQ69" s="24"/>
      <c r="DR69" s="22"/>
      <c r="DS69" s="22"/>
      <c r="DT69" s="23"/>
      <c r="DU69" s="24"/>
      <c r="DV69" s="22"/>
      <c r="DW69" s="22"/>
      <c r="DX69" s="44"/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 t="s">
        <v>32</v>
      </c>
      <c r="B70" s="43">
        <v>8244.8399999999965</v>
      </c>
      <c r="C70" s="24"/>
      <c r="D70" s="89">
        <f>+D55-D69</f>
        <v>5046.8500000000004</v>
      </c>
      <c r="E70" s="22"/>
      <c r="F70" s="89">
        <f>+F55-F69</f>
        <v>68640.62</v>
      </c>
      <c r="G70" s="22"/>
      <c r="H70" s="91">
        <f>+H55-H69</f>
        <v>9247.739999999998</v>
      </c>
      <c r="I70" s="24"/>
      <c r="J70" s="89">
        <f>+J55-J69</f>
        <v>17825.130000000005</v>
      </c>
      <c r="K70" s="22"/>
      <c r="L70" s="91">
        <f>+L55-L69</f>
        <v>13590.850000000006</v>
      </c>
      <c r="M70" s="24"/>
      <c r="N70" s="89">
        <f>+N55-N69</f>
        <v>22332.070000000007</v>
      </c>
      <c r="O70" s="22"/>
      <c r="P70" s="91">
        <f>+P55-P69</f>
        <v>14719.12000000001</v>
      </c>
      <c r="Q70" s="24"/>
      <c r="R70" s="89">
        <f>+R55-R69</f>
        <v>25000.739999999991</v>
      </c>
      <c r="S70" s="22"/>
      <c r="T70" s="91">
        <f>+T55-T69</f>
        <v>20860.319999999992</v>
      </c>
      <c r="U70" s="24"/>
      <c r="V70" s="89">
        <f>+V55-V69</f>
        <v>19756.329999999987</v>
      </c>
      <c r="W70" s="22"/>
      <c r="X70" s="91">
        <f>+X55-X69</f>
        <v>43025.66</v>
      </c>
      <c r="Y70" s="24"/>
      <c r="Z70" s="89">
        <f>+Z55-Z69</f>
        <v>13475.050000000003</v>
      </c>
      <c r="AA70" s="22"/>
      <c r="AB70" s="91">
        <f>+AB55-AB69</f>
        <v>9689.4799999999959</v>
      </c>
      <c r="AC70" s="24"/>
      <c r="AD70" s="89">
        <f>+AD55-AD69</f>
        <v>18754.690000000002</v>
      </c>
      <c r="AE70" s="22"/>
      <c r="AF70" s="91">
        <f>+AF55-AF69</f>
        <v>13958.879999999997</v>
      </c>
      <c r="AG70" s="24"/>
      <c r="AH70" s="89">
        <f>+AH55-AH69</f>
        <v>22281.76999999999</v>
      </c>
      <c r="AI70" s="22"/>
      <c r="AJ70" s="91">
        <f>+AJ55-AJ69</f>
        <v>14013.14</v>
      </c>
      <c r="AK70" s="24"/>
      <c r="AL70" s="89">
        <f>+AL55-AL69</f>
        <v>0</v>
      </c>
      <c r="AM70" s="22"/>
      <c r="AN70" s="91">
        <f>+AN55-AN69</f>
        <v>0</v>
      </c>
      <c r="AO70" s="24"/>
      <c r="AP70" s="89">
        <f>+AP55-AP69</f>
        <v>0</v>
      </c>
      <c r="AQ70" s="22"/>
      <c r="AR70" s="91">
        <f>+AR55-AR69</f>
        <v>0</v>
      </c>
      <c r="AS70" s="24"/>
      <c r="AT70" s="89">
        <f>+AT55-AT69</f>
        <v>0</v>
      </c>
      <c r="AU70" s="22"/>
      <c r="AV70" s="91">
        <f>+AV55-AV69</f>
        <v>0</v>
      </c>
      <c r="AW70" s="24"/>
      <c r="AX70" s="89">
        <f>+AX55-AX69</f>
        <v>0</v>
      </c>
      <c r="AY70" s="22"/>
      <c r="AZ70" s="91">
        <f>+AZ55-AZ69</f>
        <v>0</v>
      </c>
      <c r="BA70" s="24"/>
      <c r="BB70" s="89">
        <f>+BB55-BB69</f>
        <v>0</v>
      </c>
      <c r="BC70" s="22"/>
      <c r="BD70" s="91">
        <f>+BD55-BD69</f>
        <v>0</v>
      </c>
      <c r="BE70" s="24"/>
      <c r="BF70" s="89">
        <f>+BF55-BF69</f>
        <v>0</v>
      </c>
      <c r="BG70" s="22"/>
      <c r="BH70" s="91">
        <f>+BH55-BH69</f>
        <v>0</v>
      </c>
      <c r="BI70" s="24"/>
      <c r="BJ70" s="89">
        <f>+BJ55-BJ69</f>
        <v>0</v>
      </c>
      <c r="BK70" s="22"/>
      <c r="BL70" s="91">
        <f>+BL55-BL69</f>
        <v>0</v>
      </c>
      <c r="BM70" s="24"/>
      <c r="BN70" s="89">
        <f>+BN55-BN69</f>
        <v>0</v>
      </c>
      <c r="BO70" s="22"/>
      <c r="BP70" s="91">
        <f>+BP55-BP69</f>
        <v>0</v>
      </c>
      <c r="BQ70" s="24"/>
      <c r="BR70" s="89">
        <f>+BR55-BR69</f>
        <v>0</v>
      </c>
      <c r="BS70" s="22"/>
      <c r="BT70" s="91">
        <f>+BT55-BT69</f>
        <v>0</v>
      </c>
      <c r="BU70" s="24"/>
      <c r="BV70" s="89">
        <f>+BV55-BV69</f>
        <v>0</v>
      </c>
      <c r="BW70" s="22"/>
      <c r="BX70" s="91">
        <f>+BX55-BX69</f>
        <v>0</v>
      </c>
      <c r="BY70" s="24"/>
      <c r="BZ70" s="89">
        <f>+BZ55-BZ69</f>
        <v>0</v>
      </c>
      <c r="CA70" s="22"/>
      <c r="CB70" s="91">
        <f>+CB55-CB69</f>
        <v>0</v>
      </c>
      <c r="CC70" s="24"/>
      <c r="CD70" s="89">
        <f>+CD55-CD69</f>
        <v>0</v>
      </c>
      <c r="CE70" s="22"/>
      <c r="CF70" s="91">
        <f>+CF55-CF69</f>
        <v>0</v>
      </c>
      <c r="CG70" s="24"/>
      <c r="CH70" s="89">
        <f>+CH55-CH69</f>
        <v>0</v>
      </c>
      <c r="CI70" s="22"/>
      <c r="CJ70" s="91">
        <f>+CJ55-CJ69</f>
        <v>0</v>
      </c>
      <c r="CK70" s="24"/>
      <c r="CL70" s="89">
        <f>+CL55-CL69</f>
        <v>0</v>
      </c>
      <c r="CM70" s="22"/>
      <c r="CN70" s="91">
        <f>+CN55-CN69</f>
        <v>0</v>
      </c>
      <c r="CO70" s="24"/>
      <c r="CP70" s="89">
        <f>+CP55-CP69</f>
        <v>0</v>
      </c>
      <c r="CQ70" s="22"/>
      <c r="CR70" s="91">
        <f>+CR55-CR69</f>
        <v>0</v>
      </c>
      <c r="CS70" s="24"/>
      <c r="CT70" s="89">
        <f>+CT55-CT69</f>
        <v>0</v>
      </c>
      <c r="CU70" s="22"/>
      <c r="CV70" s="91">
        <f>+CV55-CV69</f>
        <v>0</v>
      </c>
      <c r="CW70" s="24"/>
      <c r="CX70" s="89">
        <f>+CX55-CX69</f>
        <v>0</v>
      </c>
      <c r="CY70" s="22"/>
      <c r="CZ70" s="91">
        <f>+CZ55-CZ69</f>
        <v>0</v>
      </c>
      <c r="DA70" s="24"/>
      <c r="DB70" s="89">
        <f>+DB55-DB69</f>
        <v>0</v>
      </c>
      <c r="DC70" s="22"/>
      <c r="DD70" s="91">
        <f>+DD55-DD69</f>
        <v>0</v>
      </c>
      <c r="DE70" s="24"/>
      <c r="DF70" s="89">
        <f>+DF55-DF69</f>
        <v>0</v>
      </c>
      <c r="DG70" s="22"/>
      <c r="DH70" s="91">
        <f>+DH55-DH69</f>
        <v>0</v>
      </c>
      <c r="DI70" s="24"/>
      <c r="DJ70" s="89">
        <f>+DJ55-DJ69</f>
        <v>0</v>
      </c>
      <c r="DK70" s="22"/>
      <c r="DL70" s="91">
        <f>+DL55-DL69</f>
        <v>0</v>
      </c>
      <c r="DM70" s="24"/>
      <c r="DN70" s="89">
        <f>+DN55-DN69</f>
        <v>0</v>
      </c>
      <c r="DO70" s="22"/>
      <c r="DP70" s="91">
        <f>+DP55-DP69</f>
        <v>0</v>
      </c>
      <c r="DQ70" s="24"/>
      <c r="DR70" s="89">
        <f>+DR55-DR69</f>
        <v>0</v>
      </c>
      <c r="DS70" s="22"/>
      <c r="DT70" s="91">
        <f>+DT55-DT69</f>
        <v>0</v>
      </c>
      <c r="DU70" s="24"/>
      <c r="DV70" s="89">
        <f>+DV55-DV69</f>
        <v>0</v>
      </c>
      <c r="DW70" s="22"/>
      <c r="DX70" s="92">
        <f>+DX55-DX69</f>
        <v>0</v>
      </c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/>
      <c r="B71" s="46"/>
      <c r="C71" s="39"/>
      <c r="D71" s="40"/>
      <c r="E71" s="40"/>
      <c r="F71" s="40"/>
      <c r="G71" s="40"/>
      <c r="H71" s="41"/>
      <c r="I71" s="39"/>
      <c r="J71" s="40"/>
      <c r="K71" s="40"/>
      <c r="L71" s="41"/>
      <c r="M71" s="39"/>
      <c r="N71" s="40"/>
      <c r="O71" s="40"/>
      <c r="P71" s="41"/>
      <c r="Q71" s="39"/>
      <c r="R71" s="40"/>
      <c r="S71" s="40"/>
      <c r="T71" s="41"/>
      <c r="U71" s="39"/>
      <c r="V71" s="40"/>
      <c r="W71" s="40"/>
      <c r="X71" s="41"/>
      <c r="Y71" s="39"/>
      <c r="Z71" s="40"/>
      <c r="AA71" s="40"/>
      <c r="AB71" s="41"/>
      <c r="AC71" s="39"/>
      <c r="AD71" s="40"/>
      <c r="AE71" s="40"/>
      <c r="AF71" s="41"/>
      <c r="AG71" s="39"/>
      <c r="AH71" s="40"/>
      <c r="AI71" s="40"/>
      <c r="AJ71" s="41"/>
      <c r="AK71" s="39"/>
      <c r="AL71" s="40"/>
      <c r="AM71" s="40"/>
      <c r="AN71" s="41"/>
      <c r="AO71" s="39"/>
      <c r="AP71" s="40"/>
      <c r="AQ71" s="40"/>
      <c r="AR71" s="41"/>
      <c r="AS71" s="39"/>
      <c r="AT71" s="40"/>
      <c r="AU71" s="40"/>
      <c r="AV71" s="41"/>
      <c r="AW71" s="39"/>
      <c r="AX71" s="40"/>
      <c r="AY71" s="40"/>
      <c r="AZ71" s="41"/>
      <c r="BA71" s="39"/>
      <c r="BB71" s="40"/>
      <c r="BC71" s="40"/>
      <c r="BD71" s="41"/>
      <c r="BE71" s="39"/>
      <c r="BF71" s="40"/>
      <c r="BG71" s="40"/>
      <c r="BH71" s="41"/>
      <c r="BI71" s="39"/>
      <c r="BJ71" s="40"/>
      <c r="BK71" s="40"/>
      <c r="BL71" s="41"/>
      <c r="BM71" s="39"/>
      <c r="BN71" s="40"/>
      <c r="BO71" s="40"/>
      <c r="BP71" s="41"/>
      <c r="BQ71" s="39"/>
      <c r="BR71" s="40"/>
      <c r="BS71" s="40"/>
      <c r="BT71" s="41"/>
      <c r="BU71" s="39"/>
      <c r="BV71" s="40"/>
      <c r="BW71" s="40"/>
      <c r="BX71" s="41"/>
      <c r="BY71" s="39"/>
      <c r="BZ71" s="40"/>
      <c r="CA71" s="40"/>
      <c r="CB71" s="41"/>
      <c r="CC71" s="39"/>
      <c r="CD71" s="40"/>
      <c r="CE71" s="40"/>
      <c r="CF71" s="41"/>
      <c r="CG71" s="39"/>
      <c r="CH71" s="40"/>
      <c r="CI71" s="40"/>
      <c r="CJ71" s="41"/>
      <c r="CK71" s="39"/>
      <c r="CL71" s="40"/>
      <c r="CM71" s="40"/>
      <c r="CN71" s="41"/>
      <c r="CO71" s="39"/>
      <c r="CP71" s="40"/>
      <c r="CQ71" s="40"/>
      <c r="CR71" s="41"/>
      <c r="CS71" s="39"/>
      <c r="CT71" s="40"/>
      <c r="CU71" s="40"/>
      <c r="CV71" s="41"/>
      <c r="CW71" s="39"/>
      <c r="CX71" s="40"/>
      <c r="CY71" s="40"/>
      <c r="CZ71" s="41"/>
      <c r="DA71" s="39"/>
      <c r="DB71" s="40"/>
      <c r="DC71" s="40"/>
      <c r="DD71" s="41"/>
      <c r="DE71" s="39"/>
      <c r="DF71" s="40"/>
      <c r="DG71" s="40"/>
      <c r="DH71" s="41"/>
      <c r="DI71" s="39"/>
      <c r="DJ71" s="40"/>
      <c r="DK71" s="40"/>
      <c r="DL71" s="41"/>
      <c r="DM71" s="39"/>
      <c r="DN71" s="40"/>
      <c r="DO71" s="40"/>
      <c r="DP71" s="41"/>
      <c r="DQ71" s="39"/>
      <c r="DR71" s="40"/>
      <c r="DS71" s="40"/>
      <c r="DT71" s="41"/>
      <c r="DU71" s="39"/>
      <c r="DV71" s="40"/>
      <c r="DW71" s="40"/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33</v>
      </c>
      <c r="B72" s="38">
        <v>256347</v>
      </c>
      <c r="C72" s="87">
        <f t="shared" ref="C72:C89" si="266">+D72-B72</f>
        <v>0</v>
      </c>
      <c r="D72" s="40">
        <v>256347</v>
      </c>
      <c r="E72" s="88">
        <f t="shared" ref="E72:E89" si="267">+F72-D72</f>
        <v>600</v>
      </c>
      <c r="F72" s="40">
        <v>256947</v>
      </c>
      <c r="G72" s="88">
        <f t="shared" ref="G72:G89" si="268">+H72-F72</f>
        <v>48</v>
      </c>
      <c r="H72" s="41">
        <v>256995</v>
      </c>
      <c r="I72" s="87">
        <f t="shared" ref="I72:I89" si="269">+J72-H72</f>
        <v>53</v>
      </c>
      <c r="J72" s="40">
        <v>257048</v>
      </c>
      <c r="K72" s="88">
        <f t="shared" ref="K72:K89" si="270">+L72-J72</f>
        <v>0</v>
      </c>
      <c r="L72" s="41">
        <v>257048</v>
      </c>
      <c r="M72" s="87">
        <f t="shared" ref="M72:M89" si="271">+N72-L72</f>
        <v>140</v>
      </c>
      <c r="N72" s="40">
        <v>257188</v>
      </c>
      <c r="O72" s="88">
        <f t="shared" ref="O72:O89" si="272">+P72-N72</f>
        <v>0</v>
      </c>
      <c r="P72" s="41">
        <v>257188</v>
      </c>
      <c r="Q72" s="87">
        <f t="shared" ref="Q72:Q89" si="273">+R72-P72</f>
        <v>128</v>
      </c>
      <c r="R72" s="40">
        <v>257316</v>
      </c>
      <c r="S72" s="88">
        <f t="shared" ref="S72:S89" si="274">+T72-R72</f>
        <v>0</v>
      </c>
      <c r="T72" s="41">
        <v>257316</v>
      </c>
      <c r="U72" s="87">
        <f t="shared" ref="U72:U90" si="275">+V72-T72</f>
        <v>83</v>
      </c>
      <c r="V72" s="40">
        <v>257399</v>
      </c>
      <c r="W72" s="88">
        <f t="shared" ref="W72:W89" si="276">+X72-V72</f>
        <v>0</v>
      </c>
      <c r="X72" s="41">
        <v>257399</v>
      </c>
      <c r="Y72" s="87">
        <f t="shared" ref="Y72:Y89" si="277">+Z72-X72</f>
        <v>31</v>
      </c>
      <c r="Z72" s="40">
        <v>257430</v>
      </c>
      <c r="AA72" s="88">
        <f t="shared" ref="AA72:AA89" si="278">+AB72-Z72</f>
        <v>0</v>
      </c>
      <c r="AB72" s="41">
        <v>257430</v>
      </c>
      <c r="AC72" s="87">
        <f t="shared" ref="AC72:AC89" si="279">+AD72-AB72</f>
        <v>130</v>
      </c>
      <c r="AD72" s="40">
        <v>257560</v>
      </c>
      <c r="AE72" s="88">
        <f t="shared" ref="AE72:AE89" si="280">+AF72-AD72</f>
        <v>0</v>
      </c>
      <c r="AF72" s="41">
        <v>257560</v>
      </c>
      <c r="AG72" s="87">
        <f t="shared" ref="AG72:AG89" si="281">+AH72-AF72</f>
        <v>103</v>
      </c>
      <c r="AH72" s="40">
        <v>257663</v>
      </c>
      <c r="AI72" s="88">
        <f t="shared" ref="AI72:AI89" si="282">+AJ72-AH72</f>
        <v>859421</v>
      </c>
      <c r="AJ72" s="41">
        <v>1117084</v>
      </c>
      <c r="AK72" s="87">
        <f t="shared" ref="AK72:AK89" si="283">+AL72-AJ72</f>
        <v>-1117084</v>
      </c>
      <c r="AL72" s="40"/>
      <c r="AM72" s="88">
        <f t="shared" ref="AM72:AM89" si="284">+AN72-AL72</f>
        <v>0</v>
      </c>
      <c r="AN72" s="41"/>
      <c r="AO72" s="87">
        <f t="shared" ref="AO72:AO89" si="285">+AP72-AN72</f>
        <v>0</v>
      </c>
      <c r="AP72" s="40"/>
      <c r="AQ72" s="88">
        <f t="shared" ref="AQ72:AQ89" si="286">+AR72-AP72</f>
        <v>0</v>
      </c>
      <c r="AR72" s="41"/>
      <c r="AS72" s="87">
        <f t="shared" ref="AS72:AS89" si="287">+AT72-AR72</f>
        <v>0</v>
      </c>
      <c r="AT72" s="40"/>
      <c r="AU72" s="88">
        <f t="shared" ref="AU72:AU89" si="288">+AV72-AT72</f>
        <v>0</v>
      </c>
      <c r="AV72" s="41"/>
      <c r="AW72" s="87">
        <f t="shared" ref="AW72:AW89" si="289">+AX72-AV72</f>
        <v>0</v>
      </c>
      <c r="AX72" s="40"/>
      <c r="AY72" s="88">
        <f t="shared" ref="AY72:AY89" si="290">+AZ72-AX72</f>
        <v>0</v>
      </c>
      <c r="AZ72" s="41"/>
      <c r="BA72" s="87">
        <f t="shared" ref="BA72:BA89" si="291">+BB72-AZ72</f>
        <v>0</v>
      </c>
      <c r="BB72" s="40"/>
      <c r="BC72" s="88">
        <f t="shared" ref="BC72:BC89" si="292">+BD72-BB72</f>
        <v>0</v>
      </c>
      <c r="BD72" s="41"/>
      <c r="BE72" s="87">
        <f t="shared" ref="BE72:BE89" si="293">+BF72-BD72</f>
        <v>0</v>
      </c>
      <c r="BF72" s="40"/>
      <c r="BG72" s="88">
        <f t="shared" ref="BG72:BG89" si="294">+BH72-BF72</f>
        <v>0</v>
      </c>
      <c r="BH72" s="41"/>
      <c r="BI72" s="87">
        <f t="shared" ref="BI72:BI89" si="295">+BJ72-BH72</f>
        <v>0</v>
      </c>
      <c r="BJ72" s="40"/>
      <c r="BK72" s="88">
        <f t="shared" ref="BK72:BK89" si="296">+BL72-BJ72</f>
        <v>0</v>
      </c>
      <c r="BL72" s="41"/>
      <c r="BM72" s="87">
        <f t="shared" ref="BM72:BM89" si="297">+BN72-BL72</f>
        <v>0</v>
      </c>
      <c r="BN72" s="40"/>
      <c r="BO72" s="88">
        <f t="shared" ref="BO72:BO89" si="298">+BP72-BN72</f>
        <v>0</v>
      </c>
      <c r="BP72" s="41"/>
      <c r="BQ72" s="87">
        <f t="shared" ref="BQ72:BQ89" si="299">+BR72-BP72</f>
        <v>0</v>
      </c>
      <c r="BR72" s="40"/>
      <c r="BS72" s="88">
        <f t="shared" ref="BS72:BS89" si="300">+BT72-BR72</f>
        <v>0</v>
      </c>
      <c r="BT72" s="41"/>
      <c r="BU72" s="87">
        <f t="shared" ref="BU72:BU89" si="301">+BV72-BT72</f>
        <v>0</v>
      </c>
      <c r="BV72" s="40"/>
      <c r="BW72" s="88">
        <f t="shared" ref="BW72:BW89" si="302">+BX72-BV72</f>
        <v>0</v>
      </c>
      <c r="BX72" s="41"/>
      <c r="BY72" s="87">
        <f t="shared" ref="BY72:BY89" si="303">+BZ72-BX72</f>
        <v>0</v>
      </c>
      <c r="BZ72" s="40"/>
      <c r="CA72" s="88">
        <f t="shared" ref="CA72:CA89" si="304">+CB72-BZ72</f>
        <v>0</v>
      </c>
      <c r="CB72" s="41"/>
      <c r="CC72" s="87">
        <f t="shared" ref="CC72:CC89" si="305">+CD72-CB72</f>
        <v>0</v>
      </c>
      <c r="CD72" s="40"/>
      <c r="CE72" s="88">
        <f t="shared" ref="CE72:CE89" si="306">+CF72-CD72</f>
        <v>0</v>
      </c>
      <c r="CF72" s="41"/>
      <c r="CG72" s="87">
        <f t="shared" ref="CG72:CG89" si="307">+CH72-CF72</f>
        <v>0</v>
      </c>
      <c r="CH72" s="40"/>
      <c r="CI72" s="88">
        <f t="shared" ref="CI72:CI89" si="308">+CJ72-CH72</f>
        <v>0</v>
      </c>
      <c r="CJ72" s="41"/>
      <c r="CK72" s="87">
        <f t="shared" ref="CK72:CK89" si="309">+CL72-CJ72</f>
        <v>0</v>
      </c>
      <c r="CL72" s="40"/>
      <c r="CM72" s="88">
        <f t="shared" ref="CM72:CM89" si="310">+CN72-CL72</f>
        <v>0</v>
      </c>
      <c r="CN72" s="41"/>
      <c r="CO72" s="87">
        <f t="shared" ref="CO72:CO89" si="311">+CP72-CN72</f>
        <v>0</v>
      </c>
      <c r="CP72" s="40"/>
      <c r="CQ72" s="88">
        <f t="shared" ref="CQ72:CQ89" si="312">+CR72-CP72</f>
        <v>0</v>
      </c>
      <c r="CR72" s="41"/>
      <c r="CS72" s="87">
        <f t="shared" ref="CS72:CS89" si="313">+CT72-CR72</f>
        <v>0</v>
      </c>
      <c r="CT72" s="40"/>
      <c r="CU72" s="88">
        <f t="shared" ref="CU72:CU89" si="314">+CV72-CT72</f>
        <v>0</v>
      </c>
      <c r="CV72" s="41"/>
      <c r="CW72" s="87">
        <f t="shared" ref="CW72:CW89" si="315">+CX72-CV72</f>
        <v>0</v>
      </c>
      <c r="CX72" s="40"/>
      <c r="CY72" s="88">
        <f t="shared" ref="CY72:CY89" si="316">+CZ72-CX72</f>
        <v>0</v>
      </c>
      <c r="CZ72" s="41"/>
      <c r="DA72" s="87">
        <f t="shared" ref="DA72:DA89" si="317">+DB72-CZ72</f>
        <v>0</v>
      </c>
      <c r="DB72" s="40"/>
      <c r="DC72" s="88">
        <f t="shared" ref="DC72:DC89" si="318">+DD72-DB72</f>
        <v>0</v>
      </c>
      <c r="DD72" s="41"/>
      <c r="DE72" s="87">
        <f t="shared" ref="DE72:DE89" si="319">+DF72-DD72</f>
        <v>0</v>
      </c>
      <c r="DF72" s="40"/>
      <c r="DG72" s="88">
        <f t="shared" ref="DG72:DG89" si="320">+DH72-DF72</f>
        <v>0</v>
      </c>
      <c r="DH72" s="41"/>
      <c r="DI72" s="87">
        <f t="shared" ref="DI72:DI89" si="321">+DJ72-DH72</f>
        <v>0</v>
      </c>
      <c r="DJ72" s="40"/>
      <c r="DK72" s="88">
        <f t="shared" ref="DK72:DK89" si="322">+DL72-DJ72</f>
        <v>0</v>
      </c>
      <c r="DL72" s="41"/>
      <c r="DM72" s="87">
        <f t="shared" ref="DM72:DM89" si="323">+DN72-DL72</f>
        <v>0</v>
      </c>
      <c r="DN72" s="40"/>
      <c r="DO72" s="88">
        <f t="shared" ref="DO72:DO89" si="324">+DP72-DN72</f>
        <v>0</v>
      </c>
      <c r="DP72" s="41"/>
      <c r="DQ72" s="87">
        <f t="shared" ref="DQ72:DQ89" si="325">+DR72-DP72</f>
        <v>0</v>
      </c>
      <c r="DR72" s="40"/>
      <c r="DS72" s="88">
        <f t="shared" ref="DS72:DS89" si="326">+DT72-DR72</f>
        <v>0</v>
      </c>
      <c r="DT72" s="41"/>
      <c r="DU72" s="87">
        <f t="shared" ref="DU72:DU89" si="327">+DV72-DT72</f>
        <v>0</v>
      </c>
      <c r="DV72" s="40"/>
      <c r="DW72" s="88">
        <f t="shared" ref="DW72:DW89" si="328">+DX72-DV72</f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 t="s">
        <v>34</v>
      </c>
      <c r="B73" s="38">
        <v>1176885</v>
      </c>
      <c r="C73" s="87">
        <f t="shared" si="266"/>
        <v>-1059153</v>
      </c>
      <c r="D73" s="40">
        <v>117732</v>
      </c>
      <c r="E73" s="88">
        <f t="shared" si="267"/>
        <v>343</v>
      </c>
      <c r="F73" s="40">
        <v>118075</v>
      </c>
      <c r="G73" s="88">
        <f t="shared" si="268"/>
        <v>5</v>
      </c>
      <c r="H73" s="41">
        <v>118080</v>
      </c>
      <c r="I73" s="87">
        <f t="shared" si="269"/>
        <v>34</v>
      </c>
      <c r="J73" s="40">
        <v>118114</v>
      </c>
      <c r="K73" s="88">
        <f t="shared" si="270"/>
        <v>46</v>
      </c>
      <c r="L73" s="41">
        <v>118160</v>
      </c>
      <c r="M73" s="87">
        <f t="shared" si="271"/>
        <v>19</v>
      </c>
      <c r="N73" s="40">
        <v>118179</v>
      </c>
      <c r="O73" s="88">
        <f t="shared" si="272"/>
        <v>95</v>
      </c>
      <c r="P73" s="41">
        <v>118274</v>
      </c>
      <c r="Q73" s="87">
        <f t="shared" si="273"/>
        <v>44</v>
      </c>
      <c r="R73" s="40">
        <v>118318</v>
      </c>
      <c r="S73" s="88">
        <f t="shared" si="274"/>
        <v>12</v>
      </c>
      <c r="T73" s="41">
        <v>118330</v>
      </c>
      <c r="U73" s="87">
        <f t="shared" si="275"/>
        <v>52</v>
      </c>
      <c r="V73" s="40">
        <v>118382</v>
      </c>
      <c r="W73" s="88">
        <f t="shared" si="276"/>
        <v>0</v>
      </c>
      <c r="X73" s="41">
        <v>118382</v>
      </c>
      <c r="Y73" s="87">
        <f t="shared" si="277"/>
        <v>81</v>
      </c>
      <c r="Z73" s="40">
        <v>118463</v>
      </c>
      <c r="AA73" s="88">
        <f t="shared" si="278"/>
        <v>0</v>
      </c>
      <c r="AB73" s="41">
        <v>118463</v>
      </c>
      <c r="AC73" s="87">
        <f t="shared" si="279"/>
        <v>68</v>
      </c>
      <c r="AD73" s="40">
        <v>118531</v>
      </c>
      <c r="AE73" s="88">
        <f t="shared" si="280"/>
        <v>70000</v>
      </c>
      <c r="AF73" s="41">
        <v>188531</v>
      </c>
      <c r="AG73" s="87">
        <f t="shared" si="281"/>
        <v>-69984</v>
      </c>
      <c r="AH73" s="40">
        <v>118547</v>
      </c>
      <c r="AI73" s="88">
        <f t="shared" si="282"/>
        <v>262845</v>
      </c>
      <c r="AJ73" s="41">
        <v>381392</v>
      </c>
      <c r="AK73" s="87">
        <f t="shared" si="283"/>
        <v>-381392</v>
      </c>
      <c r="AL73" s="40"/>
      <c r="AM73" s="88">
        <f t="shared" si="284"/>
        <v>0</v>
      </c>
      <c r="AN73" s="41"/>
      <c r="AO73" s="87">
        <f t="shared" si="285"/>
        <v>0</v>
      </c>
      <c r="AP73" s="40"/>
      <c r="AQ73" s="88">
        <f t="shared" si="286"/>
        <v>0</v>
      </c>
      <c r="AR73" s="41"/>
      <c r="AS73" s="87">
        <f t="shared" si="287"/>
        <v>0</v>
      </c>
      <c r="AT73" s="40"/>
      <c r="AU73" s="88">
        <f t="shared" si="288"/>
        <v>0</v>
      </c>
      <c r="AV73" s="41"/>
      <c r="AW73" s="87">
        <f t="shared" si="289"/>
        <v>0</v>
      </c>
      <c r="AX73" s="40"/>
      <c r="AY73" s="88">
        <f t="shared" si="290"/>
        <v>0</v>
      </c>
      <c r="AZ73" s="41"/>
      <c r="BA73" s="87">
        <f t="shared" si="291"/>
        <v>0</v>
      </c>
      <c r="BB73" s="40"/>
      <c r="BC73" s="88">
        <f t="shared" si="292"/>
        <v>0</v>
      </c>
      <c r="BD73" s="41"/>
      <c r="BE73" s="87">
        <f t="shared" si="293"/>
        <v>0</v>
      </c>
      <c r="BF73" s="40"/>
      <c r="BG73" s="88">
        <f t="shared" si="294"/>
        <v>0</v>
      </c>
      <c r="BH73" s="41"/>
      <c r="BI73" s="87">
        <f t="shared" si="295"/>
        <v>0</v>
      </c>
      <c r="BJ73" s="40"/>
      <c r="BK73" s="88">
        <f t="shared" si="296"/>
        <v>0</v>
      </c>
      <c r="BL73" s="41"/>
      <c r="BM73" s="87">
        <f t="shared" si="297"/>
        <v>0</v>
      </c>
      <c r="BN73" s="40"/>
      <c r="BO73" s="88">
        <f t="shared" si="298"/>
        <v>0</v>
      </c>
      <c r="BP73" s="41"/>
      <c r="BQ73" s="87">
        <f t="shared" si="299"/>
        <v>0</v>
      </c>
      <c r="BR73" s="40"/>
      <c r="BS73" s="88">
        <f t="shared" si="300"/>
        <v>0</v>
      </c>
      <c r="BT73" s="41"/>
      <c r="BU73" s="87">
        <f t="shared" si="301"/>
        <v>0</v>
      </c>
      <c r="BV73" s="40"/>
      <c r="BW73" s="88">
        <f t="shared" si="302"/>
        <v>0</v>
      </c>
      <c r="BX73" s="41"/>
      <c r="BY73" s="87">
        <f t="shared" si="303"/>
        <v>0</v>
      </c>
      <c r="BZ73" s="40"/>
      <c r="CA73" s="88">
        <f t="shared" si="304"/>
        <v>0</v>
      </c>
      <c r="CB73" s="41"/>
      <c r="CC73" s="87">
        <f t="shared" si="305"/>
        <v>0</v>
      </c>
      <c r="CD73" s="40"/>
      <c r="CE73" s="88">
        <f t="shared" si="306"/>
        <v>0</v>
      </c>
      <c r="CF73" s="41"/>
      <c r="CG73" s="87">
        <f t="shared" si="307"/>
        <v>0</v>
      </c>
      <c r="CH73" s="40"/>
      <c r="CI73" s="88">
        <f t="shared" si="308"/>
        <v>0</v>
      </c>
      <c r="CJ73" s="41"/>
      <c r="CK73" s="87">
        <f t="shared" si="309"/>
        <v>0</v>
      </c>
      <c r="CL73" s="40"/>
      <c r="CM73" s="88">
        <f t="shared" si="310"/>
        <v>0</v>
      </c>
      <c r="CN73" s="41"/>
      <c r="CO73" s="87">
        <f t="shared" si="311"/>
        <v>0</v>
      </c>
      <c r="CP73" s="40"/>
      <c r="CQ73" s="88">
        <f t="shared" si="312"/>
        <v>0</v>
      </c>
      <c r="CR73" s="41"/>
      <c r="CS73" s="87">
        <f t="shared" si="313"/>
        <v>0</v>
      </c>
      <c r="CT73" s="40"/>
      <c r="CU73" s="88">
        <f t="shared" si="314"/>
        <v>0</v>
      </c>
      <c r="CV73" s="41"/>
      <c r="CW73" s="87">
        <f t="shared" si="315"/>
        <v>0</v>
      </c>
      <c r="CX73" s="40"/>
      <c r="CY73" s="88">
        <f t="shared" si="316"/>
        <v>0</v>
      </c>
      <c r="CZ73" s="41"/>
      <c r="DA73" s="87">
        <f t="shared" si="317"/>
        <v>0</v>
      </c>
      <c r="DB73" s="40"/>
      <c r="DC73" s="88">
        <f t="shared" si="318"/>
        <v>0</v>
      </c>
      <c r="DD73" s="41"/>
      <c r="DE73" s="87">
        <f t="shared" si="319"/>
        <v>0</v>
      </c>
      <c r="DF73" s="40"/>
      <c r="DG73" s="88">
        <f t="shared" si="320"/>
        <v>0</v>
      </c>
      <c r="DH73" s="41"/>
      <c r="DI73" s="87">
        <f t="shared" si="321"/>
        <v>0</v>
      </c>
      <c r="DJ73" s="40"/>
      <c r="DK73" s="88">
        <f t="shared" si="322"/>
        <v>0</v>
      </c>
      <c r="DL73" s="41"/>
      <c r="DM73" s="87">
        <f t="shared" si="323"/>
        <v>0</v>
      </c>
      <c r="DN73" s="40"/>
      <c r="DO73" s="88">
        <f t="shared" si="324"/>
        <v>0</v>
      </c>
      <c r="DP73" s="41"/>
      <c r="DQ73" s="87">
        <f t="shared" si="325"/>
        <v>0</v>
      </c>
      <c r="DR73" s="40"/>
      <c r="DS73" s="88">
        <f t="shared" si="326"/>
        <v>0</v>
      </c>
      <c r="DT73" s="41"/>
      <c r="DU73" s="87">
        <f t="shared" si="327"/>
        <v>0</v>
      </c>
      <c r="DV73" s="40"/>
      <c r="DW73" s="88">
        <f t="shared" si="328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/>
      <c r="B74" s="38">
        <v>166637</v>
      </c>
      <c r="C74" s="87">
        <f t="shared" si="266"/>
        <v>0</v>
      </c>
      <c r="D74" s="40">
        <v>166637</v>
      </c>
      <c r="E74" s="88">
        <f t="shared" si="267"/>
        <v>515</v>
      </c>
      <c r="F74" s="40">
        <v>167152</v>
      </c>
      <c r="G74" s="88">
        <f t="shared" si="268"/>
        <v>0</v>
      </c>
      <c r="H74" s="41">
        <v>167152</v>
      </c>
      <c r="I74" s="87">
        <f t="shared" si="269"/>
        <v>3</v>
      </c>
      <c r="J74" s="40">
        <v>167155</v>
      </c>
      <c r="K74" s="88">
        <f t="shared" si="270"/>
        <v>0</v>
      </c>
      <c r="L74" s="41">
        <v>167155</v>
      </c>
      <c r="M74" s="87">
        <f t="shared" si="271"/>
        <v>88</v>
      </c>
      <c r="N74" s="40">
        <v>167243</v>
      </c>
      <c r="O74" s="88">
        <f t="shared" si="272"/>
        <v>39</v>
      </c>
      <c r="P74" s="41">
        <v>167282</v>
      </c>
      <c r="Q74" s="87">
        <f t="shared" si="273"/>
        <v>91</v>
      </c>
      <c r="R74" s="40">
        <v>167373</v>
      </c>
      <c r="S74" s="88">
        <f t="shared" si="274"/>
        <v>52</v>
      </c>
      <c r="T74" s="41">
        <v>167425</v>
      </c>
      <c r="U74" s="87">
        <f t="shared" si="275"/>
        <v>81</v>
      </c>
      <c r="V74" s="40">
        <v>167506</v>
      </c>
      <c r="W74" s="88">
        <f t="shared" si="276"/>
        <v>14</v>
      </c>
      <c r="X74" s="41">
        <v>167520</v>
      </c>
      <c r="Y74" s="87">
        <f t="shared" si="277"/>
        <v>41</v>
      </c>
      <c r="Z74" s="40">
        <v>167561</v>
      </c>
      <c r="AA74" s="88">
        <f t="shared" si="278"/>
        <v>18</v>
      </c>
      <c r="AB74" s="41">
        <v>167579</v>
      </c>
      <c r="AC74" s="87">
        <f t="shared" si="279"/>
        <v>57</v>
      </c>
      <c r="AD74" s="40">
        <v>167636</v>
      </c>
      <c r="AE74" s="88">
        <f t="shared" si="280"/>
        <v>18</v>
      </c>
      <c r="AF74" s="41">
        <v>167654</v>
      </c>
      <c r="AG74" s="87">
        <f t="shared" si="281"/>
        <v>15</v>
      </c>
      <c r="AH74" s="40">
        <v>167669</v>
      </c>
      <c r="AI74" s="88">
        <f t="shared" si="282"/>
        <v>380090</v>
      </c>
      <c r="AJ74" s="41">
        <v>547759</v>
      </c>
      <c r="AK74" s="87">
        <f t="shared" si="283"/>
        <v>-547759</v>
      </c>
      <c r="AL74" s="40"/>
      <c r="AM74" s="88">
        <f t="shared" si="284"/>
        <v>0</v>
      </c>
      <c r="AN74" s="41"/>
      <c r="AO74" s="87">
        <f t="shared" si="285"/>
        <v>0</v>
      </c>
      <c r="AP74" s="40"/>
      <c r="AQ74" s="88">
        <f t="shared" si="286"/>
        <v>0</v>
      </c>
      <c r="AR74" s="41"/>
      <c r="AS74" s="87">
        <f t="shared" si="287"/>
        <v>0</v>
      </c>
      <c r="AT74" s="40"/>
      <c r="AU74" s="88">
        <f t="shared" si="288"/>
        <v>0</v>
      </c>
      <c r="AV74" s="41"/>
      <c r="AW74" s="87">
        <f t="shared" si="289"/>
        <v>0</v>
      </c>
      <c r="AX74" s="40"/>
      <c r="AY74" s="88">
        <f t="shared" si="290"/>
        <v>0</v>
      </c>
      <c r="AZ74" s="41"/>
      <c r="BA74" s="87">
        <f t="shared" si="291"/>
        <v>0</v>
      </c>
      <c r="BB74" s="40"/>
      <c r="BC74" s="88">
        <f t="shared" si="292"/>
        <v>0</v>
      </c>
      <c r="BD74" s="41"/>
      <c r="BE74" s="87">
        <f t="shared" si="293"/>
        <v>0</v>
      </c>
      <c r="BF74" s="40"/>
      <c r="BG74" s="88">
        <f t="shared" si="294"/>
        <v>0</v>
      </c>
      <c r="BH74" s="41"/>
      <c r="BI74" s="87">
        <f t="shared" si="295"/>
        <v>0</v>
      </c>
      <c r="BJ74" s="40"/>
      <c r="BK74" s="88">
        <f t="shared" si="296"/>
        <v>0</v>
      </c>
      <c r="BL74" s="41"/>
      <c r="BM74" s="87">
        <f t="shared" si="297"/>
        <v>0</v>
      </c>
      <c r="BN74" s="40"/>
      <c r="BO74" s="88">
        <f t="shared" si="298"/>
        <v>0</v>
      </c>
      <c r="BP74" s="41"/>
      <c r="BQ74" s="87">
        <f t="shared" si="299"/>
        <v>0</v>
      </c>
      <c r="BR74" s="40"/>
      <c r="BS74" s="88">
        <f t="shared" si="300"/>
        <v>0</v>
      </c>
      <c r="BT74" s="41"/>
      <c r="BU74" s="87">
        <f t="shared" si="301"/>
        <v>0</v>
      </c>
      <c r="BV74" s="40"/>
      <c r="BW74" s="88">
        <f t="shared" si="302"/>
        <v>0</v>
      </c>
      <c r="BX74" s="41"/>
      <c r="BY74" s="87">
        <f t="shared" si="303"/>
        <v>0</v>
      </c>
      <c r="BZ74" s="40"/>
      <c r="CA74" s="88">
        <f t="shared" si="304"/>
        <v>0</v>
      </c>
      <c r="CB74" s="41"/>
      <c r="CC74" s="87">
        <f t="shared" si="305"/>
        <v>0</v>
      </c>
      <c r="CD74" s="40"/>
      <c r="CE74" s="88">
        <f t="shared" si="306"/>
        <v>0</v>
      </c>
      <c r="CF74" s="41"/>
      <c r="CG74" s="87">
        <f t="shared" si="307"/>
        <v>0</v>
      </c>
      <c r="CH74" s="40"/>
      <c r="CI74" s="88">
        <f t="shared" si="308"/>
        <v>0</v>
      </c>
      <c r="CJ74" s="41"/>
      <c r="CK74" s="87">
        <f t="shared" si="309"/>
        <v>0</v>
      </c>
      <c r="CL74" s="40"/>
      <c r="CM74" s="88">
        <f t="shared" si="310"/>
        <v>0</v>
      </c>
      <c r="CN74" s="41"/>
      <c r="CO74" s="87">
        <f t="shared" si="311"/>
        <v>0</v>
      </c>
      <c r="CP74" s="40"/>
      <c r="CQ74" s="88">
        <f t="shared" si="312"/>
        <v>0</v>
      </c>
      <c r="CR74" s="41"/>
      <c r="CS74" s="87">
        <f t="shared" si="313"/>
        <v>0</v>
      </c>
      <c r="CT74" s="40"/>
      <c r="CU74" s="88">
        <f t="shared" si="314"/>
        <v>0</v>
      </c>
      <c r="CV74" s="41"/>
      <c r="CW74" s="87">
        <f t="shared" si="315"/>
        <v>0</v>
      </c>
      <c r="CX74" s="40"/>
      <c r="CY74" s="88">
        <f t="shared" si="316"/>
        <v>0</v>
      </c>
      <c r="CZ74" s="41"/>
      <c r="DA74" s="87">
        <f t="shared" si="317"/>
        <v>0</v>
      </c>
      <c r="DB74" s="40"/>
      <c r="DC74" s="88">
        <f t="shared" si="318"/>
        <v>0</v>
      </c>
      <c r="DD74" s="41"/>
      <c r="DE74" s="87">
        <f t="shared" si="319"/>
        <v>0</v>
      </c>
      <c r="DF74" s="40"/>
      <c r="DG74" s="88">
        <f t="shared" si="320"/>
        <v>0</v>
      </c>
      <c r="DH74" s="41"/>
      <c r="DI74" s="87">
        <f t="shared" si="321"/>
        <v>0</v>
      </c>
      <c r="DJ74" s="40"/>
      <c r="DK74" s="88">
        <f t="shared" si="322"/>
        <v>0</v>
      </c>
      <c r="DL74" s="41"/>
      <c r="DM74" s="87">
        <f t="shared" si="323"/>
        <v>0</v>
      </c>
      <c r="DN74" s="40"/>
      <c r="DO74" s="88">
        <f t="shared" si="324"/>
        <v>0</v>
      </c>
      <c r="DP74" s="41"/>
      <c r="DQ74" s="87">
        <f t="shared" si="325"/>
        <v>0</v>
      </c>
      <c r="DR74" s="40"/>
      <c r="DS74" s="88">
        <f t="shared" si="326"/>
        <v>0</v>
      </c>
      <c r="DT74" s="41"/>
      <c r="DU74" s="87">
        <f t="shared" si="327"/>
        <v>0</v>
      </c>
      <c r="DV74" s="40"/>
      <c r="DW74" s="88">
        <f t="shared" si="328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35</v>
      </c>
      <c r="B75" s="38">
        <v>7996</v>
      </c>
      <c r="C75" s="87">
        <f t="shared" si="266"/>
        <v>791723</v>
      </c>
      <c r="D75" s="40">
        <v>799719</v>
      </c>
      <c r="E75" s="88">
        <f t="shared" si="267"/>
        <v>1680</v>
      </c>
      <c r="F75" s="40">
        <v>801399</v>
      </c>
      <c r="G75" s="88">
        <f t="shared" si="268"/>
        <v>285</v>
      </c>
      <c r="H75" s="41">
        <v>801684</v>
      </c>
      <c r="I75" s="87">
        <f t="shared" si="269"/>
        <v>274</v>
      </c>
      <c r="J75" s="40">
        <v>801958</v>
      </c>
      <c r="K75" s="88">
        <f t="shared" si="270"/>
        <v>88</v>
      </c>
      <c r="L75" s="41">
        <v>802046</v>
      </c>
      <c r="M75" s="87">
        <f t="shared" si="271"/>
        <v>238</v>
      </c>
      <c r="N75" s="40">
        <v>802284</v>
      </c>
      <c r="O75" s="88">
        <f t="shared" si="272"/>
        <v>219</v>
      </c>
      <c r="P75" s="41">
        <v>802503</v>
      </c>
      <c r="Q75" s="87">
        <f t="shared" si="273"/>
        <v>270</v>
      </c>
      <c r="R75" s="40">
        <v>802773</v>
      </c>
      <c r="S75" s="88">
        <f t="shared" si="274"/>
        <v>163</v>
      </c>
      <c r="T75" s="41">
        <v>802936</v>
      </c>
      <c r="U75" s="87">
        <f t="shared" si="275"/>
        <v>390</v>
      </c>
      <c r="V75" s="40">
        <v>803326</v>
      </c>
      <c r="W75" s="88">
        <f t="shared" si="276"/>
        <v>22</v>
      </c>
      <c r="X75" s="41">
        <v>803348</v>
      </c>
      <c r="Y75" s="87">
        <f t="shared" si="277"/>
        <v>105</v>
      </c>
      <c r="Z75" s="40">
        <v>803453</v>
      </c>
      <c r="AA75" s="88">
        <f t="shared" si="278"/>
        <v>170</v>
      </c>
      <c r="AB75" s="41">
        <v>803623</v>
      </c>
      <c r="AC75" s="87">
        <f t="shared" si="279"/>
        <v>521</v>
      </c>
      <c r="AD75" s="40">
        <v>804144</v>
      </c>
      <c r="AE75" s="88">
        <f t="shared" si="280"/>
        <v>84</v>
      </c>
      <c r="AF75" s="41">
        <v>804228</v>
      </c>
      <c r="AG75" s="87">
        <f t="shared" si="281"/>
        <v>560</v>
      </c>
      <c r="AH75" s="40">
        <v>804788</v>
      </c>
      <c r="AI75" s="88">
        <f t="shared" si="282"/>
        <v>-137660</v>
      </c>
      <c r="AJ75" s="41">
        <v>667128</v>
      </c>
      <c r="AK75" s="87">
        <f t="shared" si="283"/>
        <v>-667128</v>
      </c>
      <c r="AL75" s="40"/>
      <c r="AM75" s="88">
        <f t="shared" si="284"/>
        <v>0</v>
      </c>
      <c r="AN75" s="41"/>
      <c r="AO75" s="87">
        <f t="shared" si="285"/>
        <v>0</v>
      </c>
      <c r="AP75" s="40"/>
      <c r="AQ75" s="88">
        <f t="shared" si="286"/>
        <v>0</v>
      </c>
      <c r="AR75" s="41"/>
      <c r="AS75" s="87">
        <f t="shared" si="287"/>
        <v>0</v>
      </c>
      <c r="AT75" s="40"/>
      <c r="AU75" s="88">
        <f t="shared" si="288"/>
        <v>0</v>
      </c>
      <c r="AV75" s="41"/>
      <c r="AW75" s="87">
        <f t="shared" si="289"/>
        <v>0</v>
      </c>
      <c r="AX75" s="40"/>
      <c r="AY75" s="88">
        <f t="shared" si="290"/>
        <v>0</v>
      </c>
      <c r="AZ75" s="41"/>
      <c r="BA75" s="87">
        <f t="shared" si="291"/>
        <v>0</v>
      </c>
      <c r="BB75" s="40"/>
      <c r="BC75" s="88">
        <f t="shared" si="292"/>
        <v>0</v>
      </c>
      <c r="BD75" s="41"/>
      <c r="BE75" s="87">
        <f t="shared" si="293"/>
        <v>0</v>
      </c>
      <c r="BF75" s="40"/>
      <c r="BG75" s="88">
        <f t="shared" si="294"/>
        <v>0</v>
      </c>
      <c r="BH75" s="41"/>
      <c r="BI75" s="87">
        <f t="shared" si="295"/>
        <v>0</v>
      </c>
      <c r="BJ75" s="40"/>
      <c r="BK75" s="88">
        <f t="shared" si="296"/>
        <v>0</v>
      </c>
      <c r="BL75" s="41"/>
      <c r="BM75" s="87">
        <f t="shared" si="297"/>
        <v>0</v>
      </c>
      <c r="BN75" s="40"/>
      <c r="BO75" s="88">
        <f t="shared" si="298"/>
        <v>0</v>
      </c>
      <c r="BP75" s="41"/>
      <c r="BQ75" s="87">
        <f t="shared" si="299"/>
        <v>0</v>
      </c>
      <c r="BR75" s="40"/>
      <c r="BS75" s="88">
        <f t="shared" si="300"/>
        <v>0</v>
      </c>
      <c r="BT75" s="41"/>
      <c r="BU75" s="87">
        <f t="shared" si="301"/>
        <v>0</v>
      </c>
      <c r="BV75" s="40"/>
      <c r="BW75" s="88">
        <f t="shared" si="302"/>
        <v>0</v>
      </c>
      <c r="BX75" s="41"/>
      <c r="BY75" s="87">
        <f t="shared" si="303"/>
        <v>0</v>
      </c>
      <c r="BZ75" s="40"/>
      <c r="CA75" s="88">
        <f t="shared" si="304"/>
        <v>0</v>
      </c>
      <c r="CB75" s="41"/>
      <c r="CC75" s="87">
        <f t="shared" si="305"/>
        <v>0</v>
      </c>
      <c r="CD75" s="40"/>
      <c r="CE75" s="88">
        <f t="shared" si="306"/>
        <v>0</v>
      </c>
      <c r="CF75" s="41"/>
      <c r="CG75" s="87">
        <f t="shared" si="307"/>
        <v>0</v>
      </c>
      <c r="CH75" s="40"/>
      <c r="CI75" s="88">
        <f t="shared" si="308"/>
        <v>0</v>
      </c>
      <c r="CJ75" s="41"/>
      <c r="CK75" s="87">
        <f t="shared" si="309"/>
        <v>0</v>
      </c>
      <c r="CL75" s="40"/>
      <c r="CM75" s="88">
        <f t="shared" si="310"/>
        <v>0</v>
      </c>
      <c r="CN75" s="41"/>
      <c r="CO75" s="87">
        <f t="shared" si="311"/>
        <v>0</v>
      </c>
      <c r="CP75" s="40"/>
      <c r="CQ75" s="88">
        <f t="shared" si="312"/>
        <v>0</v>
      </c>
      <c r="CR75" s="41"/>
      <c r="CS75" s="87">
        <f t="shared" si="313"/>
        <v>0</v>
      </c>
      <c r="CT75" s="40"/>
      <c r="CU75" s="88">
        <f t="shared" si="314"/>
        <v>0</v>
      </c>
      <c r="CV75" s="41"/>
      <c r="CW75" s="87">
        <f t="shared" si="315"/>
        <v>0</v>
      </c>
      <c r="CX75" s="40"/>
      <c r="CY75" s="88">
        <f t="shared" si="316"/>
        <v>0</v>
      </c>
      <c r="CZ75" s="41"/>
      <c r="DA75" s="87">
        <f t="shared" si="317"/>
        <v>0</v>
      </c>
      <c r="DB75" s="40"/>
      <c r="DC75" s="88">
        <f t="shared" si="318"/>
        <v>0</v>
      </c>
      <c r="DD75" s="41"/>
      <c r="DE75" s="87">
        <f t="shared" si="319"/>
        <v>0</v>
      </c>
      <c r="DF75" s="40"/>
      <c r="DG75" s="88">
        <f t="shared" si="320"/>
        <v>0</v>
      </c>
      <c r="DH75" s="41"/>
      <c r="DI75" s="87">
        <f t="shared" si="321"/>
        <v>0</v>
      </c>
      <c r="DJ75" s="40"/>
      <c r="DK75" s="88">
        <f t="shared" si="322"/>
        <v>0</v>
      </c>
      <c r="DL75" s="41"/>
      <c r="DM75" s="87">
        <f t="shared" si="323"/>
        <v>0</v>
      </c>
      <c r="DN75" s="40"/>
      <c r="DO75" s="88">
        <f t="shared" si="324"/>
        <v>0</v>
      </c>
      <c r="DP75" s="41"/>
      <c r="DQ75" s="87">
        <f t="shared" si="325"/>
        <v>0</v>
      </c>
      <c r="DR75" s="40"/>
      <c r="DS75" s="88">
        <f t="shared" si="326"/>
        <v>0</v>
      </c>
      <c r="DT75" s="41"/>
      <c r="DU75" s="87">
        <f t="shared" si="327"/>
        <v>0</v>
      </c>
      <c r="DV75" s="40"/>
      <c r="DW75" s="88">
        <f t="shared" si="328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36</v>
      </c>
      <c r="B76" s="38">
        <v>210691</v>
      </c>
      <c r="C76" s="87">
        <f t="shared" si="266"/>
        <v>44</v>
      </c>
      <c r="D76" s="40">
        <v>210735</v>
      </c>
      <c r="E76" s="88">
        <f t="shared" si="267"/>
        <v>393</v>
      </c>
      <c r="F76" s="40">
        <v>211128</v>
      </c>
      <c r="G76" s="88">
        <f t="shared" si="268"/>
        <v>28</v>
      </c>
      <c r="H76" s="41">
        <v>211156</v>
      </c>
      <c r="I76" s="87">
        <f t="shared" si="269"/>
        <v>26</v>
      </c>
      <c r="J76" s="40">
        <v>211182</v>
      </c>
      <c r="K76" s="88">
        <f t="shared" si="270"/>
        <v>100074</v>
      </c>
      <c r="L76" s="41">
        <v>311256</v>
      </c>
      <c r="M76" s="87">
        <f t="shared" si="271"/>
        <v>-99872</v>
      </c>
      <c r="N76" s="40">
        <v>211384</v>
      </c>
      <c r="O76" s="88">
        <f t="shared" si="272"/>
        <v>73</v>
      </c>
      <c r="P76" s="41">
        <v>211457</v>
      </c>
      <c r="Q76" s="87">
        <f t="shared" si="273"/>
        <v>122</v>
      </c>
      <c r="R76" s="40">
        <v>211579</v>
      </c>
      <c r="S76" s="88">
        <f t="shared" si="274"/>
        <v>44</v>
      </c>
      <c r="T76" s="41">
        <v>211623</v>
      </c>
      <c r="U76" s="87">
        <f t="shared" si="275"/>
        <v>119</v>
      </c>
      <c r="V76" s="40">
        <v>211742</v>
      </c>
      <c r="W76" s="88">
        <f t="shared" si="276"/>
        <v>23</v>
      </c>
      <c r="X76" s="41">
        <v>211765</v>
      </c>
      <c r="Y76" s="87">
        <f t="shared" si="277"/>
        <v>16</v>
      </c>
      <c r="Z76" s="40">
        <v>211781</v>
      </c>
      <c r="AA76" s="88">
        <f t="shared" si="278"/>
        <v>87</v>
      </c>
      <c r="AB76" s="41">
        <v>211868</v>
      </c>
      <c r="AC76" s="87">
        <f t="shared" si="279"/>
        <v>143</v>
      </c>
      <c r="AD76" s="40">
        <v>212011</v>
      </c>
      <c r="AE76" s="88">
        <f t="shared" si="280"/>
        <v>51</v>
      </c>
      <c r="AF76" s="41">
        <v>212062</v>
      </c>
      <c r="AG76" s="87">
        <f t="shared" si="281"/>
        <v>186</v>
      </c>
      <c r="AH76" s="40">
        <v>212248</v>
      </c>
      <c r="AI76" s="88">
        <f t="shared" si="282"/>
        <v>216159</v>
      </c>
      <c r="AJ76" s="41">
        <v>428407</v>
      </c>
      <c r="AK76" s="87">
        <f t="shared" si="283"/>
        <v>-428407</v>
      </c>
      <c r="AL76" s="40"/>
      <c r="AM76" s="88">
        <f t="shared" si="284"/>
        <v>0</v>
      </c>
      <c r="AN76" s="41"/>
      <c r="AO76" s="87">
        <f t="shared" si="285"/>
        <v>0</v>
      </c>
      <c r="AP76" s="40"/>
      <c r="AQ76" s="88">
        <f t="shared" si="286"/>
        <v>0</v>
      </c>
      <c r="AR76" s="41"/>
      <c r="AS76" s="87">
        <f t="shared" si="287"/>
        <v>0</v>
      </c>
      <c r="AT76" s="40"/>
      <c r="AU76" s="88">
        <f t="shared" si="288"/>
        <v>0</v>
      </c>
      <c r="AV76" s="41"/>
      <c r="AW76" s="87">
        <f t="shared" si="289"/>
        <v>0</v>
      </c>
      <c r="AX76" s="40"/>
      <c r="AY76" s="88">
        <f t="shared" si="290"/>
        <v>0</v>
      </c>
      <c r="AZ76" s="41"/>
      <c r="BA76" s="87">
        <f t="shared" si="291"/>
        <v>0</v>
      </c>
      <c r="BB76" s="40"/>
      <c r="BC76" s="88">
        <f t="shared" si="292"/>
        <v>0</v>
      </c>
      <c r="BD76" s="41"/>
      <c r="BE76" s="87">
        <f t="shared" si="293"/>
        <v>0</v>
      </c>
      <c r="BF76" s="40"/>
      <c r="BG76" s="88">
        <f t="shared" si="294"/>
        <v>0</v>
      </c>
      <c r="BH76" s="41"/>
      <c r="BI76" s="87">
        <f t="shared" si="295"/>
        <v>0</v>
      </c>
      <c r="BJ76" s="40"/>
      <c r="BK76" s="88">
        <f t="shared" si="296"/>
        <v>0</v>
      </c>
      <c r="BL76" s="41"/>
      <c r="BM76" s="87">
        <f t="shared" si="297"/>
        <v>0</v>
      </c>
      <c r="BN76" s="40"/>
      <c r="BO76" s="88">
        <f t="shared" si="298"/>
        <v>0</v>
      </c>
      <c r="BP76" s="41"/>
      <c r="BQ76" s="87">
        <f t="shared" si="299"/>
        <v>0</v>
      </c>
      <c r="BR76" s="40"/>
      <c r="BS76" s="88">
        <f t="shared" si="300"/>
        <v>0</v>
      </c>
      <c r="BT76" s="41"/>
      <c r="BU76" s="87">
        <f t="shared" si="301"/>
        <v>0</v>
      </c>
      <c r="BV76" s="40"/>
      <c r="BW76" s="88">
        <f t="shared" si="302"/>
        <v>0</v>
      </c>
      <c r="BX76" s="41"/>
      <c r="BY76" s="87">
        <f t="shared" si="303"/>
        <v>0</v>
      </c>
      <c r="BZ76" s="40"/>
      <c r="CA76" s="88">
        <f t="shared" si="304"/>
        <v>0</v>
      </c>
      <c r="CB76" s="41"/>
      <c r="CC76" s="87">
        <f t="shared" si="305"/>
        <v>0</v>
      </c>
      <c r="CD76" s="40"/>
      <c r="CE76" s="88">
        <f t="shared" si="306"/>
        <v>0</v>
      </c>
      <c r="CF76" s="41"/>
      <c r="CG76" s="87">
        <f t="shared" si="307"/>
        <v>0</v>
      </c>
      <c r="CH76" s="40"/>
      <c r="CI76" s="88">
        <f t="shared" si="308"/>
        <v>0</v>
      </c>
      <c r="CJ76" s="41"/>
      <c r="CK76" s="87">
        <f t="shared" si="309"/>
        <v>0</v>
      </c>
      <c r="CL76" s="40"/>
      <c r="CM76" s="88">
        <f t="shared" si="310"/>
        <v>0</v>
      </c>
      <c r="CN76" s="41"/>
      <c r="CO76" s="87">
        <f t="shared" si="311"/>
        <v>0</v>
      </c>
      <c r="CP76" s="40"/>
      <c r="CQ76" s="88">
        <f t="shared" si="312"/>
        <v>0</v>
      </c>
      <c r="CR76" s="41"/>
      <c r="CS76" s="87">
        <f t="shared" si="313"/>
        <v>0</v>
      </c>
      <c r="CT76" s="40"/>
      <c r="CU76" s="88">
        <f t="shared" si="314"/>
        <v>0</v>
      </c>
      <c r="CV76" s="41"/>
      <c r="CW76" s="87">
        <f t="shared" si="315"/>
        <v>0</v>
      </c>
      <c r="CX76" s="40"/>
      <c r="CY76" s="88">
        <f t="shared" si="316"/>
        <v>0</v>
      </c>
      <c r="CZ76" s="41"/>
      <c r="DA76" s="87">
        <f t="shared" si="317"/>
        <v>0</v>
      </c>
      <c r="DB76" s="40"/>
      <c r="DC76" s="88">
        <f t="shared" si="318"/>
        <v>0</v>
      </c>
      <c r="DD76" s="41"/>
      <c r="DE76" s="87">
        <f t="shared" si="319"/>
        <v>0</v>
      </c>
      <c r="DF76" s="40"/>
      <c r="DG76" s="88">
        <f t="shared" si="320"/>
        <v>0</v>
      </c>
      <c r="DH76" s="41"/>
      <c r="DI76" s="87">
        <f t="shared" si="321"/>
        <v>0</v>
      </c>
      <c r="DJ76" s="40"/>
      <c r="DK76" s="88">
        <f t="shared" si="322"/>
        <v>0</v>
      </c>
      <c r="DL76" s="41"/>
      <c r="DM76" s="87">
        <f t="shared" si="323"/>
        <v>0</v>
      </c>
      <c r="DN76" s="40"/>
      <c r="DO76" s="88">
        <f t="shared" si="324"/>
        <v>0</v>
      </c>
      <c r="DP76" s="41"/>
      <c r="DQ76" s="87">
        <f t="shared" si="325"/>
        <v>0</v>
      </c>
      <c r="DR76" s="40"/>
      <c r="DS76" s="88">
        <f t="shared" si="326"/>
        <v>0</v>
      </c>
      <c r="DT76" s="41"/>
      <c r="DU76" s="87">
        <f t="shared" si="327"/>
        <v>0</v>
      </c>
      <c r="DV76" s="40"/>
      <c r="DW76" s="88">
        <f t="shared" si="328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37</v>
      </c>
      <c r="B77" s="38">
        <v>342435</v>
      </c>
      <c r="C77" s="87">
        <f t="shared" si="266"/>
        <v>37</v>
      </c>
      <c r="D77" s="40">
        <v>342472</v>
      </c>
      <c r="E77" s="88">
        <f t="shared" si="267"/>
        <v>495</v>
      </c>
      <c r="F77" s="40">
        <v>342967</v>
      </c>
      <c r="G77" s="88">
        <f t="shared" si="268"/>
        <v>98</v>
      </c>
      <c r="H77" s="41">
        <v>343065</v>
      </c>
      <c r="I77" s="87">
        <f t="shared" si="269"/>
        <v>92</v>
      </c>
      <c r="J77" s="40">
        <v>343157</v>
      </c>
      <c r="K77" s="88">
        <f t="shared" si="270"/>
        <v>143</v>
      </c>
      <c r="L77" s="41">
        <v>343300</v>
      </c>
      <c r="M77" s="87">
        <f t="shared" si="271"/>
        <v>168</v>
      </c>
      <c r="N77" s="40">
        <v>343468</v>
      </c>
      <c r="O77" s="88">
        <f t="shared" si="272"/>
        <v>150</v>
      </c>
      <c r="P77" s="41">
        <v>343618</v>
      </c>
      <c r="Q77" s="87">
        <f t="shared" si="273"/>
        <v>221</v>
      </c>
      <c r="R77" s="40">
        <v>343839</v>
      </c>
      <c r="S77" s="88">
        <f t="shared" si="274"/>
        <v>96</v>
      </c>
      <c r="T77" s="41">
        <v>343935</v>
      </c>
      <c r="U77" s="87">
        <f t="shared" si="275"/>
        <v>140</v>
      </c>
      <c r="V77" s="40">
        <v>344075</v>
      </c>
      <c r="W77" s="88">
        <f t="shared" si="276"/>
        <v>61</v>
      </c>
      <c r="X77" s="41">
        <v>344136</v>
      </c>
      <c r="Y77" s="87">
        <f t="shared" si="277"/>
        <v>227</v>
      </c>
      <c r="Z77" s="40">
        <v>344363</v>
      </c>
      <c r="AA77" s="88">
        <f t="shared" si="278"/>
        <v>118</v>
      </c>
      <c r="AB77" s="41">
        <v>344481</v>
      </c>
      <c r="AC77" s="87">
        <f t="shared" si="279"/>
        <v>185</v>
      </c>
      <c r="AD77" s="40">
        <v>344666</v>
      </c>
      <c r="AE77" s="88">
        <f t="shared" si="280"/>
        <v>37</v>
      </c>
      <c r="AF77" s="41">
        <v>344703</v>
      </c>
      <c r="AG77" s="87">
        <f t="shared" si="281"/>
        <v>232</v>
      </c>
      <c r="AH77" s="40">
        <v>344935</v>
      </c>
      <c r="AI77" s="88">
        <f t="shared" si="282"/>
        <v>345900</v>
      </c>
      <c r="AJ77" s="41">
        <v>690835</v>
      </c>
      <c r="AK77" s="87">
        <f t="shared" si="283"/>
        <v>-690835</v>
      </c>
      <c r="AL77" s="40"/>
      <c r="AM77" s="88">
        <f t="shared" si="284"/>
        <v>0</v>
      </c>
      <c r="AN77" s="41"/>
      <c r="AO77" s="87">
        <f t="shared" si="285"/>
        <v>0</v>
      </c>
      <c r="AP77" s="40"/>
      <c r="AQ77" s="88">
        <f t="shared" si="286"/>
        <v>0</v>
      </c>
      <c r="AR77" s="41"/>
      <c r="AS77" s="87">
        <f t="shared" si="287"/>
        <v>0</v>
      </c>
      <c r="AT77" s="40"/>
      <c r="AU77" s="88">
        <f t="shared" si="288"/>
        <v>0</v>
      </c>
      <c r="AV77" s="41"/>
      <c r="AW77" s="87">
        <f t="shared" si="289"/>
        <v>0</v>
      </c>
      <c r="AX77" s="40"/>
      <c r="AY77" s="88">
        <f t="shared" si="290"/>
        <v>0</v>
      </c>
      <c r="AZ77" s="41"/>
      <c r="BA77" s="87">
        <f t="shared" si="291"/>
        <v>0</v>
      </c>
      <c r="BB77" s="40"/>
      <c r="BC77" s="88">
        <f t="shared" si="292"/>
        <v>0</v>
      </c>
      <c r="BD77" s="41"/>
      <c r="BE77" s="87">
        <f t="shared" si="293"/>
        <v>0</v>
      </c>
      <c r="BF77" s="40"/>
      <c r="BG77" s="88">
        <f t="shared" si="294"/>
        <v>0</v>
      </c>
      <c r="BH77" s="41"/>
      <c r="BI77" s="87">
        <f t="shared" si="295"/>
        <v>0</v>
      </c>
      <c r="BJ77" s="40"/>
      <c r="BK77" s="88">
        <f t="shared" si="296"/>
        <v>0</v>
      </c>
      <c r="BL77" s="41"/>
      <c r="BM77" s="87">
        <f t="shared" si="297"/>
        <v>0</v>
      </c>
      <c r="BN77" s="40"/>
      <c r="BO77" s="88">
        <f t="shared" si="298"/>
        <v>0</v>
      </c>
      <c r="BP77" s="41"/>
      <c r="BQ77" s="87">
        <f t="shared" si="299"/>
        <v>0</v>
      </c>
      <c r="BR77" s="40"/>
      <c r="BS77" s="88">
        <f t="shared" si="300"/>
        <v>0</v>
      </c>
      <c r="BT77" s="41"/>
      <c r="BU77" s="87">
        <f t="shared" si="301"/>
        <v>0</v>
      </c>
      <c r="BV77" s="40"/>
      <c r="BW77" s="88">
        <f t="shared" si="302"/>
        <v>0</v>
      </c>
      <c r="BX77" s="41"/>
      <c r="BY77" s="87">
        <f t="shared" si="303"/>
        <v>0</v>
      </c>
      <c r="BZ77" s="40"/>
      <c r="CA77" s="88">
        <f t="shared" si="304"/>
        <v>0</v>
      </c>
      <c r="CB77" s="41"/>
      <c r="CC77" s="87">
        <f t="shared" si="305"/>
        <v>0</v>
      </c>
      <c r="CD77" s="40"/>
      <c r="CE77" s="88">
        <f t="shared" si="306"/>
        <v>0</v>
      </c>
      <c r="CF77" s="41"/>
      <c r="CG77" s="87">
        <f t="shared" si="307"/>
        <v>0</v>
      </c>
      <c r="CH77" s="40"/>
      <c r="CI77" s="88">
        <f t="shared" si="308"/>
        <v>0</v>
      </c>
      <c r="CJ77" s="41"/>
      <c r="CK77" s="87">
        <f t="shared" si="309"/>
        <v>0</v>
      </c>
      <c r="CL77" s="40"/>
      <c r="CM77" s="88">
        <f t="shared" si="310"/>
        <v>0</v>
      </c>
      <c r="CN77" s="41"/>
      <c r="CO77" s="87">
        <f t="shared" si="311"/>
        <v>0</v>
      </c>
      <c r="CP77" s="40"/>
      <c r="CQ77" s="88">
        <f t="shared" si="312"/>
        <v>0</v>
      </c>
      <c r="CR77" s="41"/>
      <c r="CS77" s="87">
        <f t="shared" si="313"/>
        <v>0</v>
      </c>
      <c r="CT77" s="40"/>
      <c r="CU77" s="88">
        <f t="shared" si="314"/>
        <v>0</v>
      </c>
      <c r="CV77" s="41"/>
      <c r="CW77" s="87">
        <f t="shared" si="315"/>
        <v>0</v>
      </c>
      <c r="CX77" s="40"/>
      <c r="CY77" s="88">
        <f t="shared" si="316"/>
        <v>0</v>
      </c>
      <c r="CZ77" s="41"/>
      <c r="DA77" s="87">
        <f t="shared" si="317"/>
        <v>0</v>
      </c>
      <c r="DB77" s="40"/>
      <c r="DC77" s="88">
        <f t="shared" si="318"/>
        <v>0</v>
      </c>
      <c r="DD77" s="41"/>
      <c r="DE77" s="87">
        <f t="shared" si="319"/>
        <v>0</v>
      </c>
      <c r="DF77" s="40"/>
      <c r="DG77" s="88">
        <f t="shared" si="320"/>
        <v>0</v>
      </c>
      <c r="DH77" s="41"/>
      <c r="DI77" s="87">
        <f t="shared" si="321"/>
        <v>0</v>
      </c>
      <c r="DJ77" s="40"/>
      <c r="DK77" s="88">
        <f t="shared" si="322"/>
        <v>0</v>
      </c>
      <c r="DL77" s="41"/>
      <c r="DM77" s="87">
        <f t="shared" si="323"/>
        <v>0</v>
      </c>
      <c r="DN77" s="40"/>
      <c r="DO77" s="88">
        <f t="shared" si="324"/>
        <v>0</v>
      </c>
      <c r="DP77" s="41"/>
      <c r="DQ77" s="87">
        <f t="shared" si="325"/>
        <v>0</v>
      </c>
      <c r="DR77" s="40"/>
      <c r="DS77" s="88">
        <f t="shared" si="326"/>
        <v>0</v>
      </c>
      <c r="DT77" s="41"/>
      <c r="DU77" s="87">
        <f t="shared" si="327"/>
        <v>0</v>
      </c>
      <c r="DV77" s="40"/>
      <c r="DW77" s="88">
        <f t="shared" si="328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38</v>
      </c>
      <c r="B78" s="38">
        <v>5213488</v>
      </c>
      <c r="C78" s="87">
        <f t="shared" si="266"/>
        <v>-4692116</v>
      </c>
      <c r="D78" s="40">
        <v>521372</v>
      </c>
      <c r="E78" s="88">
        <f t="shared" si="267"/>
        <v>1191</v>
      </c>
      <c r="F78" s="40">
        <v>522563</v>
      </c>
      <c r="G78" s="88">
        <f t="shared" si="268"/>
        <v>211</v>
      </c>
      <c r="H78" s="41">
        <v>522774</v>
      </c>
      <c r="I78" s="87">
        <f t="shared" si="269"/>
        <v>73</v>
      </c>
      <c r="J78" s="40">
        <v>522847</v>
      </c>
      <c r="K78" s="88">
        <f t="shared" si="270"/>
        <v>18</v>
      </c>
      <c r="L78" s="41">
        <v>522865</v>
      </c>
      <c r="M78" s="87">
        <f t="shared" si="271"/>
        <v>373</v>
      </c>
      <c r="N78" s="40">
        <v>523238</v>
      </c>
      <c r="O78" s="88">
        <f t="shared" si="272"/>
        <v>292</v>
      </c>
      <c r="P78" s="41">
        <v>523530</v>
      </c>
      <c r="Q78" s="87">
        <f t="shared" si="273"/>
        <v>171</v>
      </c>
      <c r="R78" s="40">
        <v>523701</v>
      </c>
      <c r="S78" s="88">
        <f t="shared" si="274"/>
        <v>25</v>
      </c>
      <c r="T78" s="41">
        <v>523726</v>
      </c>
      <c r="U78" s="87">
        <f t="shared" si="275"/>
        <v>591</v>
      </c>
      <c r="V78" s="40">
        <v>524317</v>
      </c>
      <c r="W78" s="88">
        <f t="shared" si="276"/>
        <v>42</v>
      </c>
      <c r="X78" s="41">
        <v>524359</v>
      </c>
      <c r="Y78" s="87">
        <f t="shared" si="277"/>
        <v>77</v>
      </c>
      <c r="Z78" s="40">
        <v>524436</v>
      </c>
      <c r="AA78" s="88">
        <f t="shared" si="278"/>
        <v>82</v>
      </c>
      <c r="AB78" s="41">
        <v>524518</v>
      </c>
      <c r="AC78" s="87">
        <f t="shared" si="279"/>
        <v>133</v>
      </c>
      <c r="AD78" s="40">
        <v>524651</v>
      </c>
      <c r="AE78" s="88">
        <f t="shared" si="280"/>
        <v>180</v>
      </c>
      <c r="AF78" s="41">
        <v>524831</v>
      </c>
      <c r="AG78" s="87">
        <f t="shared" si="281"/>
        <v>183</v>
      </c>
      <c r="AH78" s="40">
        <v>525014</v>
      </c>
      <c r="AI78" s="88">
        <f t="shared" si="282"/>
        <v>-393985</v>
      </c>
      <c r="AJ78" s="41">
        <v>131029</v>
      </c>
      <c r="AK78" s="87">
        <f t="shared" si="283"/>
        <v>-131029</v>
      </c>
      <c r="AL78" s="40"/>
      <c r="AM78" s="88">
        <f t="shared" si="284"/>
        <v>0</v>
      </c>
      <c r="AN78" s="41"/>
      <c r="AO78" s="87">
        <f t="shared" si="285"/>
        <v>0</v>
      </c>
      <c r="AP78" s="40"/>
      <c r="AQ78" s="88">
        <f t="shared" si="286"/>
        <v>0</v>
      </c>
      <c r="AR78" s="41"/>
      <c r="AS78" s="87">
        <f t="shared" si="287"/>
        <v>0</v>
      </c>
      <c r="AT78" s="40"/>
      <c r="AU78" s="88">
        <f t="shared" si="288"/>
        <v>0</v>
      </c>
      <c r="AV78" s="41"/>
      <c r="AW78" s="87">
        <f t="shared" si="289"/>
        <v>0</v>
      </c>
      <c r="AX78" s="40"/>
      <c r="AY78" s="88">
        <f t="shared" si="290"/>
        <v>0</v>
      </c>
      <c r="AZ78" s="41"/>
      <c r="BA78" s="87">
        <f t="shared" si="291"/>
        <v>0</v>
      </c>
      <c r="BB78" s="40"/>
      <c r="BC78" s="88">
        <f t="shared" si="292"/>
        <v>0</v>
      </c>
      <c r="BD78" s="41"/>
      <c r="BE78" s="87">
        <f t="shared" si="293"/>
        <v>0</v>
      </c>
      <c r="BF78" s="40"/>
      <c r="BG78" s="88">
        <f t="shared" si="294"/>
        <v>0</v>
      </c>
      <c r="BH78" s="41"/>
      <c r="BI78" s="87">
        <f t="shared" si="295"/>
        <v>0</v>
      </c>
      <c r="BJ78" s="40"/>
      <c r="BK78" s="88">
        <f t="shared" si="296"/>
        <v>0</v>
      </c>
      <c r="BL78" s="41"/>
      <c r="BM78" s="87">
        <f t="shared" si="297"/>
        <v>0</v>
      </c>
      <c r="BN78" s="40"/>
      <c r="BO78" s="88">
        <f t="shared" si="298"/>
        <v>0</v>
      </c>
      <c r="BP78" s="41"/>
      <c r="BQ78" s="87">
        <f t="shared" si="299"/>
        <v>0</v>
      </c>
      <c r="BR78" s="40"/>
      <c r="BS78" s="88">
        <f t="shared" si="300"/>
        <v>0</v>
      </c>
      <c r="BT78" s="41"/>
      <c r="BU78" s="87">
        <f t="shared" si="301"/>
        <v>0</v>
      </c>
      <c r="BV78" s="40"/>
      <c r="BW78" s="88">
        <f t="shared" si="302"/>
        <v>0</v>
      </c>
      <c r="BX78" s="41"/>
      <c r="BY78" s="87">
        <f t="shared" si="303"/>
        <v>0</v>
      </c>
      <c r="BZ78" s="40"/>
      <c r="CA78" s="88">
        <f t="shared" si="304"/>
        <v>0</v>
      </c>
      <c r="CB78" s="41"/>
      <c r="CC78" s="87">
        <f t="shared" si="305"/>
        <v>0</v>
      </c>
      <c r="CD78" s="40"/>
      <c r="CE78" s="88">
        <f t="shared" si="306"/>
        <v>0</v>
      </c>
      <c r="CF78" s="41"/>
      <c r="CG78" s="87">
        <f t="shared" si="307"/>
        <v>0</v>
      </c>
      <c r="CH78" s="40"/>
      <c r="CI78" s="88">
        <f t="shared" si="308"/>
        <v>0</v>
      </c>
      <c r="CJ78" s="41"/>
      <c r="CK78" s="87">
        <f t="shared" si="309"/>
        <v>0</v>
      </c>
      <c r="CL78" s="40"/>
      <c r="CM78" s="88">
        <f t="shared" si="310"/>
        <v>0</v>
      </c>
      <c r="CN78" s="41"/>
      <c r="CO78" s="87">
        <f t="shared" si="311"/>
        <v>0</v>
      </c>
      <c r="CP78" s="40"/>
      <c r="CQ78" s="88">
        <f t="shared" si="312"/>
        <v>0</v>
      </c>
      <c r="CR78" s="41"/>
      <c r="CS78" s="87">
        <f t="shared" si="313"/>
        <v>0</v>
      </c>
      <c r="CT78" s="40"/>
      <c r="CU78" s="88">
        <f t="shared" si="314"/>
        <v>0</v>
      </c>
      <c r="CV78" s="41"/>
      <c r="CW78" s="87">
        <f t="shared" si="315"/>
        <v>0</v>
      </c>
      <c r="CX78" s="40"/>
      <c r="CY78" s="88">
        <f t="shared" si="316"/>
        <v>0</v>
      </c>
      <c r="CZ78" s="41"/>
      <c r="DA78" s="87">
        <f t="shared" si="317"/>
        <v>0</v>
      </c>
      <c r="DB78" s="40"/>
      <c r="DC78" s="88">
        <f t="shared" si="318"/>
        <v>0</v>
      </c>
      <c r="DD78" s="41"/>
      <c r="DE78" s="87">
        <f t="shared" si="319"/>
        <v>0</v>
      </c>
      <c r="DF78" s="40"/>
      <c r="DG78" s="88">
        <f t="shared" si="320"/>
        <v>0</v>
      </c>
      <c r="DH78" s="41"/>
      <c r="DI78" s="87">
        <f t="shared" si="321"/>
        <v>0</v>
      </c>
      <c r="DJ78" s="40"/>
      <c r="DK78" s="88">
        <f t="shared" si="322"/>
        <v>0</v>
      </c>
      <c r="DL78" s="41"/>
      <c r="DM78" s="87">
        <f t="shared" si="323"/>
        <v>0</v>
      </c>
      <c r="DN78" s="40"/>
      <c r="DO78" s="88">
        <f t="shared" si="324"/>
        <v>0</v>
      </c>
      <c r="DP78" s="41"/>
      <c r="DQ78" s="87">
        <f t="shared" si="325"/>
        <v>0</v>
      </c>
      <c r="DR78" s="40"/>
      <c r="DS78" s="88">
        <f t="shared" si="326"/>
        <v>0</v>
      </c>
      <c r="DT78" s="41"/>
      <c r="DU78" s="87">
        <f t="shared" si="327"/>
        <v>0</v>
      </c>
      <c r="DV78" s="40"/>
      <c r="DW78" s="88">
        <f t="shared" si="328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39</v>
      </c>
      <c r="B79" s="38">
        <v>310652</v>
      </c>
      <c r="C79" s="87">
        <f t="shared" si="266"/>
        <v>8</v>
      </c>
      <c r="D79" s="40">
        <v>310660</v>
      </c>
      <c r="E79" s="88">
        <f t="shared" si="267"/>
        <v>559</v>
      </c>
      <c r="F79" s="40">
        <v>311219</v>
      </c>
      <c r="G79" s="88">
        <f t="shared" si="268"/>
        <v>67</v>
      </c>
      <c r="H79" s="41">
        <v>311286</v>
      </c>
      <c r="I79" s="87">
        <f t="shared" si="269"/>
        <v>60</v>
      </c>
      <c r="J79" s="40">
        <v>311346</v>
      </c>
      <c r="K79" s="88">
        <f t="shared" si="270"/>
        <v>110</v>
      </c>
      <c r="L79" s="41">
        <v>311456</v>
      </c>
      <c r="M79" s="87">
        <f t="shared" si="271"/>
        <v>136</v>
      </c>
      <c r="N79" s="40">
        <v>311592</v>
      </c>
      <c r="O79" s="88">
        <f t="shared" si="272"/>
        <v>126</v>
      </c>
      <c r="P79" s="41">
        <v>311718</v>
      </c>
      <c r="Q79" s="87">
        <f t="shared" si="273"/>
        <v>170</v>
      </c>
      <c r="R79" s="40">
        <v>311888</v>
      </c>
      <c r="S79" s="88">
        <f t="shared" si="274"/>
        <v>56</v>
      </c>
      <c r="T79" s="41">
        <v>311944</v>
      </c>
      <c r="U79" s="87">
        <f t="shared" si="275"/>
        <v>126</v>
      </c>
      <c r="V79" s="40">
        <v>312070</v>
      </c>
      <c r="W79" s="88">
        <f t="shared" si="276"/>
        <v>59</v>
      </c>
      <c r="X79" s="41">
        <v>312129</v>
      </c>
      <c r="Y79" s="87">
        <f t="shared" si="277"/>
        <v>147</v>
      </c>
      <c r="Z79" s="40">
        <v>312276</v>
      </c>
      <c r="AA79" s="88">
        <f t="shared" si="278"/>
        <v>52</v>
      </c>
      <c r="AB79" s="41">
        <v>312328</v>
      </c>
      <c r="AC79" s="87">
        <f t="shared" si="279"/>
        <v>259</v>
      </c>
      <c r="AD79" s="40">
        <v>312587</v>
      </c>
      <c r="AE79" s="88">
        <f t="shared" si="280"/>
        <v>85</v>
      </c>
      <c r="AF79" s="41">
        <v>312672</v>
      </c>
      <c r="AG79" s="87">
        <f t="shared" si="281"/>
        <v>213</v>
      </c>
      <c r="AH79" s="40">
        <v>312885</v>
      </c>
      <c r="AI79" s="88">
        <f t="shared" si="282"/>
        <v>94010</v>
      </c>
      <c r="AJ79" s="41">
        <v>406895</v>
      </c>
      <c r="AK79" s="87">
        <f t="shared" si="283"/>
        <v>-406895</v>
      </c>
      <c r="AL79" s="40"/>
      <c r="AM79" s="88">
        <f t="shared" si="284"/>
        <v>0</v>
      </c>
      <c r="AN79" s="41"/>
      <c r="AO79" s="87">
        <f t="shared" si="285"/>
        <v>0</v>
      </c>
      <c r="AP79" s="40"/>
      <c r="AQ79" s="88">
        <f t="shared" si="286"/>
        <v>0</v>
      </c>
      <c r="AR79" s="41"/>
      <c r="AS79" s="87">
        <f t="shared" si="287"/>
        <v>0</v>
      </c>
      <c r="AT79" s="40"/>
      <c r="AU79" s="88">
        <f t="shared" si="288"/>
        <v>0</v>
      </c>
      <c r="AV79" s="41"/>
      <c r="AW79" s="87">
        <f t="shared" si="289"/>
        <v>0</v>
      </c>
      <c r="AX79" s="40"/>
      <c r="AY79" s="88">
        <f t="shared" si="290"/>
        <v>0</v>
      </c>
      <c r="AZ79" s="41"/>
      <c r="BA79" s="87">
        <f t="shared" si="291"/>
        <v>0</v>
      </c>
      <c r="BB79" s="40"/>
      <c r="BC79" s="88">
        <f t="shared" si="292"/>
        <v>0</v>
      </c>
      <c r="BD79" s="41"/>
      <c r="BE79" s="87">
        <f t="shared" si="293"/>
        <v>0</v>
      </c>
      <c r="BF79" s="40"/>
      <c r="BG79" s="88">
        <f t="shared" si="294"/>
        <v>0</v>
      </c>
      <c r="BH79" s="41"/>
      <c r="BI79" s="87">
        <f t="shared" si="295"/>
        <v>0</v>
      </c>
      <c r="BJ79" s="40"/>
      <c r="BK79" s="88">
        <f t="shared" si="296"/>
        <v>0</v>
      </c>
      <c r="BL79" s="41"/>
      <c r="BM79" s="87">
        <f t="shared" si="297"/>
        <v>0</v>
      </c>
      <c r="BN79" s="40"/>
      <c r="BO79" s="88">
        <f t="shared" si="298"/>
        <v>0</v>
      </c>
      <c r="BP79" s="41"/>
      <c r="BQ79" s="87">
        <f t="shared" si="299"/>
        <v>0</v>
      </c>
      <c r="BR79" s="40"/>
      <c r="BS79" s="88">
        <f t="shared" si="300"/>
        <v>0</v>
      </c>
      <c r="BT79" s="41"/>
      <c r="BU79" s="87">
        <f t="shared" si="301"/>
        <v>0</v>
      </c>
      <c r="BV79" s="40"/>
      <c r="BW79" s="88">
        <f t="shared" si="302"/>
        <v>0</v>
      </c>
      <c r="BX79" s="41"/>
      <c r="BY79" s="87">
        <f t="shared" si="303"/>
        <v>0</v>
      </c>
      <c r="BZ79" s="40"/>
      <c r="CA79" s="88">
        <f t="shared" si="304"/>
        <v>0</v>
      </c>
      <c r="CB79" s="41"/>
      <c r="CC79" s="87">
        <f t="shared" si="305"/>
        <v>0</v>
      </c>
      <c r="CD79" s="40"/>
      <c r="CE79" s="88">
        <f t="shared" si="306"/>
        <v>0</v>
      </c>
      <c r="CF79" s="41"/>
      <c r="CG79" s="87">
        <f t="shared" si="307"/>
        <v>0</v>
      </c>
      <c r="CH79" s="40"/>
      <c r="CI79" s="88">
        <f t="shared" si="308"/>
        <v>0</v>
      </c>
      <c r="CJ79" s="41"/>
      <c r="CK79" s="87">
        <f t="shared" si="309"/>
        <v>0</v>
      </c>
      <c r="CL79" s="40"/>
      <c r="CM79" s="88">
        <f t="shared" si="310"/>
        <v>0</v>
      </c>
      <c r="CN79" s="41"/>
      <c r="CO79" s="87">
        <f t="shared" si="311"/>
        <v>0</v>
      </c>
      <c r="CP79" s="40"/>
      <c r="CQ79" s="88">
        <f t="shared" si="312"/>
        <v>0</v>
      </c>
      <c r="CR79" s="41"/>
      <c r="CS79" s="87">
        <f t="shared" si="313"/>
        <v>0</v>
      </c>
      <c r="CT79" s="40"/>
      <c r="CU79" s="88">
        <f t="shared" si="314"/>
        <v>0</v>
      </c>
      <c r="CV79" s="41"/>
      <c r="CW79" s="87">
        <f t="shared" si="315"/>
        <v>0</v>
      </c>
      <c r="CX79" s="40"/>
      <c r="CY79" s="88">
        <f t="shared" si="316"/>
        <v>0</v>
      </c>
      <c r="CZ79" s="41"/>
      <c r="DA79" s="87">
        <f t="shared" si="317"/>
        <v>0</v>
      </c>
      <c r="DB79" s="40"/>
      <c r="DC79" s="88">
        <f t="shared" si="318"/>
        <v>0</v>
      </c>
      <c r="DD79" s="41"/>
      <c r="DE79" s="87">
        <f t="shared" si="319"/>
        <v>0</v>
      </c>
      <c r="DF79" s="40"/>
      <c r="DG79" s="88">
        <f t="shared" si="320"/>
        <v>0</v>
      </c>
      <c r="DH79" s="41"/>
      <c r="DI79" s="87">
        <f t="shared" si="321"/>
        <v>0</v>
      </c>
      <c r="DJ79" s="40"/>
      <c r="DK79" s="88">
        <f t="shared" si="322"/>
        <v>0</v>
      </c>
      <c r="DL79" s="41"/>
      <c r="DM79" s="87">
        <f t="shared" si="323"/>
        <v>0</v>
      </c>
      <c r="DN79" s="40"/>
      <c r="DO79" s="88">
        <f t="shared" si="324"/>
        <v>0</v>
      </c>
      <c r="DP79" s="41"/>
      <c r="DQ79" s="87">
        <f t="shared" si="325"/>
        <v>0</v>
      </c>
      <c r="DR79" s="40"/>
      <c r="DS79" s="88">
        <f t="shared" si="326"/>
        <v>0</v>
      </c>
      <c r="DT79" s="41"/>
      <c r="DU79" s="87">
        <f t="shared" si="327"/>
        <v>0</v>
      </c>
      <c r="DV79" s="40"/>
      <c r="DW79" s="88">
        <f t="shared" si="328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40</v>
      </c>
      <c r="B80" s="38">
        <v>522085</v>
      </c>
      <c r="C80" s="87">
        <f t="shared" si="266"/>
        <v>24</v>
      </c>
      <c r="D80" s="40">
        <v>522109</v>
      </c>
      <c r="E80" s="88">
        <f t="shared" si="267"/>
        <v>656</v>
      </c>
      <c r="F80" s="40">
        <v>522765</v>
      </c>
      <c r="G80" s="88">
        <f t="shared" si="268"/>
        <v>261</v>
      </c>
      <c r="H80" s="41">
        <v>523026</v>
      </c>
      <c r="I80" s="87">
        <f t="shared" si="269"/>
        <v>286</v>
      </c>
      <c r="J80" s="40">
        <v>523312</v>
      </c>
      <c r="K80" s="88">
        <f t="shared" si="270"/>
        <v>106</v>
      </c>
      <c r="L80" s="41">
        <v>523418</v>
      </c>
      <c r="M80" s="87">
        <f t="shared" si="271"/>
        <v>121</v>
      </c>
      <c r="N80" s="40">
        <v>523539</v>
      </c>
      <c r="O80" s="88">
        <f t="shared" si="272"/>
        <v>141</v>
      </c>
      <c r="P80" s="41">
        <v>523680</v>
      </c>
      <c r="Q80" s="87">
        <f t="shared" si="273"/>
        <v>238</v>
      </c>
      <c r="R80" s="40">
        <v>523918</v>
      </c>
      <c r="S80" s="88">
        <f t="shared" si="274"/>
        <v>199</v>
      </c>
      <c r="T80" s="41">
        <v>524117</v>
      </c>
      <c r="U80" s="87">
        <f t="shared" si="275"/>
        <v>278</v>
      </c>
      <c r="V80" s="40">
        <v>524395</v>
      </c>
      <c r="W80" s="88">
        <f t="shared" si="276"/>
        <v>89</v>
      </c>
      <c r="X80" s="41">
        <v>524484</v>
      </c>
      <c r="Y80" s="87">
        <f t="shared" si="277"/>
        <v>169</v>
      </c>
      <c r="Z80" s="40">
        <v>524653</v>
      </c>
      <c r="AA80" s="88">
        <f t="shared" si="278"/>
        <v>207</v>
      </c>
      <c r="AB80" s="41">
        <v>524860</v>
      </c>
      <c r="AC80" s="87">
        <f t="shared" si="279"/>
        <v>357</v>
      </c>
      <c r="AD80" s="40">
        <v>525217</v>
      </c>
      <c r="AE80" s="88">
        <f t="shared" si="280"/>
        <v>86</v>
      </c>
      <c r="AF80" s="41">
        <v>525303</v>
      </c>
      <c r="AG80" s="87">
        <f t="shared" si="281"/>
        <v>340</v>
      </c>
      <c r="AH80" s="40">
        <v>525643</v>
      </c>
      <c r="AI80" s="88">
        <f t="shared" si="282"/>
        <v>124363</v>
      </c>
      <c r="AJ80" s="41">
        <v>650006</v>
      </c>
      <c r="AK80" s="87">
        <f t="shared" si="283"/>
        <v>-650006</v>
      </c>
      <c r="AL80" s="40"/>
      <c r="AM80" s="88">
        <f t="shared" si="284"/>
        <v>0</v>
      </c>
      <c r="AN80" s="41"/>
      <c r="AO80" s="87">
        <f t="shared" si="285"/>
        <v>0</v>
      </c>
      <c r="AP80" s="40"/>
      <c r="AQ80" s="88">
        <f t="shared" si="286"/>
        <v>0</v>
      </c>
      <c r="AR80" s="41"/>
      <c r="AS80" s="87">
        <f t="shared" si="287"/>
        <v>0</v>
      </c>
      <c r="AT80" s="40"/>
      <c r="AU80" s="88">
        <f t="shared" si="288"/>
        <v>0</v>
      </c>
      <c r="AV80" s="41"/>
      <c r="AW80" s="87">
        <f t="shared" si="289"/>
        <v>0</v>
      </c>
      <c r="AX80" s="40"/>
      <c r="AY80" s="88">
        <f t="shared" si="290"/>
        <v>0</v>
      </c>
      <c r="AZ80" s="41"/>
      <c r="BA80" s="87">
        <f t="shared" si="291"/>
        <v>0</v>
      </c>
      <c r="BB80" s="40"/>
      <c r="BC80" s="88">
        <f t="shared" si="292"/>
        <v>0</v>
      </c>
      <c r="BD80" s="41"/>
      <c r="BE80" s="87">
        <f t="shared" si="293"/>
        <v>0</v>
      </c>
      <c r="BF80" s="40"/>
      <c r="BG80" s="88">
        <f t="shared" si="294"/>
        <v>0</v>
      </c>
      <c r="BH80" s="41"/>
      <c r="BI80" s="87">
        <f t="shared" si="295"/>
        <v>0</v>
      </c>
      <c r="BJ80" s="40"/>
      <c r="BK80" s="88">
        <f t="shared" si="296"/>
        <v>0</v>
      </c>
      <c r="BL80" s="41"/>
      <c r="BM80" s="87">
        <f t="shared" si="297"/>
        <v>0</v>
      </c>
      <c r="BN80" s="40"/>
      <c r="BO80" s="88">
        <f t="shared" si="298"/>
        <v>0</v>
      </c>
      <c r="BP80" s="41"/>
      <c r="BQ80" s="87">
        <f t="shared" si="299"/>
        <v>0</v>
      </c>
      <c r="BR80" s="40"/>
      <c r="BS80" s="88">
        <f t="shared" si="300"/>
        <v>0</v>
      </c>
      <c r="BT80" s="41"/>
      <c r="BU80" s="87">
        <f t="shared" si="301"/>
        <v>0</v>
      </c>
      <c r="BV80" s="40"/>
      <c r="BW80" s="88">
        <f t="shared" si="302"/>
        <v>0</v>
      </c>
      <c r="BX80" s="41"/>
      <c r="BY80" s="87">
        <f t="shared" si="303"/>
        <v>0</v>
      </c>
      <c r="BZ80" s="40"/>
      <c r="CA80" s="88">
        <f t="shared" si="304"/>
        <v>0</v>
      </c>
      <c r="CB80" s="41"/>
      <c r="CC80" s="87">
        <f t="shared" si="305"/>
        <v>0</v>
      </c>
      <c r="CD80" s="40"/>
      <c r="CE80" s="88">
        <f t="shared" si="306"/>
        <v>0</v>
      </c>
      <c r="CF80" s="41"/>
      <c r="CG80" s="87">
        <f t="shared" si="307"/>
        <v>0</v>
      </c>
      <c r="CH80" s="40"/>
      <c r="CI80" s="88">
        <f t="shared" si="308"/>
        <v>0</v>
      </c>
      <c r="CJ80" s="41"/>
      <c r="CK80" s="87">
        <f t="shared" si="309"/>
        <v>0</v>
      </c>
      <c r="CL80" s="40"/>
      <c r="CM80" s="88">
        <f t="shared" si="310"/>
        <v>0</v>
      </c>
      <c r="CN80" s="41"/>
      <c r="CO80" s="87">
        <f t="shared" si="311"/>
        <v>0</v>
      </c>
      <c r="CP80" s="40"/>
      <c r="CQ80" s="88">
        <f t="shared" si="312"/>
        <v>0</v>
      </c>
      <c r="CR80" s="41"/>
      <c r="CS80" s="87">
        <f t="shared" si="313"/>
        <v>0</v>
      </c>
      <c r="CT80" s="40"/>
      <c r="CU80" s="88">
        <f t="shared" si="314"/>
        <v>0</v>
      </c>
      <c r="CV80" s="41"/>
      <c r="CW80" s="87">
        <f t="shared" si="315"/>
        <v>0</v>
      </c>
      <c r="CX80" s="40"/>
      <c r="CY80" s="88">
        <f t="shared" si="316"/>
        <v>0</v>
      </c>
      <c r="CZ80" s="41"/>
      <c r="DA80" s="87">
        <f t="shared" si="317"/>
        <v>0</v>
      </c>
      <c r="DB80" s="40"/>
      <c r="DC80" s="88">
        <f t="shared" si="318"/>
        <v>0</v>
      </c>
      <c r="DD80" s="41"/>
      <c r="DE80" s="87">
        <f t="shared" si="319"/>
        <v>0</v>
      </c>
      <c r="DF80" s="40"/>
      <c r="DG80" s="88">
        <f t="shared" si="320"/>
        <v>0</v>
      </c>
      <c r="DH80" s="41"/>
      <c r="DI80" s="87">
        <f t="shared" si="321"/>
        <v>0</v>
      </c>
      <c r="DJ80" s="40"/>
      <c r="DK80" s="88">
        <f t="shared" si="322"/>
        <v>0</v>
      </c>
      <c r="DL80" s="41"/>
      <c r="DM80" s="87">
        <f t="shared" si="323"/>
        <v>0</v>
      </c>
      <c r="DN80" s="40"/>
      <c r="DO80" s="88">
        <f t="shared" si="324"/>
        <v>0</v>
      </c>
      <c r="DP80" s="41"/>
      <c r="DQ80" s="87">
        <f t="shared" si="325"/>
        <v>0</v>
      </c>
      <c r="DR80" s="40"/>
      <c r="DS80" s="88">
        <f t="shared" si="326"/>
        <v>0</v>
      </c>
      <c r="DT80" s="41"/>
      <c r="DU80" s="87">
        <f t="shared" si="327"/>
        <v>0</v>
      </c>
      <c r="DV80" s="40"/>
      <c r="DW80" s="88">
        <f t="shared" si="328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41</v>
      </c>
      <c r="B81" s="38">
        <v>1300625</v>
      </c>
      <c r="C81" s="87">
        <f t="shared" si="266"/>
        <v>0</v>
      </c>
      <c r="D81" s="40">
        <v>1300625</v>
      </c>
      <c r="E81" s="88">
        <f t="shared" si="267"/>
        <v>2831</v>
      </c>
      <c r="F81" s="40">
        <v>1303456</v>
      </c>
      <c r="G81" s="88">
        <f t="shared" si="268"/>
        <v>482</v>
      </c>
      <c r="H81" s="41">
        <v>1303938</v>
      </c>
      <c r="I81" s="87">
        <f t="shared" si="269"/>
        <v>272</v>
      </c>
      <c r="J81" s="40">
        <v>1304210</v>
      </c>
      <c r="K81" s="88">
        <f t="shared" si="270"/>
        <v>453</v>
      </c>
      <c r="L81" s="41">
        <v>1304663</v>
      </c>
      <c r="M81" s="87">
        <f t="shared" si="271"/>
        <v>679</v>
      </c>
      <c r="N81" s="40">
        <v>1305342</v>
      </c>
      <c r="O81" s="88">
        <f t="shared" si="272"/>
        <v>239</v>
      </c>
      <c r="P81" s="41">
        <v>1305581</v>
      </c>
      <c r="Q81" s="87">
        <f t="shared" si="273"/>
        <v>640</v>
      </c>
      <c r="R81" s="40">
        <v>1306221</v>
      </c>
      <c r="S81" s="88">
        <f t="shared" si="274"/>
        <v>356</v>
      </c>
      <c r="T81" s="41">
        <v>1306577</v>
      </c>
      <c r="U81" s="87">
        <f t="shared" si="275"/>
        <v>405</v>
      </c>
      <c r="V81" s="40">
        <v>1306982</v>
      </c>
      <c r="W81" s="88">
        <f t="shared" si="276"/>
        <v>172</v>
      </c>
      <c r="X81" s="41">
        <v>1307154</v>
      </c>
      <c r="Y81" s="87">
        <f t="shared" si="277"/>
        <v>361</v>
      </c>
      <c r="Z81" s="40">
        <v>1307515</v>
      </c>
      <c r="AA81" s="88">
        <f t="shared" si="278"/>
        <v>292</v>
      </c>
      <c r="AB81" s="41">
        <v>1307807</v>
      </c>
      <c r="AC81" s="87">
        <f t="shared" si="279"/>
        <v>579</v>
      </c>
      <c r="AD81" s="40">
        <v>1308386</v>
      </c>
      <c r="AE81" s="88">
        <f t="shared" si="280"/>
        <v>286</v>
      </c>
      <c r="AF81" s="41">
        <v>1308672</v>
      </c>
      <c r="AG81" s="87">
        <f t="shared" si="281"/>
        <v>1215</v>
      </c>
      <c r="AH81" s="40">
        <v>1309887</v>
      </c>
      <c r="AI81" s="88">
        <f t="shared" si="282"/>
        <v>-784655</v>
      </c>
      <c r="AJ81" s="41">
        <v>525232</v>
      </c>
      <c r="AK81" s="87">
        <f t="shared" si="283"/>
        <v>-525232</v>
      </c>
      <c r="AL81" s="40"/>
      <c r="AM81" s="88">
        <f t="shared" si="284"/>
        <v>0</v>
      </c>
      <c r="AN81" s="41"/>
      <c r="AO81" s="87">
        <f t="shared" si="285"/>
        <v>0</v>
      </c>
      <c r="AP81" s="40"/>
      <c r="AQ81" s="88">
        <f t="shared" si="286"/>
        <v>0</v>
      </c>
      <c r="AR81" s="41"/>
      <c r="AS81" s="87">
        <f t="shared" si="287"/>
        <v>0</v>
      </c>
      <c r="AT81" s="40"/>
      <c r="AU81" s="88">
        <f t="shared" si="288"/>
        <v>0</v>
      </c>
      <c r="AV81" s="41"/>
      <c r="AW81" s="87">
        <f t="shared" si="289"/>
        <v>0</v>
      </c>
      <c r="AX81" s="40"/>
      <c r="AY81" s="88">
        <f t="shared" si="290"/>
        <v>0</v>
      </c>
      <c r="AZ81" s="41"/>
      <c r="BA81" s="87">
        <f t="shared" si="291"/>
        <v>0</v>
      </c>
      <c r="BB81" s="40"/>
      <c r="BC81" s="88">
        <f t="shared" si="292"/>
        <v>0</v>
      </c>
      <c r="BD81" s="41"/>
      <c r="BE81" s="87">
        <f t="shared" si="293"/>
        <v>0</v>
      </c>
      <c r="BF81" s="40"/>
      <c r="BG81" s="88">
        <f t="shared" si="294"/>
        <v>0</v>
      </c>
      <c r="BH81" s="41"/>
      <c r="BI81" s="87">
        <f t="shared" si="295"/>
        <v>0</v>
      </c>
      <c r="BJ81" s="40"/>
      <c r="BK81" s="88">
        <f t="shared" si="296"/>
        <v>0</v>
      </c>
      <c r="BL81" s="41"/>
      <c r="BM81" s="87">
        <f t="shared" si="297"/>
        <v>0</v>
      </c>
      <c r="BN81" s="40"/>
      <c r="BO81" s="88">
        <f t="shared" si="298"/>
        <v>0</v>
      </c>
      <c r="BP81" s="41"/>
      <c r="BQ81" s="87">
        <f t="shared" si="299"/>
        <v>0</v>
      </c>
      <c r="BR81" s="40"/>
      <c r="BS81" s="88">
        <f t="shared" si="300"/>
        <v>0</v>
      </c>
      <c r="BT81" s="41"/>
      <c r="BU81" s="87">
        <f t="shared" si="301"/>
        <v>0</v>
      </c>
      <c r="BV81" s="40"/>
      <c r="BW81" s="88">
        <f t="shared" si="302"/>
        <v>0</v>
      </c>
      <c r="BX81" s="41"/>
      <c r="BY81" s="87">
        <f t="shared" si="303"/>
        <v>0</v>
      </c>
      <c r="BZ81" s="40"/>
      <c r="CA81" s="88">
        <f t="shared" si="304"/>
        <v>0</v>
      </c>
      <c r="CB81" s="41"/>
      <c r="CC81" s="87">
        <f t="shared" si="305"/>
        <v>0</v>
      </c>
      <c r="CD81" s="40"/>
      <c r="CE81" s="88">
        <f t="shared" si="306"/>
        <v>0</v>
      </c>
      <c r="CF81" s="41"/>
      <c r="CG81" s="87">
        <f t="shared" si="307"/>
        <v>0</v>
      </c>
      <c r="CH81" s="40"/>
      <c r="CI81" s="88">
        <f t="shared" si="308"/>
        <v>0</v>
      </c>
      <c r="CJ81" s="41"/>
      <c r="CK81" s="87">
        <f t="shared" si="309"/>
        <v>0</v>
      </c>
      <c r="CL81" s="40"/>
      <c r="CM81" s="88">
        <f t="shared" si="310"/>
        <v>0</v>
      </c>
      <c r="CN81" s="41"/>
      <c r="CO81" s="87">
        <f t="shared" si="311"/>
        <v>0</v>
      </c>
      <c r="CP81" s="40"/>
      <c r="CQ81" s="88">
        <f t="shared" si="312"/>
        <v>0</v>
      </c>
      <c r="CR81" s="41"/>
      <c r="CS81" s="87">
        <f t="shared" si="313"/>
        <v>0</v>
      </c>
      <c r="CT81" s="40"/>
      <c r="CU81" s="88">
        <f t="shared" si="314"/>
        <v>0</v>
      </c>
      <c r="CV81" s="41"/>
      <c r="CW81" s="87">
        <f t="shared" si="315"/>
        <v>0</v>
      </c>
      <c r="CX81" s="40"/>
      <c r="CY81" s="88">
        <f t="shared" si="316"/>
        <v>0</v>
      </c>
      <c r="CZ81" s="41"/>
      <c r="DA81" s="87">
        <f t="shared" si="317"/>
        <v>0</v>
      </c>
      <c r="DB81" s="40"/>
      <c r="DC81" s="88">
        <f t="shared" si="318"/>
        <v>0</v>
      </c>
      <c r="DD81" s="41"/>
      <c r="DE81" s="87">
        <f t="shared" si="319"/>
        <v>0</v>
      </c>
      <c r="DF81" s="40"/>
      <c r="DG81" s="88">
        <f t="shared" si="320"/>
        <v>0</v>
      </c>
      <c r="DH81" s="41"/>
      <c r="DI81" s="87">
        <f t="shared" si="321"/>
        <v>0</v>
      </c>
      <c r="DJ81" s="40"/>
      <c r="DK81" s="88">
        <f t="shared" si="322"/>
        <v>0</v>
      </c>
      <c r="DL81" s="41"/>
      <c r="DM81" s="87">
        <f t="shared" si="323"/>
        <v>0</v>
      </c>
      <c r="DN81" s="40"/>
      <c r="DO81" s="88">
        <f t="shared" si="324"/>
        <v>0</v>
      </c>
      <c r="DP81" s="41"/>
      <c r="DQ81" s="87">
        <f t="shared" si="325"/>
        <v>0</v>
      </c>
      <c r="DR81" s="40"/>
      <c r="DS81" s="88">
        <f t="shared" si="326"/>
        <v>0</v>
      </c>
      <c r="DT81" s="41"/>
      <c r="DU81" s="87">
        <f t="shared" si="327"/>
        <v>0</v>
      </c>
      <c r="DV81" s="40"/>
      <c r="DW81" s="88">
        <f t="shared" si="328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42</v>
      </c>
      <c r="B82" s="38">
        <v>404470</v>
      </c>
      <c r="C82" s="87">
        <f t="shared" si="266"/>
        <v>84</v>
      </c>
      <c r="D82" s="40">
        <v>404554</v>
      </c>
      <c r="E82" s="88">
        <f t="shared" si="267"/>
        <v>316</v>
      </c>
      <c r="F82" s="40">
        <v>404870</v>
      </c>
      <c r="G82" s="88">
        <f t="shared" si="268"/>
        <v>87</v>
      </c>
      <c r="H82" s="41">
        <v>404957</v>
      </c>
      <c r="I82" s="87">
        <f t="shared" si="269"/>
        <v>199</v>
      </c>
      <c r="J82" s="40">
        <v>405156</v>
      </c>
      <c r="K82" s="88">
        <f t="shared" si="270"/>
        <v>110</v>
      </c>
      <c r="L82" s="41">
        <v>405266</v>
      </c>
      <c r="M82" s="87">
        <f t="shared" si="271"/>
        <v>-364718</v>
      </c>
      <c r="N82" s="40">
        <v>40548</v>
      </c>
      <c r="O82" s="88">
        <f t="shared" si="272"/>
        <v>365016</v>
      </c>
      <c r="P82" s="41">
        <v>405564</v>
      </c>
      <c r="Q82" s="87">
        <f t="shared" si="273"/>
        <v>223</v>
      </c>
      <c r="R82" s="40">
        <v>405787</v>
      </c>
      <c r="S82" s="88">
        <f t="shared" si="274"/>
        <v>19</v>
      </c>
      <c r="T82" s="41">
        <v>405806</v>
      </c>
      <c r="U82" s="87">
        <f t="shared" si="275"/>
        <v>276</v>
      </c>
      <c r="V82" s="40">
        <v>406082</v>
      </c>
      <c r="W82" s="88">
        <f t="shared" si="276"/>
        <v>65</v>
      </c>
      <c r="X82" s="41">
        <v>406147</v>
      </c>
      <c r="Y82" s="87">
        <f t="shared" si="277"/>
        <v>182</v>
      </c>
      <c r="Z82" s="40">
        <v>406329</v>
      </c>
      <c r="AA82" s="88">
        <f t="shared" si="278"/>
        <v>114</v>
      </c>
      <c r="AB82" s="41">
        <v>406443</v>
      </c>
      <c r="AC82" s="87">
        <f t="shared" si="279"/>
        <v>98</v>
      </c>
      <c r="AD82" s="40">
        <v>406541</v>
      </c>
      <c r="AE82" s="88">
        <f t="shared" si="280"/>
        <v>116</v>
      </c>
      <c r="AF82" s="41">
        <v>406657</v>
      </c>
      <c r="AG82" s="87">
        <f t="shared" si="281"/>
        <v>172</v>
      </c>
      <c r="AH82" s="40">
        <v>406829</v>
      </c>
      <c r="AI82" s="88">
        <f t="shared" si="282"/>
        <v>-93792</v>
      </c>
      <c r="AJ82" s="41">
        <v>313037</v>
      </c>
      <c r="AK82" s="87">
        <f t="shared" si="283"/>
        <v>-313037</v>
      </c>
      <c r="AL82" s="40"/>
      <c r="AM82" s="88">
        <f t="shared" si="284"/>
        <v>0</v>
      </c>
      <c r="AN82" s="41"/>
      <c r="AO82" s="87">
        <f t="shared" si="285"/>
        <v>0</v>
      </c>
      <c r="AP82" s="40"/>
      <c r="AQ82" s="88">
        <f t="shared" si="286"/>
        <v>0</v>
      </c>
      <c r="AR82" s="41"/>
      <c r="AS82" s="87">
        <f t="shared" si="287"/>
        <v>0</v>
      </c>
      <c r="AT82" s="40"/>
      <c r="AU82" s="88">
        <f t="shared" si="288"/>
        <v>0</v>
      </c>
      <c r="AV82" s="41"/>
      <c r="AW82" s="87">
        <f t="shared" si="289"/>
        <v>0</v>
      </c>
      <c r="AX82" s="40"/>
      <c r="AY82" s="88">
        <f t="shared" si="290"/>
        <v>0</v>
      </c>
      <c r="AZ82" s="41"/>
      <c r="BA82" s="87">
        <f t="shared" si="291"/>
        <v>0</v>
      </c>
      <c r="BB82" s="40"/>
      <c r="BC82" s="88">
        <f t="shared" si="292"/>
        <v>0</v>
      </c>
      <c r="BD82" s="41"/>
      <c r="BE82" s="87">
        <f t="shared" si="293"/>
        <v>0</v>
      </c>
      <c r="BF82" s="40"/>
      <c r="BG82" s="88">
        <f t="shared" si="294"/>
        <v>0</v>
      </c>
      <c r="BH82" s="41"/>
      <c r="BI82" s="87">
        <f t="shared" si="295"/>
        <v>0</v>
      </c>
      <c r="BJ82" s="40"/>
      <c r="BK82" s="88">
        <f t="shared" si="296"/>
        <v>0</v>
      </c>
      <c r="BL82" s="41"/>
      <c r="BM82" s="87">
        <f t="shared" si="297"/>
        <v>0</v>
      </c>
      <c r="BN82" s="40"/>
      <c r="BO82" s="88">
        <f t="shared" si="298"/>
        <v>0</v>
      </c>
      <c r="BP82" s="41"/>
      <c r="BQ82" s="87">
        <f t="shared" si="299"/>
        <v>0</v>
      </c>
      <c r="BR82" s="40"/>
      <c r="BS82" s="88">
        <f t="shared" si="300"/>
        <v>0</v>
      </c>
      <c r="BT82" s="41"/>
      <c r="BU82" s="87">
        <f t="shared" si="301"/>
        <v>0</v>
      </c>
      <c r="BV82" s="40"/>
      <c r="BW82" s="88">
        <f t="shared" si="302"/>
        <v>0</v>
      </c>
      <c r="BX82" s="41"/>
      <c r="BY82" s="87">
        <f t="shared" si="303"/>
        <v>0</v>
      </c>
      <c r="BZ82" s="40"/>
      <c r="CA82" s="88">
        <f t="shared" si="304"/>
        <v>0</v>
      </c>
      <c r="CB82" s="41"/>
      <c r="CC82" s="87">
        <f t="shared" si="305"/>
        <v>0</v>
      </c>
      <c r="CD82" s="40"/>
      <c r="CE82" s="88">
        <f t="shared" si="306"/>
        <v>0</v>
      </c>
      <c r="CF82" s="41"/>
      <c r="CG82" s="87">
        <f t="shared" si="307"/>
        <v>0</v>
      </c>
      <c r="CH82" s="40"/>
      <c r="CI82" s="88">
        <f t="shared" si="308"/>
        <v>0</v>
      </c>
      <c r="CJ82" s="41"/>
      <c r="CK82" s="87">
        <f t="shared" si="309"/>
        <v>0</v>
      </c>
      <c r="CL82" s="40"/>
      <c r="CM82" s="88">
        <f t="shared" si="310"/>
        <v>0</v>
      </c>
      <c r="CN82" s="41"/>
      <c r="CO82" s="87">
        <f t="shared" si="311"/>
        <v>0</v>
      </c>
      <c r="CP82" s="40"/>
      <c r="CQ82" s="88">
        <f t="shared" si="312"/>
        <v>0</v>
      </c>
      <c r="CR82" s="41"/>
      <c r="CS82" s="87">
        <f t="shared" si="313"/>
        <v>0</v>
      </c>
      <c r="CT82" s="40"/>
      <c r="CU82" s="88">
        <f t="shared" si="314"/>
        <v>0</v>
      </c>
      <c r="CV82" s="41"/>
      <c r="CW82" s="87">
        <f t="shared" si="315"/>
        <v>0</v>
      </c>
      <c r="CX82" s="40"/>
      <c r="CY82" s="88">
        <f t="shared" si="316"/>
        <v>0</v>
      </c>
      <c r="CZ82" s="41"/>
      <c r="DA82" s="87">
        <f t="shared" si="317"/>
        <v>0</v>
      </c>
      <c r="DB82" s="40"/>
      <c r="DC82" s="88">
        <f t="shared" si="318"/>
        <v>0</v>
      </c>
      <c r="DD82" s="41"/>
      <c r="DE82" s="87">
        <f t="shared" si="319"/>
        <v>0</v>
      </c>
      <c r="DF82" s="40"/>
      <c r="DG82" s="88">
        <f t="shared" si="320"/>
        <v>0</v>
      </c>
      <c r="DH82" s="41"/>
      <c r="DI82" s="87">
        <f t="shared" si="321"/>
        <v>0</v>
      </c>
      <c r="DJ82" s="40"/>
      <c r="DK82" s="88">
        <f t="shared" si="322"/>
        <v>0</v>
      </c>
      <c r="DL82" s="41"/>
      <c r="DM82" s="87">
        <f t="shared" si="323"/>
        <v>0</v>
      </c>
      <c r="DN82" s="40"/>
      <c r="DO82" s="88">
        <f t="shared" si="324"/>
        <v>0</v>
      </c>
      <c r="DP82" s="41"/>
      <c r="DQ82" s="87">
        <f t="shared" si="325"/>
        <v>0</v>
      </c>
      <c r="DR82" s="40"/>
      <c r="DS82" s="88">
        <f t="shared" si="326"/>
        <v>0</v>
      </c>
      <c r="DT82" s="41"/>
      <c r="DU82" s="87">
        <f t="shared" si="327"/>
        <v>0</v>
      </c>
      <c r="DV82" s="40"/>
      <c r="DW82" s="88">
        <f t="shared" si="328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43</v>
      </c>
      <c r="B83" s="38">
        <v>644748</v>
      </c>
      <c r="C83" s="87">
        <f t="shared" si="266"/>
        <v>70</v>
      </c>
      <c r="D83" s="40">
        <v>644818</v>
      </c>
      <c r="E83" s="88">
        <f t="shared" si="267"/>
        <v>837</v>
      </c>
      <c r="F83" s="40">
        <v>645655</v>
      </c>
      <c r="G83" s="88">
        <f t="shared" si="268"/>
        <v>115</v>
      </c>
      <c r="H83" s="41">
        <v>645770</v>
      </c>
      <c r="I83" s="87">
        <f t="shared" si="269"/>
        <v>262</v>
      </c>
      <c r="J83" s="40">
        <v>646032</v>
      </c>
      <c r="K83" s="88">
        <f t="shared" si="270"/>
        <v>287</v>
      </c>
      <c r="L83" s="41">
        <v>646319</v>
      </c>
      <c r="M83" s="87">
        <f t="shared" si="271"/>
        <v>218</v>
      </c>
      <c r="N83" s="40">
        <v>646537</v>
      </c>
      <c r="O83" s="88">
        <f t="shared" si="272"/>
        <v>-645890.16799999995</v>
      </c>
      <c r="P83" s="41">
        <v>646.83199999999999</v>
      </c>
      <c r="Q83" s="87">
        <f t="shared" si="273"/>
        <v>646495.16799999995</v>
      </c>
      <c r="R83" s="40">
        <v>647142</v>
      </c>
      <c r="S83" s="88">
        <f t="shared" si="274"/>
        <v>169</v>
      </c>
      <c r="T83" s="41">
        <v>647311</v>
      </c>
      <c r="U83" s="87">
        <f t="shared" si="275"/>
        <v>564</v>
      </c>
      <c r="V83" s="40">
        <v>647875</v>
      </c>
      <c r="W83" s="88">
        <f t="shared" si="276"/>
        <v>258</v>
      </c>
      <c r="X83" s="41">
        <v>648133</v>
      </c>
      <c r="Y83" s="87">
        <f t="shared" si="277"/>
        <v>435</v>
      </c>
      <c r="Z83" s="40">
        <v>648568</v>
      </c>
      <c r="AA83" s="88">
        <f t="shared" si="278"/>
        <v>201</v>
      </c>
      <c r="AB83" s="41">
        <v>648769</v>
      </c>
      <c r="AC83" s="87">
        <f t="shared" si="279"/>
        <v>536</v>
      </c>
      <c r="AD83" s="40">
        <v>649305</v>
      </c>
      <c r="AE83" s="88">
        <f t="shared" si="280"/>
        <v>224</v>
      </c>
      <c r="AF83" s="41">
        <v>649529</v>
      </c>
      <c r="AG83" s="87">
        <f t="shared" si="281"/>
        <v>291</v>
      </c>
      <c r="AH83" s="40">
        <v>649820</v>
      </c>
      <c r="AI83" s="88">
        <f t="shared" si="282"/>
        <v>-124024</v>
      </c>
      <c r="AJ83" s="41">
        <v>525796</v>
      </c>
      <c r="AK83" s="87">
        <f t="shared" si="283"/>
        <v>-525796</v>
      </c>
      <c r="AL83" s="40"/>
      <c r="AM83" s="88">
        <f t="shared" si="284"/>
        <v>0</v>
      </c>
      <c r="AN83" s="41"/>
      <c r="AO83" s="87">
        <f t="shared" si="285"/>
        <v>0</v>
      </c>
      <c r="AP83" s="40"/>
      <c r="AQ83" s="88">
        <f t="shared" si="286"/>
        <v>0</v>
      </c>
      <c r="AR83" s="41"/>
      <c r="AS83" s="87">
        <f t="shared" si="287"/>
        <v>0</v>
      </c>
      <c r="AT83" s="40"/>
      <c r="AU83" s="88">
        <f t="shared" si="288"/>
        <v>0</v>
      </c>
      <c r="AV83" s="41"/>
      <c r="AW83" s="87">
        <f t="shared" si="289"/>
        <v>0</v>
      </c>
      <c r="AX83" s="40"/>
      <c r="AY83" s="88">
        <f t="shared" si="290"/>
        <v>0</v>
      </c>
      <c r="AZ83" s="41"/>
      <c r="BA83" s="87">
        <f t="shared" si="291"/>
        <v>0</v>
      </c>
      <c r="BB83" s="40"/>
      <c r="BC83" s="88">
        <f t="shared" si="292"/>
        <v>0</v>
      </c>
      <c r="BD83" s="41"/>
      <c r="BE83" s="87">
        <f t="shared" si="293"/>
        <v>0</v>
      </c>
      <c r="BF83" s="40"/>
      <c r="BG83" s="88">
        <f t="shared" si="294"/>
        <v>0</v>
      </c>
      <c r="BH83" s="41"/>
      <c r="BI83" s="87">
        <f t="shared" si="295"/>
        <v>0</v>
      </c>
      <c r="BJ83" s="40"/>
      <c r="BK83" s="88">
        <f t="shared" si="296"/>
        <v>0</v>
      </c>
      <c r="BL83" s="41"/>
      <c r="BM83" s="87">
        <f t="shared" si="297"/>
        <v>0</v>
      </c>
      <c r="BN83" s="40"/>
      <c r="BO83" s="88">
        <f t="shared" si="298"/>
        <v>0</v>
      </c>
      <c r="BP83" s="41"/>
      <c r="BQ83" s="87">
        <f t="shared" si="299"/>
        <v>0</v>
      </c>
      <c r="BR83" s="40"/>
      <c r="BS83" s="88">
        <f t="shared" si="300"/>
        <v>0</v>
      </c>
      <c r="BT83" s="41"/>
      <c r="BU83" s="87">
        <f t="shared" si="301"/>
        <v>0</v>
      </c>
      <c r="BV83" s="40"/>
      <c r="BW83" s="88">
        <f t="shared" si="302"/>
        <v>0</v>
      </c>
      <c r="BX83" s="41"/>
      <c r="BY83" s="87">
        <f t="shared" si="303"/>
        <v>0</v>
      </c>
      <c r="BZ83" s="40"/>
      <c r="CA83" s="88">
        <f t="shared" si="304"/>
        <v>0</v>
      </c>
      <c r="CB83" s="41"/>
      <c r="CC83" s="87">
        <f t="shared" si="305"/>
        <v>0</v>
      </c>
      <c r="CD83" s="40"/>
      <c r="CE83" s="88">
        <f t="shared" si="306"/>
        <v>0</v>
      </c>
      <c r="CF83" s="41"/>
      <c r="CG83" s="87">
        <f t="shared" si="307"/>
        <v>0</v>
      </c>
      <c r="CH83" s="40"/>
      <c r="CI83" s="88">
        <f t="shared" si="308"/>
        <v>0</v>
      </c>
      <c r="CJ83" s="41"/>
      <c r="CK83" s="87">
        <f t="shared" si="309"/>
        <v>0</v>
      </c>
      <c r="CL83" s="40"/>
      <c r="CM83" s="88">
        <f t="shared" si="310"/>
        <v>0</v>
      </c>
      <c r="CN83" s="41"/>
      <c r="CO83" s="87">
        <f t="shared" si="311"/>
        <v>0</v>
      </c>
      <c r="CP83" s="40"/>
      <c r="CQ83" s="88">
        <f t="shared" si="312"/>
        <v>0</v>
      </c>
      <c r="CR83" s="41"/>
      <c r="CS83" s="87">
        <f t="shared" si="313"/>
        <v>0</v>
      </c>
      <c r="CT83" s="40"/>
      <c r="CU83" s="88">
        <f t="shared" si="314"/>
        <v>0</v>
      </c>
      <c r="CV83" s="41"/>
      <c r="CW83" s="87">
        <f t="shared" si="315"/>
        <v>0</v>
      </c>
      <c r="CX83" s="40"/>
      <c r="CY83" s="88">
        <f t="shared" si="316"/>
        <v>0</v>
      </c>
      <c r="CZ83" s="41"/>
      <c r="DA83" s="87">
        <f t="shared" si="317"/>
        <v>0</v>
      </c>
      <c r="DB83" s="40"/>
      <c r="DC83" s="88">
        <f t="shared" si="318"/>
        <v>0</v>
      </c>
      <c r="DD83" s="41"/>
      <c r="DE83" s="87">
        <f t="shared" si="319"/>
        <v>0</v>
      </c>
      <c r="DF83" s="40"/>
      <c r="DG83" s="88">
        <f t="shared" si="320"/>
        <v>0</v>
      </c>
      <c r="DH83" s="41"/>
      <c r="DI83" s="87">
        <f t="shared" si="321"/>
        <v>0</v>
      </c>
      <c r="DJ83" s="40"/>
      <c r="DK83" s="88">
        <f t="shared" si="322"/>
        <v>0</v>
      </c>
      <c r="DL83" s="41"/>
      <c r="DM83" s="87">
        <f t="shared" si="323"/>
        <v>0</v>
      </c>
      <c r="DN83" s="40"/>
      <c r="DO83" s="88">
        <f t="shared" si="324"/>
        <v>0</v>
      </c>
      <c r="DP83" s="41"/>
      <c r="DQ83" s="87">
        <f t="shared" si="325"/>
        <v>0</v>
      </c>
      <c r="DR83" s="40"/>
      <c r="DS83" s="88">
        <f t="shared" si="326"/>
        <v>0</v>
      </c>
      <c r="DT83" s="41"/>
      <c r="DU83" s="87">
        <f t="shared" si="327"/>
        <v>0</v>
      </c>
      <c r="DV83" s="40"/>
      <c r="DW83" s="88">
        <f t="shared" si="328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44</v>
      </c>
      <c r="B84" s="38">
        <v>662988</v>
      </c>
      <c r="C84" s="87">
        <f t="shared" si="266"/>
        <v>0</v>
      </c>
      <c r="D84" s="40">
        <v>662988</v>
      </c>
      <c r="E84" s="88">
        <f t="shared" si="267"/>
        <v>1353</v>
      </c>
      <c r="F84" s="40">
        <v>664341</v>
      </c>
      <c r="G84" s="88">
        <f t="shared" si="268"/>
        <v>92</v>
      </c>
      <c r="H84" s="41">
        <v>664433</v>
      </c>
      <c r="I84" s="87">
        <f t="shared" si="269"/>
        <v>482</v>
      </c>
      <c r="J84" s="40">
        <v>664915</v>
      </c>
      <c r="K84" s="88">
        <f t="shared" si="270"/>
        <v>9</v>
      </c>
      <c r="L84" s="41">
        <v>664924</v>
      </c>
      <c r="M84" s="87">
        <f t="shared" si="271"/>
        <v>360</v>
      </c>
      <c r="N84" s="40">
        <v>665284</v>
      </c>
      <c r="O84" s="88">
        <f t="shared" si="272"/>
        <v>178</v>
      </c>
      <c r="P84" s="41">
        <v>665462</v>
      </c>
      <c r="Q84" s="87">
        <f t="shared" si="273"/>
        <v>192</v>
      </c>
      <c r="R84" s="40">
        <v>665654</v>
      </c>
      <c r="S84" s="88">
        <f t="shared" si="274"/>
        <v>6</v>
      </c>
      <c r="T84" s="41">
        <v>665660</v>
      </c>
      <c r="U84" s="87">
        <f t="shared" si="275"/>
        <v>168</v>
      </c>
      <c r="V84" s="40">
        <v>665828</v>
      </c>
      <c r="W84" s="88">
        <f t="shared" si="276"/>
        <v>19</v>
      </c>
      <c r="X84" s="41">
        <v>665847</v>
      </c>
      <c r="Y84" s="87">
        <f t="shared" si="277"/>
        <v>116</v>
      </c>
      <c r="Z84" s="40">
        <v>665963</v>
      </c>
      <c r="AA84" s="88">
        <f t="shared" si="278"/>
        <v>80</v>
      </c>
      <c r="AB84" s="41">
        <v>666043</v>
      </c>
      <c r="AC84" s="87">
        <f t="shared" si="279"/>
        <v>367</v>
      </c>
      <c r="AD84" s="40">
        <v>666410</v>
      </c>
      <c r="AE84" s="88">
        <f t="shared" si="280"/>
        <v>95</v>
      </c>
      <c r="AF84" s="41">
        <v>666505</v>
      </c>
      <c r="AG84" s="87">
        <f t="shared" si="281"/>
        <v>566</v>
      </c>
      <c r="AH84" s="40">
        <v>667071</v>
      </c>
      <c r="AI84" s="88">
        <f t="shared" si="282"/>
        <v>137997</v>
      </c>
      <c r="AJ84" s="41">
        <v>805068</v>
      </c>
      <c r="AK84" s="87">
        <f t="shared" si="283"/>
        <v>-805068</v>
      </c>
      <c r="AL84" s="40"/>
      <c r="AM84" s="88">
        <f t="shared" si="284"/>
        <v>0</v>
      </c>
      <c r="AN84" s="41"/>
      <c r="AO84" s="87">
        <f t="shared" si="285"/>
        <v>0</v>
      </c>
      <c r="AP84" s="40"/>
      <c r="AQ84" s="88">
        <f t="shared" si="286"/>
        <v>0</v>
      </c>
      <c r="AR84" s="41"/>
      <c r="AS84" s="87">
        <f t="shared" si="287"/>
        <v>0</v>
      </c>
      <c r="AT84" s="40"/>
      <c r="AU84" s="88">
        <f t="shared" si="288"/>
        <v>0</v>
      </c>
      <c r="AV84" s="41"/>
      <c r="AW84" s="87">
        <f t="shared" si="289"/>
        <v>0</v>
      </c>
      <c r="AX84" s="40"/>
      <c r="AY84" s="88">
        <f t="shared" si="290"/>
        <v>0</v>
      </c>
      <c r="AZ84" s="41"/>
      <c r="BA84" s="87">
        <f t="shared" si="291"/>
        <v>0</v>
      </c>
      <c r="BB84" s="40"/>
      <c r="BC84" s="88">
        <f t="shared" si="292"/>
        <v>0</v>
      </c>
      <c r="BD84" s="41"/>
      <c r="BE84" s="87">
        <f t="shared" si="293"/>
        <v>0</v>
      </c>
      <c r="BF84" s="40"/>
      <c r="BG84" s="88">
        <f t="shared" si="294"/>
        <v>0</v>
      </c>
      <c r="BH84" s="41"/>
      <c r="BI84" s="87">
        <f t="shared" si="295"/>
        <v>0</v>
      </c>
      <c r="BJ84" s="40"/>
      <c r="BK84" s="88">
        <f t="shared" si="296"/>
        <v>0</v>
      </c>
      <c r="BL84" s="41"/>
      <c r="BM84" s="87">
        <f t="shared" si="297"/>
        <v>0</v>
      </c>
      <c r="BN84" s="40"/>
      <c r="BO84" s="88">
        <f t="shared" si="298"/>
        <v>0</v>
      </c>
      <c r="BP84" s="41"/>
      <c r="BQ84" s="87">
        <f t="shared" si="299"/>
        <v>0</v>
      </c>
      <c r="BR84" s="40"/>
      <c r="BS84" s="88">
        <f t="shared" si="300"/>
        <v>0</v>
      </c>
      <c r="BT84" s="41"/>
      <c r="BU84" s="87">
        <f t="shared" si="301"/>
        <v>0</v>
      </c>
      <c r="BV84" s="40"/>
      <c r="BW84" s="88">
        <f t="shared" si="302"/>
        <v>0</v>
      </c>
      <c r="BX84" s="41"/>
      <c r="BY84" s="87">
        <f t="shared" si="303"/>
        <v>0</v>
      </c>
      <c r="BZ84" s="40"/>
      <c r="CA84" s="88">
        <f t="shared" si="304"/>
        <v>0</v>
      </c>
      <c r="CB84" s="41"/>
      <c r="CC84" s="87">
        <f t="shared" si="305"/>
        <v>0</v>
      </c>
      <c r="CD84" s="40"/>
      <c r="CE84" s="88">
        <f t="shared" si="306"/>
        <v>0</v>
      </c>
      <c r="CF84" s="41"/>
      <c r="CG84" s="87">
        <f t="shared" si="307"/>
        <v>0</v>
      </c>
      <c r="CH84" s="40"/>
      <c r="CI84" s="88">
        <f t="shared" si="308"/>
        <v>0</v>
      </c>
      <c r="CJ84" s="41"/>
      <c r="CK84" s="87">
        <f t="shared" si="309"/>
        <v>0</v>
      </c>
      <c r="CL84" s="40"/>
      <c r="CM84" s="88">
        <f t="shared" si="310"/>
        <v>0</v>
      </c>
      <c r="CN84" s="41"/>
      <c r="CO84" s="87">
        <f t="shared" si="311"/>
        <v>0</v>
      </c>
      <c r="CP84" s="40"/>
      <c r="CQ84" s="88">
        <f t="shared" si="312"/>
        <v>0</v>
      </c>
      <c r="CR84" s="41"/>
      <c r="CS84" s="87">
        <f t="shared" si="313"/>
        <v>0</v>
      </c>
      <c r="CT84" s="40"/>
      <c r="CU84" s="88">
        <f t="shared" si="314"/>
        <v>0</v>
      </c>
      <c r="CV84" s="41"/>
      <c r="CW84" s="87">
        <f t="shared" si="315"/>
        <v>0</v>
      </c>
      <c r="CX84" s="40"/>
      <c r="CY84" s="88">
        <f t="shared" si="316"/>
        <v>0</v>
      </c>
      <c r="CZ84" s="41"/>
      <c r="DA84" s="87">
        <f t="shared" si="317"/>
        <v>0</v>
      </c>
      <c r="DB84" s="40"/>
      <c r="DC84" s="88">
        <f t="shared" si="318"/>
        <v>0</v>
      </c>
      <c r="DD84" s="41"/>
      <c r="DE84" s="87">
        <f t="shared" si="319"/>
        <v>0</v>
      </c>
      <c r="DF84" s="40"/>
      <c r="DG84" s="88">
        <f t="shared" si="320"/>
        <v>0</v>
      </c>
      <c r="DH84" s="41"/>
      <c r="DI84" s="87">
        <f t="shared" si="321"/>
        <v>0</v>
      </c>
      <c r="DJ84" s="40"/>
      <c r="DK84" s="88">
        <f t="shared" si="322"/>
        <v>0</v>
      </c>
      <c r="DL84" s="41"/>
      <c r="DM84" s="87">
        <f t="shared" si="323"/>
        <v>0</v>
      </c>
      <c r="DN84" s="40"/>
      <c r="DO84" s="88">
        <f t="shared" si="324"/>
        <v>0</v>
      </c>
      <c r="DP84" s="41"/>
      <c r="DQ84" s="87">
        <f t="shared" si="325"/>
        <v>0</v>
      </c>
      <c r="DR84" s="40"/>
      <c r="DS84" s="88">
        <f t="shared" si="326"/>
        <v>0</v>
      </c>
      <c r="DT84" s="41"/>
      <c r="DU84" s="87">
        <f t="shared" si="327"/>
        <v>0</v>
      </c>
      <c r="DV84" s="40"/>
      <c r="DW84" s="88">
        <f t="shared" si="328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45</v>
      </c>
      <c r="B85" s="38">
        <v>425649</v>
      </c>
      <c r="C85" s="87">
        <f t="shared" si="266"/>
        <v>0</v>
      </c>
      <c r="D85" s="40">
        <v>425649</v>
      </c>
      <c r="E85" s="88">
        <f t="shared" si="267"/>
        <v>792</v>
      </c>
      <c r="F85" s="40">
        <v>426441</v>
      </c>
      <c r="G85" s="88">
        <f t="shared" si="268"/>
        <v>26</v>
      </c>
      <c r="H85" s="41">
        <v>426467</v>
      </c>
      <c r="I85" s="87">
        <f t="shared" si="269"/>
        <v>319</v>
      </c>
      <c r="J85" s="40">
        <v>426786</v>
      </c>
      <c r="K85" s="88">
        <f t="shared" si="270"/>
        <v>157</v>
      </c>
      <c r="L85" s="41">
        <v>426943</v>
      </c>
      <c r="M85" s="87">
        <f t="shared" si="271"/>
        <v>163</v>
      </c>
      <c r="N85" s="40">
        <v>427106</v>
      </c>
      <c r="O85" s="88">
        <f t="shared" si="272"/>
        <v>28</v>
      </c>
      <c r="P85" s="41">
        <v>427134</v>
      </c>
      <c r="Q85" s="87">
        <f t="shared" si="273"/>
        <v>171</v>
      </c>
      <c r="R85" s="40">
        <v>427305</v>
      </c>
      <c r="S85" s="88">
        <f t="shared" si="274"/>
        <v>54</v>
      </c>
      <c r="T85" s="41">
        <v>427359</v>
      </c>
      <c r="U85" s="87">
        <f t="shared" si="275"/>
        <v>141</v>
      </c>
      <c r="V85" s="40">
        <v>427500</v>
      </c>
      <c r="W85" s="88">
        <f t="shared" si="276"/>
        <v>18</v>
      </c>
      <c r="X85" s="41">
        <v>427518</v>
      </c>
      <c r="Y85" s="87">
        <f t="shared" si="277"/>
        <v>154</v>
      </c>
      <c r="Z85" s="40">
        <v>427672</v>
      </c>
      <c r="AA85" s="88">
        <f t="shared" si="278"/>
        <v>10030</v>
      </c>
      <c r="AB85" s="41">
        <v>437702</v>
      </c>
      <c r="AC85" s="87">
        <f t="shared" si="279"/>
        <v>-9720</v>
      </c>
      <c r="AD85" s="40">
        <v>427982</v>
      </c>
      <c r="AE85" s="88">
        <f t="shared" si="280"/>
        <v>23</v>
      </c>
      <c r="AF85" s="41">
        <v>428005</v>
      </c>
      <c r="AG85" s="87">
        <f t="shared" si="281"/>
        <v>285</v>
      </c>
      <c r="AH85" s="40">
        <v>428290</v>
      </c>
      <c r="AI85" s="88">
        <f t="shared" si="282"/>
        <v>-215924</v>
      </c>
      <c r="AJ85" s="41">
        <v>212366</v>
      </c>
      <c r="AK85" s="87">
        <f t="shared" si="283"/>
        <v>-212366</v>
      </c>
      <c r="AL85" s="40"/>
      <c r="AM85" s="88">
        <f t="shared" si="284"/>
        <v>0</v>
      </c>
      <c r="AN85" s="41"/>
      <c r="AO85" s="87">
        <f t="shared" si="285"/>
        <v>0</v>
      </c>
      <c r="AP85" s="40"/>
      <c r="AQ85" s="88">
        <f t="shared" si="286"/>
        <v>0</v>
      </c>
      <c r="AR85" s="41"/>
      <c r="AS85" s="87">
        <f t="shared" si="287"/>
        <v>0</v>
      </c>
      <c r="AT85" s="40"/>
      <c r="AU85" s="88">
        <f t="shared" si="288"/>
        <v>0</v>
      </c>
      <c r="AV85" s="41"/>
      <c r="AW85" s="87">
        <f t="shared" si="289"/>
        <v>0</v>
      </c>
      <c r="AX85" s="40"/>
      <c r="AY85" s="88">
        <f t="shared" si="290"/>
        <v>0</v>
      </c>
      <c r="AZ85" s="41"/>
      <c r="BA85" s="87">
        <f t="shared" si="291"/>
        <v>0</v>
      </c>
      <c r="BB85" s="40"/>
      <c r="BC85" s="88">
        <f t="shared" si="292"/>
        <v>0</v>
      </c>
      <c r="BD85" s="41"/>
      <c r="BE85" s="87">
        <f t="shared" si="293"/>
        <v>0</v>
      </c>
      <c r="BF85" s="40"/>
      <c r="BG85" s="88">
        <f t="shared" si="294"/>
        <v>0</v>
      </c>
      <c r="BH85" s="41"/>
      <c r="BI85" s="87">
        <f t="shared" si="295"/>
        <v>0</v>
      </c>
      <c r="BJ85" s="40"/>
      <c r="BK85" s="88">
        <f t="shared" si="296"/>
        <v>0</v>
      </c>
      <c r="BL85" s="41"/>
      <c r="BM85" s="87">
        <f t="shared" si="297"/>
        <v>0</v>
      </c>
      <c r="BN85" s="40"/>
      <c r="BO85" s="88">
        <f t="shared" si="298"/>
        <v>0</v>
      </c>
      <c r="BP85" s="41"/>
      <c r="BQ85" s="87">
        <f t="shared" si="299"/>
        <v>0</v>
      </c>
      <c r="BR85" s="40"/>
      <c r="BS85" s="88">
        <f t="shared" si="300"/>
        <v>0</v>
      </c>
      <c r="BT85" s="41"/>
      <c r="BU85" s="87">
        <f t="shared" si="301"/>
        <v>0</v>
      </c>
      <c r="BV85" s="40"/>
      <c r="BW85" s="88">
        <f t="shared" si="302"/>
        <v>0</v>
      </c>
      <c r="BX85" s="41"/>
      <c r="BY85" s="87">
        <f t="shared" si="303"/>
        <v>0</v>
      </c>
      <c r="BZ85" s="40"/>
      <c r="CA85" s="88">
        <f t="shared" si="304"/>
        <v>0</v>
      </c>
      <c r="CB85" s="41"/>
      <c r="CC85" s="87">
        <f t="shared" si="305"/>
        <v>0</v>
      </c>
      <c r="CD85" s="40"/>
      <c r="CE85" s="88">
        <f t="shared" si="306"/>
        <v>0</v>
      </c>
      <c r="CF85" s="41"/>
      <c r="CG85" s="87">
        <f t="shared" si="307"/>
        <v>0</v>
      </c>
      <c r="CH85" s="40"/>
      <c r="CI85" s="88">
        <f t="shared" si="308"/>
        <v>0</v>
      </c>
      <c r="CJ85" s="41"/>
      <c r="CK85" s="87">
        <f t="shared" si="309"/>
        <v>0</v>
      </c>
      <c r="CL85" s="40"/>
      <c r="CM85" s="88">
        <f t="shared" si="310"/>
        <v>0</v>
      </c>
      <c r="CN85" s="41"/>
      <c r="CO85" s="87">
        <f t="shared" si="311"/>
        <v>0</v>
      </c>
      <c r="CP85" s="40"/>
      <c r="CQ85" s="88">
        <f t="shared" si="312"/>
        <v>0</v>
      </c>
      <c r="CR85" s="41"/>
      <c r="CS85" s="87">
        <f t="shared" si="313"/>
        <v>0</v>
      </c>
      <c r="CT85" s="40"/>
      <c r="CU85" s="88">
        <f t="shared" si="314"/>
        <v>0</v>
      </c>
      <c r="CV85" s="41"/>
      <c r="CW85" s="87">
        <f t="shared" si="315"/>
        <v>0</v>
      </c>
      <c r="CX85" s="40"/>
      <c r="CY85" s="88">
        <f t="shared" si="316"/>
        <v>0</v>
      </c>
      <c r="CZ85" s="41"/>
      <c r="DA85" s="87">
        <f t="shared" si="317"/>
        <v>0</v>
      </c>
      <c r="DB85" s="40"/>
      <c r="DC85" s="88">
        <f t="shared" si="318"/>
        <v>0</v>
      </c>
      <c r="DD85" s="41"/>
      <c r="DE85" s="87">
        <f t="shared" si="319"/>
        <v>0</v>
      </c>
      <c r="DF85" s="40"/>
      <c r="DG85" s="88">
        <f t="shared" si="320"/>
        <v>0</v>
      </c>
      <c r="DH85" s="41"/>
      <c r="DI85" s="87">
        <f t="shared" si="321"/>
        <v>0</v>
      </c>
      <c r="DJ85" s="40"/>
      <c r="DK85" s="88">
        <f t="shared" si="322"/>
        <v>0</v>
      </c>
      <c r="DL85" s="41"/>
      <c r="DM85" s="87">
        <f t="shared" si="323"/>
        <v>0</v>
      </c>
      <c r="DN85" s="40"/>
      <c r="DO85" s="88">
        <f t="shared" si="324"/>
        <v>0</v>
      </c>
      <c r="DP85" s="41"/>
      <c r="DQ85" s="87">
        <f t="shared" si="325"/>
        <v>0</v>
      </c>
      <c r="DR85" s="40"/>
      <c r="DS85" s="88">
        <f t="shared" si="326"/>
        <v>0</v>
      </c>
      <c r="DT85" s="41"/>
      <c r="DU85" s="87">
        <f t="shared" si="327"/>
        <v>0</v>
      </c>
      <c r="DV85" s="40"/>
      <c r="DW85" s="88">
        <f t="shared" si="328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46</v>
      </c>
      <c r="B86" s="38">
        <v>686425</v>
      </c>
      <c r="C86" s="87">
        <f t="shared" si="266"/>
        <v>41</v>
      </c>
      <c r="D86" s="40">
        <v>686466</v>
      </c>
      <c r="E86" s="88">
        <f t="shared" si="267"/>
        <v>874</v>
      </c>
      <c r="F86" s="40">
        <v>687340</v>
      </c>
      <c r="G86" s="88">
        <f t="shared" si="268"/>
        <v>11</v>
      </c>
      <c r="H86" s="41">
        <v>687351</v>
      </c>
      <c r="I86" s="87">
        <f t="shared" si="269"/>
        <v>320</v>
      </c>
      <c r="J86" s="40">
        <v>687671</v>
      </c>
      <c r="K86" s="88">
        <f t="shared" si="270"/>
        <v>6</v>
      </c>
      <c r="L86" s="41">
        <v>687677</v>
      </c>
      <c r="M86" s="87">
        <f t="shared" si="271"/>
        <v>307</v>
      </c>
      <c r="N86" s="40">
        <v>687984</v>
      </c>
      <c r="O86" s="88">
        <f t="shared" si="272"/>
        <v>-619888</v>
      </c>
      <c r="P86" s="41">
        <v>68096</v>
      </c>
      <c r="Q86" s="87">
        <f t="shared" si="273"/>
        <v>620372</v>
      </c>
      <c r="R86" s="40">
        <v>688468</v>
      </c>
      <c r="S86" s="88">
        <f t="shared" si="274"/>
        <v>177</v>
      </c>
      <c r="T86" s="41">
        <v>688645</v>
      </c>
      <c r="U86" s="87">
        <f t="shared" si="275"/>
        <v>297</v>
      </c>
      <c r="V86" s="40">
        <v>688942</v>
      </c>
      <c r="W86" s="88">
        <f t="shared" si="276"/>
        <v>30</v>
      </c>
      <c r="X86" s="41">
        <v>688972</v>
      </c>
      <c r="Y86" s="87">
        <f t="shared" si="277"/>
        <v>513</v>
      </c>
      <c r="Z86" s="40">
        <v>689485</v>
      </c>
      <c r="AA86" s="88">
        <f t="shared" si="278"/>
        <v>57</v>
      </c>
      <c r="AB86" s="41">
        <v>689542</v>
      </c>
      <c r="AC86" s="87">
        <f t="shared" si="279"/>
        <v>528</v>
      </c>
      <c r="AD86" s="40">
        <v>690070</v>
      </c>
      <c r="AE86" s="88">
        <f t="shared" si="280"/>
        <v>131</v>
      </c>
      <c r="AF86" s="41">
        <v>690201</v>
      </c>
      <c r="AG86" s="87">
        <f t="shared" si="281"/>
        <v>506</v>
      </c>
      <c r="AH86" s="40">
        <v>690707</v>
      </c>
      <c r="AI86" s="88">
        <f t="shared" si="282"/>
        <v>-345722</v>
      </c>
      <c r="AJ86" s="41">
        <v>344985</v>
      </c>
      <c r="AK86" s="87">
        <f t="shared" si="283"/>
        <v>-344985</v>
      </c>
      <c r="AL86" s="40"/>
      <c r="AM86" s="88">
        <f t="shared" si="284"/>
        <v>0</v>
      </c>
      <c r="AN86" s="41"/>
      <c r="AO86" s="87">
        <f t="shared" si="285"/>
        <v>0</v>
      </c>
      <c r="AP86" s="40"/>
      <c r="AQ86" s="88">
        <f t="shared" si="286"/>
        <v>0</v>
      </c>
      <c r="AR86" s="41"/>
      <c r="AS86" s="87">
        <f t="shared" si="287"/>
        <v>0</v>
      </c>
      <c r="AT86" s="40"/>
      <c r="AU86" s="88">
        <f t="shared" si="288"/>
        <v>0</v>
      </c>
      <c r="AV86" s="41"/>
      <c r="AW86" s="87">
        <f t="shared" si="289"/>
        <v>0</v>
      </c>
      <c r="AX86" s="40"/>
      <c r="AY86" s="88">
        <f t="shared" si="290"/>
        <v>0</v>
      </c>
      <c r="AZ86" s="41"/>
      <c r="BA86" s="87">
        <f t="shared" si="291"/>
        <v>0</v>
      </c>
      <c r="BB86" s="40"/>
      <c r="BC86" s="88">
        <f t="shared" si="292"/>
        <v>0</v>
      </c>
      <c r="BD86" s="41"/>
      <c r="BE86" s="87">
        <f t="shared" si="293"/>
        <v>0</v>
      </c>
      <c r="BF86" s="40"/>
      <c r="BG86" s="88">
        <f t="shared" si="294"/>
        <v>0</v>
      </c>
      <c r="BH86" s="41"/>
      <c r="BI86" s="87">
        <f t="shared" si="295"/>
        <v>0</v>
      </c>
      <c r="BJ86" s="40"/>
      <c r="BK86" s="88">
        <f t="shared" si="296"/>
        <v>0</v>
      </c>
      <c r="BL86" s="41"/>
      <c r="BM86" s="87">
        <f t="shared" si="297"/>
        <v>0</v>
      </c>
      <c r="BN86" s="40"/>
      <c r="BO86" s="88">
        <f t="shared" si="298"/>
        <v>0</v>
      </c>
      <c r="BP86" s="41"/>
      <c r="BQ86" s="87">
        <f t="shared" si="299"/>
        <v>0</v>
      </c>
      <c r="BR86" s="40"/>
      <c r="BS86" s="88">
        <f t="shared" si="300"/>
        <v>0</v>
      </c>
      <c r="BT86" s="41"/>
      <c r="BU86" s="87">
        <f t="shared" si="301"/>
        <v>0</v>
      </c>
      <c r="BV86" s="40"/>
      <c r="BW86" s="88">
        <f t="shared" si="302"/>
        <v>0</v>
      </c>
      <c r="BX86" s="41"/>
      <c r="BY86" s="87">
        <f t="shared" si="303"/>
        <v>0</v>
      </c>
      <c r="BZ86" s="40"/>
      <c r="CA86" s="88">
        <f t="shared" si="304"/>
        <v>0</v>
      </c>
      <c r="CB86" s="41"/>
      <c r="CC86" s="87">
        <f t="shared" si="305"/>
        <v>0</v>
      </c>
      <c r="CD86" s="40"/>
      <c r="CE86" s="88">
        <f t="shared" si="306"/>
        <v>0</v>
      </c>
      <c r="CF86" s="41"/>
      <c r="CG86" s="87">
        <f t="shared" si="307"/>
        <v>0</v>
      </c>
      <c r="CH86" s="40"/>
      <c r="CI86" s="88">
        <f t="shared" si="308"/>
        <v>0</v>
      </c>
      <c r="CJ86" s="41"/>
      <c r="CK86" s="87">
        <f t="shared" si="309"/>
        <v>0</v>
      </c>
      <c r="CL86" s="40"/>
      <c r="CM86" s="88">
        <f t="shared" si="310"/>
        <v>0</v>
      </c>
      <c r="CN86" s="41"/>
      <c r="CO86" s="87">
        <f t="shared" si="311"/>
        <v>0</v>
      </c>
      <c r="CP86" s="40"/>
      <c r="CQ86" s="88">
        <f t="shared" si="312"/>
        <v>0</v>
      </c>
      <c r="CR86" s="41"/>
      <c r="CS86" s="87">
        <f t="shared" si="313"/>
        <v>0</v>
      </c>
      <c r="CT86" s="40"/>
      <c r="CU86" s="88">
        <f t="shared" si="314"/>
        <v>0</v>
      </c>
      <c r="CV86" s="41"/>
      <c r="CW86" s="87">
        <f t="shared" si="315"/>
        <v>0</v>
      </c>
      <c r="CX86" s="40"/>
      <c r="CY86" s="88">
        <f t="shared" si="316"/>
        <v>0</v>
      </c>
      <c r="CZ86" s="41"/>
      <c r="DA86" s="87">
        <f t="shared" si="317"/>
        <v>0</v>
      </c>
      <c r="DB86" s="40"/>
      <c r="DC86" s="88">
        <f t="shared" si="318"/>
        <v>0</v>
      </c>
      <c r="DD86" s="41"/>
      <c r="DE86" s="87">
        <f t="shared" si="319"/>
        <v>0</v>
      </c>
      <c r="DF86" s="40"/>
      <c r="DG86" s="88">
        <f t="shared" si="320"/>
        <v>0</v>
      </c>
      <c r="DH86" s="41"/>
      <c r="DI86" s="87">
        <f t="shared" si="321"/>
        <v>0</v>
      </c>
      <c r="DJ86" s="40"/>
      <c r="DK86" s="88">
        <f t="shared" si="322"/>
        <v>0</v>
      </c>
      <c r="DL86" s="41"/>
      <c r="DM86" s="87">
        <f t="shared" si="323"/>
        <v>0</v>
      </c>
      <c r="DN86" s="40"/>
      <c r="DO86" s="88">
        <f t="shared" si="324"/>
        <v>0</v>
      </c>
      <c r="DP86" s="41"/>
      <c r="DQ86" s="87">
        <f t="shared" si="325"/>
        <v>0</v>
      </c>
      <c r="DR86" s="40"/>
      <c r="DS86" s="88">
        <f t="shared" si="326"/>
        <v>0</v>
      </c>
      <c r="DT86" s="41"/>
      <c r="DU86" s="87">
        <f t="shared" si="327"/>
        <v>0</v>
      </c>
      <c r="DV86" s="40"/>
      <c r="DW86" s="88">
        <f t="shared" si="328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47</v>
      </c>
      <c r="B87" s="38">
        <v>1109347</v>
      </c>
      <c r="C87" s="87">
        <f t="shared" si="266"/>
        <v>82</v>
      </c>
      <c r="D87" s="40">
        <v>1109429</v>
      </c>
      <c r="E87" s="88">
        <f t="shared" si="267"/>
        <v>-998316</v>
      </c>
      <c r="F87" s="40">
        <v>111113</v>
      </c>
      <c r="G87" s="88">
        <f t="shared" si="268"/>
        <v>1000248</v>
      </c>
      <c r="H87" s="41">
        <v>1111361</v>
      </c>
      <c r="I87" s="87">
        <f t="shared" si="269"/>
        <v>-999258</v>
      </c>
      <c r="J87" s="40">
        <v>112103</v>
      </c>
      <c r="K87" s="88">
        <f t="shared" si="270"/>
        <v>1000212</v>
      </c>
      <c r="L87" s="41">
        <v>1112315</v>
      </c>
      <c r="M87" s="87">
        <f t="shared" si="271"/>
        <v>590</v>
      </c>
      <c r="N87" s="40">
        <v>1112905</v>
      </c>
      <c r="O87" s="88">
        <f t="shared" si="272"/>
        <v>180</v>
      </c>
      <c r="P87" s="41">
        <v>1113085</v>
      </c>
      <c r="Q87" s="87">
        <f t="shared" si="273"/>
        <v>804</v>
      </c>
      <c r="R87" s="40">
        <v>1113889</v>
      </c>
      <c r="S87" s="88">
        <f t="shared" si="274"/>
        <v>99</v>
      </c>
      <c r="T87" s="41">
        <v>1113988</v>
      </c>
      <c r="U87" s="87">
        <f t="shared" si="275"/>
        <v>279</v>
      </c>
      <c r="V87" s="40">
        <v>1114267</v>
      </c>
      <c r="W87" s="88">
        <f t="shared" si="276"/>
        <v>91</v>
      </c>
      <c r="X87" s="41">
        <v>1114358</v>
      </c>
      <c r="Y87" s="87">
        <f t="shared" si="277"/>
        <v>539</v>
      </c>
      <c r="Z87" s="40">
        <v>1114897</v>
      </c>
      <c r="AA87" s="88">
        <f t="shared" si="278"/>
        <v>261</v>
      </c>
      <c r="AB87" s="41">
        <v>1115158</v>
      </c>
      <c r="AC87" s="87">
        <f t="shared" si="279"/>
        <v>668</v>
      </c>
      <c r="AD87" s="40">
        <v>1115826</v>
      </c>
      <c r="AE87" s="88">
        <f t="shared" si="280"/>
        <v>201</v>
      </c>
      <c r="AF87" s="41">
        <v>1116027</v>
      </c>
      <c r="AG87" s="87">
        <f t="shared" si="281"/>
        <v>809</v>
      </c>
      <c r="AH87" s="40">
        <v>1116836</v>
      </c>
      <c r="AI87" s="88">
        <f t="shared" si="282"/>
        <v>-859152</v>
      </c>
      <c r="AJ87" s="41">
        <v>257684</v>
      </c>
      <c r="AK87" s="87">
        <f t="shared" si="283"/>
        <v>-257684</v>
      </c>
      <c r="AL87" s="40"/>
      <c r="AM87" s="88">
        <f t="shared" si="284"/>
        <v>0</v>
      </c>
      <c r="AN87" s="41"/>
      <c r="AO87" s="87">
        <f t="shared" si="285"/>
        <v>0</v>
      </c>
      <c r="AP87" s="40"/>
      <c r="AQ87" s="88">
        <f t="shared" si="286"/>
        <v>0</v>
      </c>
      <c r="AR87" s="41"/>
      <c r="AS87" s="87">
        <f t="shared" si="287"/>
        <v>0</v>
      </c>
      <c r="AT87" s="40"/>
      <c r="AU87" s="88">
        <f t="shared" si="288"/>
        <v>0</v>
      </c>
      <c r="AV87" s="41"/>
      <c r="AW87" s="87">
        <f t="shared" si="289"/>
        <v>0</v>
      </c>
      <c r="AX87" s="40"/>
      <c r="AY87" s="88">
        <f t="shared" si="290"/>
        <v>0</v>
      </c>
      <c r="AZ87" s="41"/>
      <c r="BA87" s="87">
        <f t="shared" si="291"/>
        <v>0</v>
      </c>
      <c r="BB87" s="40"/>
      <c r="BC87" s="88">
        <f t="shared" si="292"/>
        <v>0</v>
      </c>
      <c r="BD87" s="41"/>
      <c r="BE87" s="87">
        <f t="shared" si="293"/>
        <v>0</v>
      </c>
      <c r="BF87" s="40"/>
      <c r="BG87" s="88">
        <f t="shared" si="294"/>
        <v>0</v>
      </c>
      <c r="BH87" s="41"/>
      <c r="BI87" s="87">
        <f t="shared" si="295"/>
        <v>0</v>
      </c>
      <c r="BJ87" s="40"/>
      <c r="BK87" s="88">
        <f t="shared" si="296"/>
        <v>0</v>
      </c>
      <c r="BL87" s="41"/>
      <c r="BM87" s="87">
        <f t="shared" si="297"/>
        <v>0</v>
      </c>
      <c r="BN87" s="40"/>
      <c r="BO87" s="88">
        <f t="shared" si="298"/>
        <v>0</v>
      </c>
      <c r="BP87" s="41"/>
      <c r="BQ87" s="87">
        <f t="shared" si="299"/>
        <v>0</v>
      </c>
      <c r="BR87" s="40"/>
      <c r="BS87" s="88">
        <f t="shared" si="300"/>
        <v>0</v>
      </c>
      <c r="BT87" s="41"/>
      <c r="BU87" s="87">
        <f t="shared" si="301"/>
        <v>0</v>
      </c>
      <c r="BV87" s="40"/>
      <c r="BW87" s="88">
        <f t="shared" si="302"/>
        <v>0</v>
      </c>
      <c r="BX87" s="41"/>
      <c r="BY87" s="87">
        <f t="shared" si="303"/>
        <v>0</v>
      </c>
      <c r="BZ87" s="40"/>
      <c r="CA87" s="88">
        <f t="shared" si="304"/>
        <v>0</v>
      </c>
      <c r="CB87" s="41"/>
      <c r="CC87" s="87">
        <f t="shared" si="305"/>
        <v>0</v>
      </c>
      <c r="CD87" s="40"/>
      <c r="CE87" s="88">
        <f t="shared" si="306"/>
        <v>0</v>
      </c>
      <c r="CF87" s="41"/>
      <c r="CG87" s="87">
        <f t="shared" si="307"/>
        <v>0</v>
      </c>
      <c r="CH87" s="40"/>
      <c r="CI87" s="88">
        <f t="shared" si="308"/>
        <v>0</v>
      </c>
      <c r="CJ87" s="41"/>
      <c r="CK87" s="87">
        <f t="shared" si="309"/>
        <v>0</v>
      </c>
      <c r="CL87" s="40"/>
      <c r="CM87" s="88">
        <f t="shared" si="310"/>
        <v>0</v>
      </c>
      <c r="CN87" s="41"/>
      <c r="CO87" s="87">
        <f t="shared" si="311"/>
        <v>0</v>
      </c>
      <c r="CP87" s="40"/>
      <c r="CQ87" s="88">
        <f t="shared" si="312"/>
        <v>0</v>
      </c>
      <c r="CR87" s="41"/>
      <c r="CS87" s="87">
        <f t="shared" si="313"/>
        <v>0</v>
      </c>
      <c r="CT87" s="40"/>
      <c r="CU87" s="88">
        <f t="shared" si="314"/>
        <v>0</v>
      </c>
      <c r="CV87" s="41"/>
      <c r="CW87" s="87">
        <f t="shared" si="315"/>
        <v>0</v>
      </c>
      <c r="CX87" s="40"/>
      <c r="CY87" s="88">
        <f t="shared" si="316"/>
        <v>0</v>
      </c>
      <c r="CZ87" s="41"/>
      <c r="DA87" s="87">
        <f t="shared" si="317"/>
        <v>0</v>
      </c>
      <c r="DB87" s="40"/>
      <c r="DC87" s="88">
        <f t="shared" si="318"/>
        <v>0</v>
      </c>
      <c r="DD87" s="41"/>
      <c r="DE87" s="87">
        <f t="shared" si="319"/>
        <v>0</v>
      </c>
      <c r="DF87" s="40"/>
      <c r="DG87" s="88">
        <f t="shared" si="320"/>
        <v>0</v>
      </c>
      <c r="DH87" s="41"/>
      <c r="DI87" s="87">
        <f t="shared" si="321"/>
        <v>0</v>
      </c>
      <c r="DJ87" s="40"/>
      <c r="DK87" s="88">
        <f t="shared" si="322"/>
        <v>0</v>
      </c>
      <c r="DL87" s="41"/>
      <c r="DM87" s="87">
        <f t="shared" si="323"/>
        <v>0</v>
      </c>
      <c r="DN87" s="40"/>
      <c r="DO87" s="88">
        <f t="shared" si="324"/>
        <v>0</v>
      </c>
      <c r="DP87" s="41"/>
      <c r="DQ87" s="87">
        <f t="shared" si="325"/>
        <v>0</v>
      </c>
      <c r="DR87" s="40"/>
      <c r="DS87" s="88">
        <f t="shared" si="326"/>
        <v>0</v>
      </c>
      <c r="DT87" s="41"/>
      <c r="DU87" s="87">
        <f t="shared" si="327"/>
        <v>0</v>
      </c>
      <c r="DV87" s="40"/>
      <c r="DW87" s="88">
        <f t="shared" si="328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48</v>
      </c>
      <c r="B88" s="38">
        <v>378909</v>
      </c>
      <c r="C88" s="87">
        <f t="shared" si="266"/>
        <v>0</v>
      </c>
      <c r="D88" s="40">
        <v>378909</v>
      </c>
      <c r="E88" s="88">
        <f t="shared" si="267"/>
        <v>546</v>
      </c>
      <c r="F88" s="40">
        <v>379455</v>
      </c>
      <c r="G88" s="88">
        <f t="shared" si="268"/>
        <v>39</v>
      </c>
      <c r="H88" s="41">
        <v>379494</v>
      </c>
      <c r="I88" s="87">
        <f t="shared" si="269"/>
        <v>35</v>
      </c>
      <c r="J88" s="40">
        <v>379529</v>
      </c>
      <c r="K88" s="88">
        <f t="shared" si="270"/>
        <v>21</v>
      </c>
      <c r="L88" s="41">
        <v>379550</v>
      </c>
      <c r="M88" s="87">
        <f t="shared" si="271"/>
        <v>232</v>
      </c>
      <c r="N88" s="40">
        <v>379782</v>
      </c>
      <c r="O88" s="88">
        <f t="shared" si="272"/>
        <v>17</v>
      </c>
      <c r="P88" s="41">
        <v>379799</v>
      </c>
      <c r="Q88" s="87">
        <f t="shared" si="273"/>
        <v>268</v>
      </c>
      <c r="R88" s="40">
        <v>380067</v>
      </c>
      <c r="S88" s="88">
        <f t="shared" si="274"/>
        <v>57</v>
      </c>
      <c r="T88" s="41">
        <v>380124</v>
      </c>
      <c r="U88" s="87">
        <f t="shared" si="275"/>
        <v>360</v>
      </c>
      <c r="V88" s="40">
        <v>380484</v>
      </c>
      <c r="W88" s="88">
        <f t="shared" si="276"/>
        <v>79</v>
      </c>
      <c r="X88" s="41">
        <v>380563</v>
      </c>
      <c r="Y88" s="87">
        <f t="shared" si="277"/>
        <v>208</v>
      </c>
      <c r="Z88" s="40">
        <v>380771</v>
      </c>
      <c r="AA88" s="88">
        <f t="shared" si="278"/>
        <v>31</v>
      </c>
      <c r="AB88" s="41">
        <v>380802</v>
      </c>
      <c r="AC88" s="87">
        <f t="shared" si="279"/>
        <v>315</v>
      </c>
      <c r="AD88" s="40">
        <v>381117</v>
      </c>
      <c r="AE88" s="88">
        <f t="shared" si="280"/>
        <v>49</v>
      </c>
      <c r="AF88" s="41">
        <v>381166</v>
      </c>
      <c r="AG88" s="87">
        <f t="shared" si="281"/>
        <v>190</v>
      </c>
      <c r="AH88" s="40">
        <v>381356</v>
      </c>
      <c r="AI88" s="88">
        <f t="shared" si="282"/>
        <v>-192805</v>
      </c>
      <c r="AJ88" s="41">
        <v>188551</v>
      </c>
      <c r="AK88" s="87">
        <f t="shared" si="283"/>
        <v>-188551</v>
      </c>
      <c r="AL88" s="40"/>
      <c r="AM88" s="88">
        <f t="shared" si="284"/>
        <v>0</v>
      </c>
      <c r="AN88" s="41"/>
      <c r="AO88" s="87">
        <f t="shared" si="285"/>
        <v>0</v>
      </c>
      <c r="AP88" s="40"/>
      <c r="AQ88" s="88">
        <f t="shared" si="286"/>
        <v>0</v>
      </c>
      <c r="AR88" s="41"/>
      <c r="AS88" s="87">
        <f t="shared" si="287"/>
        <v>0</v>
      </c>
      <c r="AT88" s="40"/>
      <c r="AU88" s="88">
        <f t="shared" si="288"/>
        <v>0</v>
      </c>
      <c r="AV88" s="41"/>
      <c r="AW88" s="87">
        <f t="shared" si="289"/>
        <v>0</v>
      </c>
      <c r="AX88" s="40"/>
      <c r="AY88" s="88">
        <f t="shared" si="290"/>
        <v>0</v>
      </c>
      <c r="AZ88" s="41"/>
      <c r="BA88" s="87">
        <f t="shared" si="291"/>
        <v>0</v>
      </c>
      <c r="BB88" s="40"/>
      <c r="BC88" s="88">
        <f t="shared" si="292"/>
        <v>0</v>
      </c>
      <c r="BD88" s="41"/>
      <c r="BE88" s="87">
        <f t="shared" si="293"/>
        <v>0</v>
      </c>
      <c r="BF88" s="40"/>
      <c r="BG88" s="88">
        <f t="shared" si="294"/>
        <v>0</v>
      </c>
      <c r="BH88" s="41"/>
      <c r="BI88" s="87">
        <f t="shared" si="295"/>
        <v>0</v>
      </c>
      <c r="BJ88" s="40"/>
      <c r="BK88" s="88">
        <f t="shared" si="296"/>
        <v>0</v>
      </c>
      <c r="BL88" s="41"/>
      <c r="BM88" s="87">
        <f t="shared" si="297"/>
        <v>0</v>
      </c>
      <c r="BN88" s="40"/>
      <c r="BO88" s="88">
        <f t="shared" si="298"/>
        <v>0</v>
      </c>
      <c r="BP88" s="41"/>
      <c r="BQ88" s="87">
        <f t="shared" si="299"/>
        <v>0</v>
      </c>
      <c r="BR88" s="40"/>
      <c r="BS88" s="88">
        <f t="shared" si="300"/>
        <v>0</v>
      </c>
      <c r="BT88" s="41"/>
      <c r="BU88" s="87">
        <f t="shared" si="301"/>
        <v>0</v>
      </c>
      <c r="BV88" s="40"/>
      <c r="BW88" s="88">
        <f t="shared" si="302"/>
        <v>0</v>
      </c>
      <c r="BX88" s="41"/>
      <c r="BY88" s="87">
        <f t="shared" si="303"/>
        <v>0</v>
      </c>
      <c r="BZ88" s="40"/>
      <c r="CA88" s="88">
        <f t="shared" si="304"/>
        <v>0</v>
      </c>
      <c r="CB88" s="41"/>
      <c r="CC88" s="87">
        <f t="shared" si="305"/>
        <v>0</v>
      </c>
      <c r="CD88" s="40"/>
      <c r="CE88" s="88">
        <f t="shared" si="306"/>
        <v>0</v>
      </c>
      <c r="CF88" s="41"/>
      <c r="CG88" s="87">
        <f t="shared" si="307"/>
        <v>0</v>
      </c>
      <c r="CH88" s="40"/>
      <c r="CI88" s="88">
        <f t="shared" si="308"/>
        <v>0</v>
      </c>
      <c r="CJ88" s="41"/>
      <c r="CK88" s="87">
        <f t="shared" si="309"/>
        <v>0</v>
      </c>
      <c r="CL88" s="40"/>
      <c r="CM88" s="88">
        <f t="shared" si="310"/>
        <v>0</v>
      </c>
      <c r="CN88" s="41"/>
      <c r="CO88" s="87">
        <f t="shared" si="311"/>
        <v>0</v>
      </c>
      <c r="CP88" s="40"/>
      <c r="CQ88" s="88">
        <f t="shared" si="312"/>
        <v>0</v>
      </c>
      <c r="CR88" s="41"/>
      <c r="CS88" s="87">
        <f t="shared" si="313"/>
        <v>0</v>
      </c>
      <c r="CT88" s="40"/>
      <c r="CU88" s="88">
        <f t="shared" si="314"/>
        <v>0</v>
      </c>
      <c r="CV88" s="41"/>
      <c r="CW88" s="87">
        <f t="shared" si="315"/>
        <v>0</v>
      </c>
      <c r="CX88" s="40"/>
      <c r="CY88" s="88">
        <f t="shared" si="316"/>
        <v>0</v>
      </c>
      <c r="CZ88" s="41"/>
      <c r="DA88" s="87">
        <f t="shared" si="317"/>
        <v>0</v>
      </c>
      <c r="DB88" s="40"/>
      <c r="DC88" s="88">
        <f t="shared" si="318"/>
        <v>0</v>
      </c>
      <c r="DD88" s="41"/>
      <c r="DE88" s="87">
        <f t="shared" si="319"/>
        <v>0</v>
      </c>
      <c r="DF88" s="40"/>
      <c r="DG88" s="88">
        <f t="shared" si="320"/>
        <v>0</v>
      </c>
      <c r="DH88" s="41"/>
      <c r="DI88" s="87">
        <f t="shared" si="321"/>
        <v>0</v>
      </c>
      <c r="DJ88" s="40"/>
      <c r="DK88" s="88">
        <f t="shared" si="322"/>
        <v>0</v>
      </c>
      <c r="DL88" s="41"/>
      <c r="DM88" s="87">
        <f t="shared" si="323"/>
        <v>0</v>
      </c>
      <c r="DN88" s="40"/>
      <c r="DO88" s="88">
        <f t="shared" si="324"/>
        <v>0</v>
      </c>
      <c r="DP88" s="41"/>
      <c r="DQ88" s="87">
        <f t="shared" si="325"/>
        <v>0</v>
      </c>
      <c r="DR88" s="40"/>
      <c r="DS88" s="88">
        <f t="shared" si="326"/>
        <v>0</v>
      </c>
      <c r="DT88" s="41"/>
      <c r="DU88" s="87">
        <f t="shared" si="327"/>
        <v>0</v>
      </c>
      <c r="DV88" s="40"/>
      <c r="DW88" s="88">
        <f t="shared" si="328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 t="s">
        <v>49</v>
      </c>
      <c r="B89" s="38">
        <v>543633</v>
      </c>
      <c r="C89" s="87">
        <f t="shared" si="266"/>
        <v>39</v>
      </c>
      <c r="D89" s="40">
        <v>543672</v>
      </c>
      <c r="E89" s="88">
        <f t="shared" si="267"/>
        <v>931</v>
      </c>
      <c r="F89" s="40">
        <v>544603</v>
      </c>
      <c r="G89" s="88">
        <f t="shared" si="268"/>
        <v>54</v>
      </c>
      <c r="H89" s="41">
        <v>544657</v>
      </c>
      <c r="I89" s="87">
        <f t="shared" si="269"/>
        <v>342</v>
      </c>
      <c r="J89" s="40">
        <v>544999</v>
      </c>
      <c r="K89" s="88">
        <f t="shared" si="270"/>
        <v>95</v>
      </c>
      <c r="L89" s="41">
        <v>545094</v>
      </c>
      <c r="M89" s="87">
        <f t="shared" si="271"/>
        <v>554</v>
      </c>
      <c r="N89" s="40">
        <v>545648</v>
      </c>
      <c r="O89" s="88">
        <f t="shared" si="272"/>
        <v>75</v>
      </c>
      <c r="P89" s="41">
        <v>545723</v>
      </c>
      <c r="Q89" s="87">
        <f t="shared" si="273"/>
        <v>313</v>
      </c>
      <c r="R89" s="40">
        <v>546036</v>
      </c>
      <c r="S89" s="88">
        <f t="shared" si="274"/>
        <v>107</v>
      </c>
      <c r="T89" s="41">
        <v>546143</v>
      </c>
      <c r="U89" s="87">
        <f t="shared" si="275"/>
        <v>352</v>
      </c>
      <c r="V89" s="40">
        <v>546495</v>
      </c>
      <c r="W89" s="88">
        <f t="shared" si="276"/>
        <v>37</v>
      </c>
      <c r="X89" s="41">
        <v>546532</v>
      </c>
      <c r="Y89" s="87">
        <f t="shared" si="277"/>
        <v>385</v>
      </c>
      <c r="Z89" s="40">
        <v>546917</v>
      </c>
      <c r="AA89" s="88">
        <f t="shared" si="278"/>
        <v>0</v>
      </c>
      <c r="AB89" s="41">
        <v>546917</v>
      </c>
      <c r="AC89" s="87">
        <f t="shared" si="279"/>
        <v>335</v>
      </c>
      <c r="AD89" s="40">
        <v>547252</v>
      </c>
      <c r="AE89" s="88">
        <f t="shared" si="280"/>
        <v>93</v>
      </c>
      <c r="AF89" s="41">
        <v>547345</v>
      </c>
      <c r="AG89" s="87">
        <f t="shared" si="281"/>
        <v>332</v>
      </c>
      <c r="AH89" s="40">
        <v>547677</v>
      </c>
      <c r="AI89" s="88">
        <f t="shared" si="282"/>
        <v>-379935</v>
      </c>
      <c r="AJ89" s="41">
        <v>167742</v>
      </c>
      <c r="AK89" s="87">
        <f t="shared" si="283"/>
        <v>-167742</v>
      </c>
      <c r="AL89" s="40"/>
      <c r="AM89" s="88">
        <f t="shared" si="284"/>
        <v>0</v>
      </c>
      <c r="AN89" s="41"/>
      <c r="AO89" s="87">
        <f t="shared" si="285"/>
        <v>0</v>
      </c>
      <c r="AP89" s="40"/>
      <c r="AQ89" s="88">
        <f t="shared" si="286"/>
        <v>0</v>
      </c>
      <c r="AR89" s="41"/>
      <c r="AS89" s="87">
        <f t="shared" si="287"/>
        <v>0</v>
      </c>
      <c r="AT89" s="40"/>
      <c r="AU89" s="88">
        <f t="shared" si="288"/>
        <v>0</v>
      </c>
      <c r="AV89" s="41"/>
      <c r="AW89" s="87">
        <f t="shared" si="289"/>
        <v>0</v>
      </c>
      <c r="AX89" s="40"/>
      <c r="AY89" s="88">
        <f t="shared" si="290"/>
        <v>0</v>
      </c>
      <c r="AZ89" s="41"/>
      <c r="BA89" s="87">
        <f t="shared" si="291"/>
        <v>0</v>
      </c>
      <c r="BB89" s="40"/>
      <c r="BC89" s="88">
        <f t="shared" si="292"/>
        <v>0</v>
      </c>
      <c r="BD89" s="41"/>
      <c r="BE89" s="87">
        <f t="shared" si="293"/>
        <v>0</v>
      </c>
      <c r="BF89" s="40"/>
      <c r="BG89" s="88">
        <f t="shared" si="294"/>
        <v>0</v>
      </c>
      <c r="BH89" s="41"/>
      <c r="BI89" s="87">
        <f t="shared" si="295"/>
        <v>0</v>
      </c>
      <c r="BJ89" s="40"/>
      <c r="BK89" s="88">
        <f t="shared" si="296"/>
        <v>0</v>
      </c>
      <c r="BL89" s="41"/>
      <c r="BM89" s="87">
        <f t="shared" si="297"/>
        <v>0</v>
      </c>
      <c r="BN89" s="40"/>
      <c r="BO89" s="88">
        <f t="shared" si="298"/>
        <v>0</v>
      </c>
      <c r="BP89" s="41"/>
      <c r="BQ89" s="87">
        <f t="shared" si="299"/>
        <v>0</v>
      </c>
      <c r="BR89" s="40"/>
      <c r="BS89" s="88">
        <f t="shared" si="300"/>
        <v>0</v>
      </c>
      <c r="BT89" s="41"/>
      <c r="BU89" s="87">
        <f t="shared" si="301"/>
        <v>0</v>
      </c>
      <c r="BV89" s="40"/>
      <c r="BW89" s="88">
        <f t="shared" si="302"/>
        <v>0</v>
      </c>
      <c r="BX89" s="41"/>
      <c r="BY89" s="87">
        <f t="shared" si="303"/>
        <v>0</v>
      </c>
      <c r="BZ89" s="40"/>
      <c r="CA89" s="88">
        <f t="shared" si="304"/>
        <v>0</v>
      </c>
      <c r="CB89" s="41"/>
      <c r="CC89" s="87">
        <f t="shared" si="305"/>
        <v>0</v>
      </c>
      <c r="CD89" s="40"/>
      <c r="CE89" s="88">
        <f t="shared" si="306"/>
        <v>0</v>
      </c>
      <c r="CF89" s="41"/>
      <c r="CG89" s="87">
        <f t="shared" si="307"/>
        <v>0</v>
      </c>
      <c r="CH89" s="40"/>
      <c r="CI89" s="88">
        <f t="shared" si="308"/>
        <v>0</v>
      </c>
      <c r="CJ89" s="41"/>
      <c r="CK89" s="87">
        <f t="shared" si="309"/>
        <v>0</v>
      </c>
      <c r="CL89" s="40"/>
      <c r="CM89" s="88">
        <f t="shared" si="310"/>
        <v>0</v>
      </c>
      <c r="CN89" s="41"/>
      <c r="CO89" s="87">
        <f t="shared" si="311"/>
        <v>0</v>
      </c>
      <c r="CP89" s="40"/>
      <c r="CQ89" s="88">
        <f t="shared" si="312"/>
        <v>0</v>
      </c>
      <c r="CR89" s="41"/>
      <c r="CS89" s="87">
        <f t="shared" si="313"/>
        <v>0</v>
      </c>
      <c r="CT89" s="40"/>
      <c r="CU89" s="88">
        <f t="shared" si="314"/>
        <v>0</v>
      </c>
      <c r="CV89" s="41"/>
      <c r="CW89" s="87">
        <f t="shared" si="315"/>
        <v>0</v>
      </c>
      <c r="CX89" s="40"/>
      <c r="CY89" s="88">
        <f t="shared" si="316"/>
        <v>0</v>
      </c>
      <c r="CZ89" s="41"/>
      <c r="DA89" s="87">
        <f t="shared" si="317"/>
        <v>0</v>
      </c>
      <c r="DB89" s="40"/>
      <c r="DC89" s="88">
        <f t="shared" si="318"/>
        <v>0</v>
      </c>
      <c r="DD89" s="41"/>
      <c r="DE89" s="87">
        <f t="shared" si="319"/>
        <v>0</v>
      </c>
      <c r="DF89" s="40"/>
      <c r="DG89" s="88">
        <f t="shared" si="320"/>
        <v>0</v>
      </c>
      <c r="DH89" s="41"/>
      <c r="DI89" s="87">
        <f t="shared" si="321"/>
        <v>0</v>
      </c>
      <c r="DJ89" s="40"/>
      <c r="DK89" s="88">
        <f t="shared" si="322"/>
        <v>0</v>
      </c>
      <c r="DL89" s="41"/>
      <c r="DM89" s="87">
        <f t="shared" si="323"/>
        <v>0</v>
      </c>
      <c r="DN89" s="40"/>
      <c r="DO89" s="88">
        <f t="shared" si="324"/>
        <v>0</v>
      </c>
      <c r="DP89" s="41"/>
      <c r="DQ89" s="87">
        <f t="shared" si="325"/>
        <v>0</v>
      </c>
      <c r="DR89" s="40"/>
      <c r="DS89" s="88">
        <f t="shared" si="326"/>
        <v>0</v>
      </c>
      <c r="DT89" s="41"/>
      <c r="DU89" s="87">
        <f t="shared" si="327"/>
        <v>0</v>
      </c>
      <c r="DV89" s="40"/>
      <c r="DW89" s="88">
        <f t="shared" si="328"/>
        <v>0</v>
      </c>
      <c r="DX89" s="42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/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41"/>
      <c r="U90" s="87">
        <f t="shared" si="275"/>
        <v>0</v>
      </c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27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50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>
        <v>12637</v>
      </c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51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>
        <v>6313</v>
      </c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>
        <v>20920</v>
      </c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x14ac:dyDescent="0.3">
      <c r="A94" s="17" t="s">
        <v>52</v>
      </c>
      <c r="B94" s="25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40">
        <v>23</v>
      </c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s="7" customFormat="1" x14ac:dyDescent="0.3">
      <c r="A95" s="17"/>
      <c r="B95" s="78">
        <v>8116.11</v>
      </c>
      <c r="C95" s="26"/>
      <c r="D95" s="27">
        <v>2092.94</v>
      </c>
      <c r="E95" s="27"/>
      <c r="F95" s="27">
        <v>53084.35</v>
      </c>
      <c r="G95" s="27"/>
      <c r="H95" s="28">
        <v>9060.8799999999992</v>
      </c>
      <c r="I95" s="26"/>
      <c r="J95" s="27">
        <v>23791.65</v>
      </c>
      <c r="K95" s="27"/>
      <c r="L95" s="28">
        <v>12654.35</v>
      </c>
      <c r="M95" s="26"/>
      <c r="N95" s="27"/>
      <c r="O95" s="27"/>
      <c r="P95" s="28">
        <v>11662.48</v>
      </c>
      <c r="Q95" s="26"/>
      <c r="R95" s="27">
        <v>23086.86</v>
      </c>
      <c r="S95" s="27"/>
      <c r="T95" s="28">
        <v>10130.290000000001</v>
      </c>
      <c r="U95" s="26"/>
      <c r="V95" s="27">
        <v>21744.33</v>
      </c>
      <c r="W95" s="27"/>
      <c r="X95" s="28">
        <v>6646.03</v>
      </c>
      <c r="Y95" s="26"/>
      <c r="Z95" s="27">
        <v>16823.37</v>
      </c>
      <c r="AA95" s="27"/>
      <c r="AB95" s="28">
        <v>8872.99</v>
      </c>
      <c r="AC95" s="26"/>
      <c r="AD95" s="27">
        <v>24322.63</v>
      </c>
      <c r="AE95" s="27"/>
      <c r="AF95" s="28">
        <v>8882.0300000000007</v>
      </c>
      <c r="AG95" s="26"/>
      <c r="AH95" s="27">
        <v>28151.51</v>
      </c>
      <c r="AI95" s="27"/>
      <c r="AJ95" s="28">
        <v>11046.98</v>
      </c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 t="s">
        <v>82</v>
      </c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/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86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28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29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 t="s">
        <v>30</v>
      </c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/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x14ac:dyDescent="0.3">
      <c r="A103" s="17" t="s">
        <v>84</v>
      </c>
      <c r="B103" s="25"/>
      <c r="C103" s="26"/>
      <c r="D103" s="27"/>
      <c r="E103" s="27"/>
      <c r="F103" s="27"/>
      <c r="G103" s="27"/>
      <c r="H103" s="28"/>
      <c r="I103" s="26"/>
      <c r="J103" s="27"/>
      <c r="K103" s="27"/>
      <c r="L103" s="28"/>
      <c r="M103" s="26"/>
      <c r="N103" s="27"/>
      <c r="O103" s="27"/>
      <c r="P103" s="28"/>
      <c r="Q103" s="26"/>
      <c r="R103" s="27"/>
      <c r="S103" s="27"/>
      <c r="T103" s="28"/>
      <c r="U103" s="26"/>
      <c r="V103" s="27"/>
      <c r="W103" s="27"/>
      <c r="X103" s="28"/>
      <c r="Y103" s="26"/>
      <c r="Z103" s="27"/>
      <c r="AA103" s="27"/>
      <c r="AB103" s="28"/>
      <c r="AC103" s="26"/>
      <c r="AD103" s="27"/>
      <c r="AE103" s="27"/>
      <c r="AF103" s="28"/>
      <c r="AG103" s="26"/>
      <c r="AH103" s="27"/>
      <c r="AI103" s="27"/>
      <c r="AJ103" s="28"/>
      <c r="AK103" s="26"/>
      <c r="AL103" s="27"/>
      <c r="AM103" s="27"/>
      <c r="AN103" s="28"/>
      <c r="AO103" s="26"/>
      <c r="AP103" s="27"/>
      <c r="AQ103" s="27"/>
      <c r="AR103" s="28"/>
      <c r="AS103" s="26"/>
      <c r="AT103" s="27"/>
      <c r="AU103" s="27"/>
      <c r="AV103" s="28"/>
      <c r="AW103" s="26"/>
      <c r="AX103" s="27"/>
      <c r="AY103" s="27"/>
      <c r="AZ103" s="28"/>
      <c r="BA103" s="26"/>
      <c r="BB103" s="27"/>
      <c r="BC103" s="27"/>
      <c r="BD103" s="28"/>
      <c r="BE103" s="26"/>
      <c r="BF103" s="27"/>
      <c r="BG103" s="27"/>
      <c r="BH103" s="28"/>
      <c r="BI103" s="26"/>
      <c r="BJ103" s="27"/>
      <c r="BK103" s="27"/>
      <c r="BL103" s="28"/>
      <c r="BM103" s="26"/>
      <c r="BN103" s="27"/>
      <c r="BO103" s="27"/>
      <c r="BP103" s="28"/>
      <c r="BQ103" s="26"/>
      <c r="BR103" s="27"/>
      <c r="BS103" s="27"/>
      <c r="BT103" s="28"/>
      <c r="BU103" s="26"/>
      <c r="BV103" s="27"/>
      <c r="BW103" s="27"/>
      <c r="BX103" s="28"/>
      <c r="BY103" s="26"/>
      <c r="BZ103" s="27"/>
      <c r="CA103" s="27"/>
      <c r="CB103" s="28"/>
      <c r="CC103" s="26"/>
      <c r="CD103" s="27"/>
      <c r="CE103" s="27"/>
      <c r="CF103" s="28"/>
      <c r="CG103" s="26"/>
      <c r="CH103" s="27"/>
      <c r="CI103" s="27"/>
      <c r="CJ103" s="28"/>
      <c r="CK103" s="26"/>
      <c r="CL103" s="27"/>
      <c r="CM103" s="27"/>
      <c r="CN103" s="28"/>
      <c r="CO103" s="26"/>
      <c r="CP103" s="27"/>
      <c r="CQ103" s="27"/>
      <c r="CR103" s="28"/>
      <c r="CS103" s="26"/>
      <c r="CT103" s="27"/>
      <c r="CU103" s="27"/>
      <c r="CV103" s="28"/>
      <c r="CW103" s="26"/>
      <c r="CX103" s="27"/>
      <c r="CY103" s="27"/>
      <c r="CZ103" s="28"/>
      <c r="DA103" s="26"/>
      <c r="DB103" s="27"/>
      <c r="DC103" s="27"/>
      <c r="DD103" s="28"/>
      <c r="DE103" s="26"/>
      <c r="DF103" s="27"/>
      <c r="DG103" s="27"/>
      <c r="DH103" s="28"/>
      <c r="DI103" s="26"/>
      <c r="DJ103" s="27"/>
      <c r="DK103" s="27"/>
      <c r="DL103" s="28"/>
      <c r="DM103" s="26"/>
      <c r="DN103" s="27"/>
      <c r="DO103" s="27"/>
      <c r="DP103" s="28"/>
      <c r="DQ103" s="26"/>
      <c r="DR103" s="27"/>
      <c r="DS103" s="27"/>
      <c r="DT103" s="28"/>
      <c r="DU103" s="26"/>
      <c r="DV103" s="27"/>
      <c r="DW103" s="27"/>
      <c r="DX103" s="35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ht="15" thickBot="1" x14ac:dyDescent="0.35">
      <c r="A104" s="17" t="s">
        <v>85</v>
      </c>
      <c r="B104" s="25"/>
      <c r="C104" s="79"/>
      <c r="D104" s="80"/>
      <c r="E104" s="80"/>
      <c r="F104" s="80"/>
      <c r="G104" s="80"/>
      <c r="H104" s="81"/>
      <c r="I104" s="79"/>
      <c r="J104" s="80"/>
      <c r="K104" s="80"/>
      <c r="L104" s="81"/>
      <c r="M104" s="79"/>
      <c r="N104" s="80"/>
      <c r="O104" s="80"/>
      <c r="P104" s="81"/>
      <c r="Q104" s="79"/>
      <c r="R104" s="80"/>
      <c r="S104" s="80"/>
      <c r="T104" s="81"/>
      <c r="U104" s="79"/>
      <c r="V104" s="80"/>
      <c r="W104" s="80"/>
      <c r="X104" s="81"/>
      <c r="Y104" s="79"/>
      <c r="Z104" s="80"/>
      <c r="AA104" s="80"/>
      <c r="AB104" s="81"/>
      <c r="AC104" s="79"/>
      <c r="AD104" s="80"/>
      <c r="AE104" s="80"/>
      <c r="AF104" s="81"/>
      <c r="AG104" s="79"/>
      <c r="AH104" s="80"/>
      <c r="AI104" s="80"/>
      <c r="AJ104" s="81"/>
      <c r="AK104" s="79"/>
      <c r="AL104" s="80"/>
      <c r="AM104" s="80"/>
      <c r="AN104" s="81"/>
      <c r="AO104" s="79"/>
      <c r="AP104" s="80"/>
      <c r="AQ104" s="80"/>
      <c r="AR104" s="81"/>
      <c r="AS104" s="79"/>
      <c r="AT104" s="80"/>
      <c r="AU104" s="80"/>
      <c r="AV104" s="81"/>
      <c r="AW104" s="79"/>
      <c r="AX104" s="80"/>
      <c r="AY104" s="80"/>
      <c r="AZ104" s="81"/>
      <c r="BA104" s="79"/>
      <c r="BB104" s="80"/>
      <c r="BC104" s="80"/>
      <c r="BD104" s="81"/>
      <c r="BE104" s="79"/>
      <c r="BF104" s="80"/>
      <c r="BG104" s="80"/>
      <c r="BH104" s="81"/>
      <c r="BI104" s="79"/>
      <c r="BJ104" s="80"/>
      <c r="BK104" s="80"/>
      <c r="BL104" s="81"/>
      <c r="BM104" s="79"/>
      <c r="BN104" s="80"/>
      <c r="BO104" s="80"/>
      <c r="BP104" s="81"/>
      <c r="BQ104" s="79"/>
      <c r="BR104" s="80"/>
      <c r="BS104" s="80"/>
      <c r="BT104" s="81"/>
      <c r="BU104" s="79"/>
      <c r="BV104" s="80"/>
      <c r="BW104" s="80"/>
      <c r="BX104" s="81"/>
      <c r="BY104" s="79"/>
      <c r="BZ104" s="80"/>
      <c r="CA104" s="80"/>
      <c r="CB104" s="81"/>
      <c r="CC104" s="79"/>
      <c r="CD104" s="80"/>
      <c r="CE104" s="80"/>
      <c r="CF104" s="81"/>
      <c r="CG104" s="79"/>
      <c r="CH104" s="80"/>
      <c r="CI104" s="80"/>
      <c r="CJ104" s="81"/>
      <c r="CK104" s="79"/>
      <c r="CL104" s="80"/>
      <c r="CM104" s="80"/>
      <c r="CN104" s="81"/>
      <c r="CO104" s="79"/>
      <c r="CP104" s="80"/>
      <c r="CQ104" s="80"/>
      <c r="CR104" s="81"/>
      <c r="CS104" s="79"/>
      <c r="CT104" s="80"/>
      <c r="CU104" s="80"/>
      <c r="CV104" s="81"/>
      <c r="CW104" s="79"/>
      <c r="CX104" s="80"/>
      <c r="CY104" s="80"/>
      <c r="CZ104" s="81"/>
      <c r="DA104" s="79"/>
      <c r="DB104" s="80"/>
      <c r="DC104" s="80"/>
      <c r="DD104" s="81"/>
      <c r="DE104" s="79"/>
      <c r="DF104" s="80"/>
      <c r="DG104" s="80"/>
      <c r="DH104" s="81"/>
      <c r="DI104" s="79"/>
      <c r="DJ104" s="80"/>
      <c r="DK104" s="80"/>
      <c r="DL104" s="81"/>
      <c r="DM104" s="79"/>
      <c r="DN104" s="80"/>
      <c r="DO104" s="80"/>
      <c r="DP104" s="81"/>
      <c r="DQ104" s="79"/>
      <c r="DR104" s="80"/>
      <c r="DS104" s="80"/>
      <c r="DT104" s="81"/>
      <c r="DU104" s="79"/>
      <c r="DV104" s="80"/>
      <c r="DW104" s="80"/>
      <c r="DX104" s="82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  <c r="AX118" s="10"/>
      <c r="AY118" s="10"/>
      <c r="AZ118" s="10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  <row r="124" spans="1:145" x14ac:dyDescent="0.3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>
        <v>315234</v>
      </c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83"/>
      <c r="AT124" s="83"/>
      <c r="AU124" s="10"/>
      <c r="AV124" s="83"/>
      <c r="AW124" s="10"/>
      <c r="AX124" s="10"/>
      <c r="AY124" s="10"/>
      <c r="AZ124" s="83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  <c r="BU124" s="10"/>
      <c r="BV124" s="10"/>
      <c r="BW124" s="10"/>
      <c r="BX124" s="10"/>
      <c r="BY124" s="10"/>
      <c r="BZ124" s="10"/>
      <c r="CA124" s="10"/>
      <c r="CB124" s="10"/>
      <c r="CC124" s="10"/>
      <c r="CD124" s="10"/>
      <c r="CE124" s="10"/>
      <c r="CF124" s="10"/>
      <c r="CG124" s="10"/>
      <c r="CH124" s="10"/>
      <c r="CI124" s="10"/>
      <c r="CJ124" s="10"/>
      <c r="CK124" s="10"/>
      <c r="CL124" s="10"/>
      <c r="CM124" s="10"/>
      <c r="CN124" s="10"/>
      <c r="CO124" s="10"/>
      <c r="CP124" s="10"/>
      <c r="CQ124" s="10"/>
      <c r="CR124" s="10"/>
      <c r="CS124" s="10"/>
      <c r="CT124" s="10"/>
      <c r="CU124" s="10"/>
      <c r="CV124" s="10"/>
      <c r="CW124" s="10"/>
      <c r="CX124" s="10"/>
      <c r="CY124" s="10"/>
      <c r="CZ124" s="10"/>
      <c r="DA124" s="10"/>
      <c r="DB124" s="10"/>
      <c r="DC124" s="10"/>
      <c r="DD124" s="10"/>
      <c r="DE124" s="10"/>
      <c r="DF124" s="10"/>
      <c r="DG124" s="10"/>
      <c r="DH124" s="10"/>
      <c r="DI124" s="10"/>
      <c r="DJ124" s="10"/>
      <c r="DK124" s="10"/>
      <c r="DL124" s="10"/>
      <c r="DM124" s="10"/>
      <c r="DN124" s="10"/>
      <c r="DO124" s="10"/>
      <c r="DP124" s="10"/>
      <c r="DQ124" s="10"/>
      <c r="DR124" s="10"/>
      <c r="DS124" s="10"/>
      <c r="DT124" s="10"/>
      <c r="DU124" s="10"/>
      <c r="DV124" s="10"/>
      <c r="DW124" s="10"/>
      <c r="DX124" s="10"/>
      <c r="DY124" s="10"/>
      <c r="DZ124" s="10"/>
      <c r="EA124" s="10"/>
      <c r="EB124" s="10"/>
      <c r="EC124" s="10"/>
      <c r="ED124" s="10"/>
      <c r="EE124" s="10"/>
      <c r="EF124" s="10"/>
      <c r="EG124" s="10"/>
      <c r="EH124" s="10"/>
      <c r="EI124" s="10"/>
      <c r="EJ124" s="10"/>
      <c r="EK124" s="10"/>
      <c r="EL124" s="10"/>
      <c r="EM124" s="10"/>
      <c r="EN124" s="10"/>
      <c r="EO124" s="10"/>
    </row>
  </sheetData>
  <sheetProtection formatCells="0" formatColumns="0" formatRows="0" selectLockedCells="1"/>
  <mergeCells count="181">
    <mergeCell ref="DE1:DH1"/>
    <mergeCell ref="DI1:DL1"/>
    <mergeCell ref="DM1:DP1"/>
    <mergeCell ref="CO1:CR1"/>
    <mergeCell ref="CS1:CV1"/>
    <mergeCell ref="CW1:CZ1"/>
    <mergeCell ref="DQ1:DT1"/>
    <mergeCell ref="CC1:CF1"/>
    <mergeCell ref="CG1:CJ1"/>
    <mergeCell ref="CK1:CN1"/>
    <mergeCell ref="CG7:CJ7"/>
    <mergeCell ref="CK7:CN7"/>
    <mergeCell ref="CG6:CJ6"/>
    <mergeCell ref="CK6:CN6"/>
    <mergeCell ref="CG2:CJ2"/>
    <mergeCell ref="CK2:CN2"/>
    <mergeCell ref="DA1:DD1"/>
    <mergeCell ref="BI1:BL1"/>
    <mergeCell ref="BM1:BP1"/>
    <mergeCell ref="BQ1:BT1"/>
    <mergeCell ref="BY2:CB2"/>
    <mergeCell ref="BE6:BH6"/>
    <mergeCell ref="BI6:BL6"/>
    <mergeCell ref="BM6:BP6"/>
    <mergeCell ref="BA2:BD2"/>
    <mergeCell ref="BE2:BH2"/>
    <mergeCell ref="BI2:BL2"/>
    <mergeCell ref="BM2:BP2"/>
    <mergeCell ref="BQ6:BT6"/>
    <mergeCell ref="BQ2:BT2"/>
    <mergeCell ref="BU2:BX2"/>
    <mergeCell ref="BU1:BX1"/>
    <mergeCell ref="BY1:CB1"/>
    <mergeCell ref="C2:H2"/>
    <mergeCell ref="I2:L2"/>
    <mergeCell ref="M2:P2"/>
    <mergeCell ref="Q2:T2"/>
    <mergeCell ref="U2:X2"/>
    <mergeCell ref="Y2:AB2"/>
    <mergeCell ref="C1:H1"/>
    <mergeCell ref="I1:L1"/>
    <mergeCell ref="M1:P1"/>
    <mergeCell ref="Q1:T1"/>
    <mergeCell ref="U1:X1"/>
    <mergeCell ref="Y1:AB1"/>
    <mergeCell ref="AC1:AF1"/>
    <mergeCell ref="AG1:AJ1"/>
    <mergeCell ref="AK1:AN1"/>
    <mergeCell ref="AO1:AR1"/>
    <mergeCell ref="AS1:AV1"/>
    <mergeCell ref="AW1:AZ1"/>
    <mergeCell ref="BA1:BD1"/>
    <mergeCell ref="BE1:BH1"/>
    <mergeCell ref="AC2:AF2"/>
    <mergeCell ref="AG2:AJ2"/>
    <mergeCell ref="AK2:AN2"/>
    <mergeCell ref="AO2:AR2"/>
    <mergeCell ref="Y6:AB6"/>
    <mergeCell ref="AK7:AN7"/>
    <mergeCell ref="AO7:AR7"/>
    <mergeCell ref="AS2:AV2"/>
    <mergeCell ref="AW2:AZ2"/>
    <mergeCell ref="DE6:DH6"/>
    <mergeCell ref="DI6:DL6"/>
    <mergeCell ref="DM6:DP6"/>
    <mergeCell ref="DQ6:DT6"/>
    <mergeCell ref="CO2:CR2"/>
    <mergeCell ref="CS2:CV2"/>
    <mergeCell ref="CW2:CZ2"/>
    <mergeCell ref="DA2:DD2"/>
    <mergeCell ref="DE2:DH2"/>
    <mergeCell ref="DI2:DL2"/>
    <mergeCell ref="DM2:DP2"/>
    <mergeCell ref="DQ2:DT2"/>
    <mergeCell ref="CC2:CF2"/>
    <mergeCell ref="C6:H6"/>
    <mergeCell ref="C7:H7"/>
    <mergeCell ref="AC6:AF6"/>
    <mergeCell ref="AG6:AJ6"/>
    <mergeCell ref="AK6:AN6"/>
    <mergeCell ref="DQ7:DT7"/>
    <mergeCell ref="CC6:CF6"/>
    <mergeCell ref="CC7:CF7"/>
    <mergeCell ref="CO6:CR6"/>
    <mergeCell ref="CS6:CV6"/>
    <mergeCell ref="CW6:CZ6"/>
    <mergeCell ref="BU7:BX7"/>
    <mergeCell ref="BY7:CB7"/>
    <mergeCell ref="CW7:CZ7"/>
    <mergeCell ref="DA7:DD7"/>
    <mergeCell ref="DA6:DD6"/>
    <mergeCell ref="BU6:BX6"/>
    <mergeCell ref="BY6:CB6"/>
    <mergeCell ref="AW6:AZ6"/>
    <mergeCell ref="BA6:BD6"/>
    <mergeCell ref="AO6:AR6"/>
    <mergeCell ref="AS6:AV6"/>
    <mergeCell ref="I6:L6"/>
    <mergeCell ref="M6:P6"/>
    <mergeCell ref="Q6:T6"/>
    <mergeCell ref="U6:X6"/>
    <mergeCell ref="DO8:DP8"/>
    <mergeCell ref="DQ8:DR8"/>
    <mergeCell ref="AS8:AT8"/>
    <mergeCell ref="BG8:BH8"/>
    <mergeCell ref="BI8:BJ8"/>
    <mergeCell ref="BK8:BL8"/>
    <mergeCell ref="AO8:AP8"/>
    <mergeCell ref="AQ8:AR8"/>
    <mergeCell ref="DE7:DH7"/>
    <mergeCell ref="DI7:DL7"/>
    <mergeCell ref="DM7:DP7"/>
    <mergeCell ref="DK8:DL8"/>
    <mergeCell ref="CY8:CZ8"/>
    <mergeCell ref="BE8:BF8"/>
    <mergeCell ref="BY8:BZ8"/>
    <mergeCell ref="CA8:CB8"/>
    <mergeCell ref="CC8:CD8"/>
    <mergeCell ref="CG8:CH8"/>
    <mergeCell ref="CI8:CJ8"/>
    <mergeCell ref="CM8:CN8"/>
    <mergeCell ref="AU8:AV8"/>
    <mergeCell ref="AW8:AX8"/>
    <mergeCell ref="I7:L7"/>
    <mergeCell ref="M7:P7"/>
    <mergeCell ref="Q7:T7"/>
    <mergeCell ref="U7:X7"/>
    <mergeCell ref="Y7:AB7"/>
    <mergeCell ref="AC7:AF7"/>
    <mergeCell ref="AG7:AJ7"/>
    <mergeCell ref="CO7:CR7"/>
    <mergeCell ref="CS7:CV7"/>
    <mergeCell ref="BI7:BL7"/>
    <mergeCell ref="BM7:BP7"/>
    <mergeCell ref="BQ7:BT7"/>
    <mergeCell ref="AS7:AV7"/>
    <mergeCell ref="AW7:AZ7"/>
    <mergeCell ref="BA7:BD7"/>
    <mergeCell ref="BE7:BH7"/>
    <mergeCell ref="DS8:DT8"/>
    <mergeCell ref="DC8:DD8"/>
    <mergeCell ref="DE8:DF8"/>
    <mergeCell ref="DG8:DH8"/>
    <mergeCell ref="DI8:DJ8"/>
    <mergeCell ref="DM8:DN8"/>
    <mergeCell ref="CO8:CP8"/>
    <mergeCell ref="CS8:CT8"/>
    <mergeCell ref="CU8:CV8"/>
    <mergeCell ref="CW8:CX8"/>
    <mergeCell ref="DA8:DB8"/>
    <mergeCell ref="AY8:AZ8"/>
    <mergeCell ref="BA8:BB8"/>
    <mergeCell ref="BC8:BD8"/>
    <mergeCell ref="CE8:CF8"/>
    <mergeCell ref="CK8:CL8"/>
    <mergeCell ref="CQ8:CR8"/>
    <mergeCell ref="BM8:BN8"/>
    <mergeCell ref="BO8:BP8"/>
    <mergeCell ref="BQ8:BR8"/>
    <mergeCell ref="BS8:BT8"/>
    <mergeCell ref="BU8:BV8"/>
    <mergeCell ref="BW8:BX8"/>
    <mergeCell ref="AI8:AJ8"/>
    <mergeCell ref="AK8:AL8"/>
    <mergeCell ref="AM8:AN8"/>
    <mergeCell ref="Q8:R8"/>
    <mergeCell ref="S8:T8"/>
    <mergeCell ref="U8:V8"/>
    <mergeCell ref="W8:X8"/>
    <mergeCell ref="Y8:Z8"/>
    <mergeCell ref="AA8:AB8"/>
    <mergeCell ref="C8:D8"/>
    <mergeCell ref="G8:H8"/>
    <mergeCell ref="I8:J8"/>
    <mergeCell ref="K8:L8"/>
    <mergeCell ref="M8:N8"/>
    <mergeCell ref="O8:P8"/>
    <mergeCell ref="AC8:AD8"/>
    <mergeCell ref="AE8:AF8"/>
    <mergeCell ref="AG8:AH8"/>
    <mergeCell ref="E8:F8"/>
  </mergeCells>
  <phoneticPr fontId="2" type="noConversion"/>
  <conditionalFormatting sqref="C3:DX104">
    <cfRule type="expression" dxfId="23" priority="1">
      <formula>AND(_xlfn.ISFORMULA(C3),C3&gt;=0)</formula>
    </cfRule>
    <cfRule type="expression" dxfId="22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DB05-21AC-48D2-89D3-94E0112631FC}">
  <sheetPr>
    <pageSetUpPr fitToPage="1"/>
  </sheetPr>
  <dimension ref="A1:EO123"/>
  <sheetViews>
    <sheetView zoomScale="90" zoomScaleNormal="90" workbookViewId="0">
      <selection activeCell="B25" sqref="B25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 t="shared" ref="CG6" si="0">+CH67+CJ67</f>
        <v>0</v>
      </c>
      <c r="CH6" s="115"/>
      <c r="CI6" s="115"/>
      <c r="CJ6" s="116"/>
      <c r="CK6" s="114">
        <f t="shared" ref="CK6" si="1">+CL67+CN67</f>
        <v>0</v>
      </c>
      <c r="CL6" s="115"/>
      <c r="CM6" s="115"/>
      <c r="CN6" s="116"/>
      <c r="CO6" s="114">
        <f t="shared" ref="CO6" si="2">+CP67+CR67</f>
        <v>0</v>
      </c>
      <c r="CP6" s="115"/>
      <c r="CQ6" s="115"/>
      <c r="CR6" s="116"/>
      <c r="CS6" s="114">
        <f t="shared" ref="CS6" si="3">+CT67+CV67</f>
        <v>0</v>
      </c>
      <c r="CT6" s="115"/>
      <c r="CU6" s="115"/>
      <c r="CV6" s="116"/>
      <c r="CW6" s="114">
        <f t="shared" ref="CW6" si="4">+CX67+CZ67</f>
        <v>0</v>
      </c>
      <c r="CX6" s="115"/>
      <c r="CY6" s="115"/>
      <c r="CZ6" s="116"/>
      <c r="DA6" s="114">
        <f t="shared" ref="DA6" si="5">+DB67+DD67</f>
        <v>0</v>
      </c>
      <c r="DB6" s="115"/>
      <c r="DC6" s="115"/>
      <c r="DD6" s="116"/>
      <c r="DE6" s="114">
        <f t="shared" ref="DE6" si="6">+DF67+DH67</f>
        <v>0</v>
      </c>
      <c r="DF6" s="115"/>
      <c r="DG6" s="115"/>
      <c r="DH6" s="116"/>
      <c r="DI6" s="114">
        <f t="shared" ref="DI6" si="7">+DJ67+DL67</f>
        <v>0</v>
      </c>
      <c r="DJ6" s="115"/>
      <c r="DK6" s="115"/>
      <c r="DL6" s="116"/>
      <c r="DM6" s="114">
        <f t="shared" ref="DM6" si="8">+DN67+DP67</f>
        <v>0</v>
      </c>
      <c r="DN6" s="115"/>
      <c r="DO6" s="115"/>
      <c r="DP6" s="116"/>
      <c r="DQ6" s="114">
        <f t="shared" ref="DQ6" si="9"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 t="shared" ref="CG7" si="10">+CH69+CJ69</f>
        <v>0</v>
      </c>
      <c r="CH7" s="115"/>
      <c r="CI7" s="115"/>
      <c r="CJ7" s="116"/>
      <c r="CK7" s="114">
        <f t="shared" ref="CK7" si="11">+CL69+CN69</f>
        <v>0</v>
      </c>
      <c r="CL7" s="115"/>
      <c r="CM7" s="115"/>
      <c r="CN7" s="116"/>
      <c r="CO7" s="114">
        <f t="shared" ref="CO7" si="12">+CP69+CR69</f>
        <v>0</v>
      </c>
      <c r="CP7" s="115"/>
      <c r="CQ7" s="115"/>
      <c r="CR7" s="116"/>
      <c r="CS7" s="114">
        <f t="shared" ref="CS7" si="13">+CT69+CV69</f>
        <v>0</v>
      </c>
      <c r="CT7" s="115"/>
      <c r="CU7" s="115"/>
      <c r="CV7" s="116"/>
      <c r="CW7" s="114">
        <f t="shared" ref="CW7" si="14">+CX69+CZ69</f>
        <v>0</v>
      </c>
      <c r="CX7" s="115"/>
      <c r="CY7" s="115"/>
      <c r="CZ7" s="116"/>
      <c r="DA7" s="114">
        <f t="shared" ref="DA7" si="15">+DB69+DD69</f>
        <v>0</v>
      </c>
      <c r="DB7" s="115"/>
      <c r="DC7" s="115"/>
      <c r="DD7" s="116"/>
      <c r="DE7" s="114">
        <f t="shared" ref="DE7" si="16">+DF69+DH69</f>
        <v>0</v>
      </c>
      <c r="DF7" s="115"/>
      <c r="DG7" s="115"/>
      <c r="DH7" s="116"/>
      <c r="DI7" s="114">
        <f t="shared" ref="DI7" si="17">+DJ69+DL69</f>
        <v>0</v>
      </c>
      <c r="DJ7" s="115"/>
      <c r="DK7" s="115"/>
      <c r="DL7" s="116"/>
      <c r="DM7" s="114">
        <f t="shared" ref="DM7" si="18">+DN69+DP69</f>
        <v>0</v>
      </c>
      <c r="DN7" s="115"/>
      <c r="DO7" s="115"/>
      <c r="DP7" s="116"/>
      <c r="DQ7" s="114">
        <f t="shared" ref="DQ7" si="19"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38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38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43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38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46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48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5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52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38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54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46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58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38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60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52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38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46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46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38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46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62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38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38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46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38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38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64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66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62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46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46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46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38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46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68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69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70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66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38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38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38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38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76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76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76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77"/>
      <c r="B67" s="43"/>
      <c r="C67" s="86">
        <f t="shared" ref="C67:AH67" si="20">SUM(C64:C66)</f>
        <v>0</v>
      </c>
      <c r="D67" s="89">
        <f t="shared" si="20"/>
        <v>0</v>
      </c>
      <c r="E67" s="89">
        <f t="shared" si="20"/>
        <v>0</v>
      </c>
      <c r="F67" s="89">
        <f t="shared" si="20"/>
        <v>0</v>
      </c>
      <c r="G67" s="89">
        <f t="shared" si="20"/>
        <v>0</v>
      </c>
      <c r="H67" s="91">
        <f t="shared" si="20"/>
        <v>0</v>
      </c>
      <c r="I67" s="86">
        <f t="shared" si="20"/>
        <v>0</v>
      </c>
      <c r="J67" s="89">
        <f t="shared" si="20"/>
        <v>0</v>
      </c>
      <c r="K67" s="89">
        <f t="shared" si="20"/>
        <v>0</v>
      </c>
      <c r="L67" s="91">
        <f t="shared" si="20"/>
        <v>0</v>
      </c>
      <c r="M67" s="86">
        <f t="shared" si="20"/>
        <v>0</v>
      </c>
      <c r="N67" s="89">
        <f t="shared" si="20"/>
        <v>0</v>
      </c>
      <c r="O67" s="89">
        <f t="shared" si="20"/>
        <v>0</v>
      </c>
      <c r="P67" s="91">
        <f t="shared" si="20"/>
        <v>0</v>
      </c>
      <c r="Q67" s="86">
        <f t="shared" si="20"/>
        <v>0</v>
      </c>
      <c r="R67" s="89">
        <f t="shared" si="20"/>
        <v>0</v>
      </c>
      <c r="S67" s="89">
        <f t="shared" si="20"/>
        <v>0</v>
      </c>
      <c r="T67" s="91">
        <f t="shared" si="20"/>
        <v>0</v>
      </c>
      <c r="U67" s="86">
        <f t="shared" si="20"/>
        <v>0</v>
      </c>
      <c r="V67" s="89">
        <f t="shared" si="20"/>
        <v>0</v>
      </c>
      <c r="W67" s="89">
        <f t="shared" si="20"/>
        <v>0</v>
      </c>
      <c r="X67" s="91">
        <f t="shared" si="20"/>
        <v>0</v>
      </c>
      <c r="Y67" s="86">
        <f t="shared" si="20"/>
        <v>0</v>
      </c>
      <c r="Z67" s="89">
        <f t="shared" si="20"/>
        <v>0</v>
      </c>
      <c r="AA67" s="89">
        <f t="shared" si="20"/>
        <v>0</v>
      </c>
      <c r="AB67" s="91">
        <f t="shared" si="20"/>
        <v>0</v>
      </c>
      <c r="AC67" s="86">
        <f t="shared" si="20"/>
        <v>0</v>
      </c>
      <c r="AD67" s="89">
        <f t="shared" si="20"/>
        <v>0</v>
      </c>
      <c r="AE67" s="89">
        <f t="shared" si="20"/>
        <v>0</v>
      </c>
      <c r="AF67" s="91">
        <f t="shared" si="20"/>
        <v>0</v>
      </c>
      <c r="AG67" s="86">
        <f t="shared" si="20"/>
        <v>0</v>
      </c>
      <c r="AH67" s="89">
        <f t="shared" si="20"/>
        <v>0</v>
      </c>
      <c r="AI67" s="89">
        <f t="shared" ref="AI67:BN67" si="21">SUM(AI64:AI66)</f>
        <v>0</v>
      </c>
      <c r="AJ67" s="91">
        <f t="shared" si="21"/>
        <v>0</v>
      </c>
      <c r="AK67" s="86">
        <f t="shared" si="21"/>
        <v>0</v>
      </c>
      <c r="AL67" s="89">
        <f t="shared" si="21"/>
        <v>0</v>
      </c>
      <c r="AM67" s="89">
        <f t="shared" si="21"/>
        <v>0</v>
      </c>
      <c r="AN67" s="91">
        <f t="shared" si="21"/>
        <v>0</v>
      </c>
      <c r="AO67" s="86">
        <f t="shared" si="21"/>
        <v>0</v>
      </c>
      <c r="AP67" s="89">
        <f t="shared" si="21"/>
        <v>0</v>
      </c>
      <c r="AQ67" s="89">
        <f t="shared" si="21"/>
        <v>0</v>
      </c>
      <c r="AR67" s="91">
        <f t="shared" si="21"/>
        <v>0</v>
      </c>
      <c r="AS67" s="86">
        <f t="shared" si="21"/>
        <v>0</v>
      </c>
      <c r="AT67" s="89">
        <f t="shared" si="21"/>
        <v>0</v>
      </c>
      <c r="AU67" s="89">
        <f t="shared" si="21"/>
        <v>0</v>
      </c>
      <c r="AV67" s="91">
        <f t="shared" si="21"/>
        <v>0</v>
      </c>
      <c r="AW67" s="86">
        <f t="shared" si="21"/>
        <v>0</v>
      </c>
      <c r="AX67" s="89">
        <f t="shared" si="21"/>
        <v>0</v>
      </c>
      <c r="AY67" s="89">
        <f t="shared" si="21"/>
        <v>0</v>
      </c>
      <c r="AZ67" s="91">
        <f t="shared" si="21"/>
        <v>0</v>
      </c>
      <c r="BA67" s="86">
        <f t="shared" si="21"/>
        <v>0</v>
      </c>
      <c r="BB67" s="89">
        <f t="shared" si="21"/>
        <v>0</v>
      </c>
      <c r="BC67" s="89">
        <f t="shared" si="21"/>
        <v>0</v>
      </c>
      <c r="BD67" s="91">
        <f t="shared" si="21"/>
        <v>0</v>
      </c>
      <c r="BE67" s="86">
        <f t="shared" si="21"/>
        <v>0</v>
      </c>
      <c r="BF67" s="89">
        <f t="shared" si="21"/>
        <v>0</v>
      </c>
      <c r="BG67" s="89">
        <f t="shared" si="21"/>
        <v>0</v>
      </c>
      <c r="BH67" s="91">
        <f t="shared" si="21"/>
        <v>0</v>
      </c>
      <c r="BI67" s="86">
        <f t="shared" si="21"/>
        <v>0</v>
      </c>
      <c r="BJ67" s="89">
        <f t="shared" si="21"/>
        <v>0</v>
      </c>
      <c r="BK67" s="89">
        <f t="shared" si="21"/>
        <v>0</v>
      </c>
      <c r="BL67" s="91">
        <f t="shared" si="21"/>
        <v>0</v>
      </c>
      <c r="BM67" s="86">
        <f t="shared" si="21"/>
        <v>0</v>
      </c>
      <c r="BN67" s="89">
        <f t="shared" si="21"/>
        <v>0</v>
      </c>
      <c r="BO67" s="89">
        <f t="shared" ref="BO67:CT67" si="22">SUM(BO64:BO66)</f>
        <v>0</v>
      </c>
      <c r="BP67" s="91">
        <f t="shared" si="22"/>
        <v>0</v>
      </c>
      <c r="BQ67" s="86">
        <f t="shared" si="22"/>
        <v>0</v>
      </c>
      <c r="BR67" s="89">
        <f t="shared" si="22"/>
        <v>0</v>
      </c>
      <c r="BS67" s="89">
        <f t="shared" si="22"/>
        <v>0</v>
      </c>
      <c r="BT67" s="91">
        <f t="shared" si="22"/>
        <v>0</v>
      </c>
      <c r="BU67" s="86">
        <f t="shared" si="22"/>
        <v>0</v>
      </c>
      <c r="BV67" s="89">
        <f t="shared" si="22"/>
        <v>0</v>
      </c>
      <c r="BW67" s="89">
        <f t="shared" si="22"/>
        <v>0</v>
      </c>
      <c r="BX67" s="91">
        <f t="shared" si="22"/>
        <v>0</v>
      </c>
      <c r="BY67" s="86">
        <f t="shared" si="22"/>
        <v>0</v>
      </c>
      <c r="BZ67" s="89">
        <f t="shared" si="22"/>
        <v>0</v>
      </c>
      <c r="CA67" s="89">
        <f t="shared" si="22"/>
        <v>0</v>
      </c>
      <c r="CB67" s="91">
        <f t="shared" si="22"/>
        <v>0</v>
      </c>
      <c r="CC67" s="86">
        <f t="shared" si="22"/>
        <v>0</v>
      </c>
      <c r="CD67" s="89">
        <f t="shared" si="22"/>
        <v>0</v>
      </c>
      <c r="CE67" s="89">
        <f t="shared" si="22"/>
        <v>0</v>
      </c>
      <c r="CF67" s="91">
        <f t="shared" si="22"/>
        <v>0</v>
      </c>
      <c r="CG67" s="86">
        <f t="shared" si="22"/>
        <v>0</v>
      </c>
      <c r="CH67" s="89">
        <f t="shared" si="22"/>
        <v>0</v>
      </c>
      <c r="CI67" s="89">
        <f t="shared" si="22"/>
        <v>0</v>
      </c>
      <c r="CJ67" s="91">
        <f t="shared" si="22"/>
        <v>0</v>
      </c>
      <c r="CK67" s="86">
        <f t="shared" si="22"/>
        <v>0</v>
      </c>
      <c r="CL67" s="89">
        <f t="shared" si="22"/>
        <v>0</v>
      </c>
      <c r="CM67" s="89">
        <f t="shared" si="22"/>
        <v>0</v>
      </c>
      <c r="CN67" s="91">
        <f t="shared" si="22"/>
        <v>0</v>
      </c>
      <c r="CO67" s="86">
        <f t="shared" si="22"/>
        <v>0</v>
      </c>
      <c r="CP67" s="89">
        <f t="shared" si="22"/>
        <v>0</v>
      </c>
      <c r="CQ67" s="89">
        <f t="shared" si="22"/>
        <v>0</v>
      </c>
      <c r="CR67" s="91">
        <f t="shared" si="22"/>
        <v>0</v>
      </c>
      <c r="CS67" s="86">
        <f t="shared" si="22"/>
        <v>0</v>
      </c>
      <c r="CT67" s="89">
        <f t="shared" si="22"/>
        <v>0</v>
      </c>
      <c r="CU67" s="89">
        <f t="shared" ref="CU67:DX67" si="23">SUM(CU64:CU66)</f>
        <v>0</v>
      </c>
      <c r="CV67" s="91">
        <f t="shared" si="23"/>
        <v>0</v>
      </c>
      <c r="CW67" s="86">
        <f t="shared" si="23"/>
        <v>0</v>
      </c>
      <c r="CX67" s="89">
        <f t="shared" si="23"/>
        <v>0</v>
      </c>
      <c r="CY67" s="89">
        <f t="shared" si="23"/>
        <v>0</v>
      </c>
      <c r="CZ67" s="91">
        <f t="shared" si="23"/>
        <v>0</v>
      </c>
      <c r="DA67" s="86">
        <f t="shared" si="23"/>
        <v>0</v>
      </c>
      <c r="DB67" s="89">
        <f t="shared" si="23"/>
        <v>0</v>
      </c>
      <c r="DC67" s="89">
        <f t="shared" si="23"/>
        <v>0</v>
      </c>
      <c r="DD67" s="91">
        <f t="shared" si="23"/>
        <v>0</v>
      </c>
      <c r="DE67" s="86">
        <f t="shared" si="23"/>
        <v>0</v>
      </c>
      <c r="DF67" s="89">
        <f t="shared" si="23"/>
        <v>0</v>
      </c>
      <c r="DG67" s="89">
        <f t="shared" si="23"/>
        <v>0</v>
      </c>
      <c r="DH67" s="91">
        <f t="shared" si="23"/>
        <v>0</v>
      </c>
      <c r="DI67" s="86">
        <f t="shared" si="23"/>
        <v>0</v>
      </c>
      <c r="DJ67" s="89">
        <f t="shared" si="23"/>
        <v>0</v>
      </c>
      <c r="DK67" s="89">
        <f t="shared" si="23"/>
        <v>0</v>
      </c>
      <c r="DL67" s="91">
        <f t="shared" si="23"/>
        <v>0</v>
      </c>
      <c r="DM67" s="86">
        <f t="shared" si="23"/>
        <v>0</v>
      </c>
      <c r="DN67" s="89">
        <f t="shared" si="23"/>
        <v>0</v>
      </c>
      <c r="DO67" s="89">
        <f t="shared" si="23"/>
        <v>0</v>
      </c>
      <c r="DP67" s="91">
        <f t="shared" si="23"/>
        <v>0</v>
      </c>
      <c r="DQ67" s="86">
        <f t="shared" si="23"/>
        <v>0</v>
      </c>
      <c r="DR67" s="89">
        <f t="shared" si="23"/>
        <v>0</v>
      </c>
      <c r="DS67" s="89">
        <f t="shared" si="23"/>
        <v>0</v>
      </c>
      <c r="DT67" s="91">
        <f t="shared" si="23"/>
        <v>0</v>
      </c>
      <c r="DU67" s="86">
        <f t="shared" si="23"/>
        <v>0</v>
      </c>
      <c r="DV67" s="89">
        <f t="shared" si="23"/>
        <v>0</v>
      </c>
      <c r="DW67" s="89">
        <f t="shared" si="23"/>
        <v>0</v>
      </c>
      <c r="DX67" s="92">
        <f t="shared" si="2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76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43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46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38"/>
      <c r="C71" s="87">
        <f t="shared" ref="C71:C88" si="24">+D71-B71</f>
        <v>0</v>
      </c>
      <c r="D71" s="40"/>
      <c r="E71" s="88">
        <f t="shared" ref="E71:E88" si="25">+F71-D71</f>
        <v>0</v>
      </c>
      <c r="F71" s="40"/>
      <c r="G71" s="88">
        <f t="shared" ref="G71:G88" si="26">+H71-F71</f>
        <v>0</v>
      </c>
      <c r="H71" s="41"/>
      <c r="I71" s="87">
        <f t="shared" ref="I71:I88" si="27">+J71-H71</f>
        <v>0</v>
      </c>
      <c r="J71" s="40"/>
      <c r="K71" s="88">
        <f t="shared" ref="K71:K88" si="28">+L71-J71</f>
        <v>0</v>
      </c>
      <c r="L71" s="41"/>
      <c r="M71" s="87">
        <f t="shared" ref="M71:M88" si="29">+N71-L71</f>
        <v>0</v>
      </c>
      <c r="N71" s="40"/>
      <c r="O71" s="88">
        <f t="shared" ref="O71:O88" si="30">+P71-N71</f>
        <v>0</v>
      </c>
      <c r="P71" s="41"/>
      <c r="Q71" s="87">
        <f t="shared" ref="Q71:Q88" si="31">+R71-P71</f>
        <v>0</v>
      </c>
      <c r="R71" s="40"/>
      <c r="S71" s="88">
        <f t="shared" ref="S71:S88" si="32">+T71-R71</f>
        <v>0</v>
      </c>
      <c r="T71" s="41"/>
      <c r="U71" s="87">
        <f t="shared" ref="U71:U89" si="33">+V71-T71</f>
        <v>0</v>
      </c>
      <c r="V71" s="40"/>
      <c r="W71" s="88">
        <f t="shared" ref="W71:W88" si="34">+X71-V71</f>
        <v>0</v>
      </c>
      <c r="X71" s="41"/>
      <c r="Y71" s="87">
        <f t="shared" ref="Y71:Y88" si="35">+Z71-X71</f>
        <v>0</v>
      </c>
      <c r="Z71" s="40"/>
      <c r="AA71" s="88">
        <f t="shared" ref="AA71:AA88" si="36">+AB71-Z71</f>
        <v>0</v>
      </c>
      <c r="AB71" s="41"/>
      <c r="AC71" s="87">
        <f t="shared" ref="AC71:AC88" si="37">+AD71-AB71</f>
        <v>0</v>
      </c>
      <c r="AD71" s="40"/>
      <c r="AE71" s="88">
        <f t="shared" ref="AE71:AE88" si="38">+AF71-AD71</f>
        <v>0</v>
      </c>
      <c r="AF71" s="41"/>
      <c r="AG71" s="87">
        <f t="shared" ref="AG71:AG88" si="39">+AH71-AF71</f>
        <v>0</v>
      </c>
      <c r="AH71" s="40"/>
      <c r="AI71" s="88">
        <f t="shared" ref="AI71:AI88" si="40">+AJ71-AH71</f>
        <v>0</v>
      </c>
      <c r="AJ71" s="41"/>
      <c r="AK71" s="87">
        <f t="shared" ref="AK71:AK88" si="41">+AL71-AJ71</f>
        <v>0</v>
      </c>
      <c r="AL71" s="40"/>
      <c r="AM71" s="88">
        <f t="shared" ref="AM71:AM88" si="42">+AN71-AL71</f>
        <v>0</v>
      </c>
      <c r="AN71" s="41"/>
      <c r="AO71" s="87">
        <f t="shared" ref="AO71:AO88" si="43">+AP71-AN71</f>
        <v>0</v>
      </c>
      <c r="AP71" s="40"/>
      <c r="AQ71" s="88">
        <f t="shared" ref="AQ71:AQ88" si="44">+AR71-AP71</f>
        <v>0</v>
      </c>
      <c r="AR71" s="41"/>
      <c r="AS71" s="87">
        <f t="shared" ref="AS71:AS88" si="45">+AT71-AR71</f>
        <v>0</v>
      </c>
      <c r="AT71" s="40"/>
      <c r="AU71" s="88">
        <f t="shared" ref="AU71:AU88" si="46">+AV71-AT71</f>
        <v>0</v>
      </c>
      <c r="AV71" s="41"/>
      <c r="AW71" s="87">
        <f t="shared" ref="AW71:AW88" si="47">+AX71-AV71</f>
        <v>0</v>
      </c>
      <c r="AX71" s="40"/>
      <c r="AY71" s="88">
        <f t="shared" ref="AY71:AY88" si="48">+AZ71-AX71</f>
        <v>0</v>
      </c>
      <c r="AZ71" s="41"/>
      <c r="BA71" s="87">
        <f t="shared" ref="BA71:BA88" si="49">+BB71-AZ71</f>
        <v>0</v>
      </c>
      <c r="BB71" s="40"/>
      <c r="BC71" s="88">
        <f t="shared" ref="BC71:BC88" si="50">+BD71-BB71</f>
        <v>0</v>
      </c>
      <c r="BD71" s="41"/>
      <c r="BE71" s="87">
        <f t="shared" ref="BE71:BE88" si="51">+BF71-BD71</f>
        <v>0</v>
      </c>
      <c r="BF71" s="40"/>
      <c r="BG71" s="88">
        <f t="shared" ref="BG71:BG88" si="52">+BH71-BF71</f>
        <v>0</v>
      </c>
      <c r="BH71" s="41"/>
      <c r="BI71" s="87">
        <f t="shared" ref="BI71:BI88" si="53">+BJ71-BH71</f>
        <v>0</v>
      </c>
      <c r="BJ71" s="40"/>
      <c r="BK71" s="88">
        <f t="shared" ref="BK71:BK88" si="54">+BL71-BJ71</f>
        <v>0</v>
      </c>
      <c r="BL71" s="41"/>
      <c r="BM71" s="87">
        <f t="shared" ref="BM71:BM88" si="55">+BN71-BL71</f>
        <v>0</v>
      </c>
      <c r="BN71" s="40"/>
      <c r="BO71" s="88">
        <f t="shared" ref="BO71:BO88" si="56">+BP71-BN71</f>
        <v>0</v>
      </c>
      <c r="BP71" s="41"/>
      <c r="BQ71" s="87">
        <f t="shared" ref="BQ71:BQ88" si="57">+BR71-BP71</f>
        <v>0</v>
      </c>
      <c r="BR71" s="40"/>
      <c r="BS71" s="88">
        <f t="shared" ref="BS71:BS88" si="58">+BT71-BR71</f>
        <v>0</v>
      </c>
      <c r="BT71" s="41"/>
      <c r="BU71" s="87">
        <f t="shared" ref="BU71:BU88" si="59">+BV71-BT71</f>
        <v>0</v>
      </c>
      <c r="BV71" s="40"/>
      <c r="BW71" s="88">
        <f t="shared" ref="BW71:BW88" si="60">+BX71-BV71</f>
        <v>0</v>
      </c>
      <c r="BX71" s="41"/>
      <c r="BY71" s="87">
        <f t="shared" ref="BY71:BY88" si="61">+BZ71-BX71</f>
        <v>0</v>
      </c>
      <c r="BZ71" s="40"/>
      <c r="CA71" s="88">
        <f t="shared" ref="CA71:CA88" si="62">+CB71-BZ71</f>
        <v>0</v>
      </c>
      <c r="CB71" s="41"/>
      <c r="CC71" s="87">
        <f t="shared" ref="CC71:CC88" si="63">+CD71-CB71</f>
        <v>0</v>
      </c>
      <c r="CD71" s="40"/>
      <c r="CE71" s="88">
        <f t="shared" ref="CE71:CE88" si="64">+CF71-CD71</f>
        <v>0</v>
      </c>
      <c r="CF71" s="41"/>
      <c r="CG71" s="87">
        <f t="shared" ref="CG71:CG88" si="65">+CH71-CF71</f>
        <v>0</v>
      </c>
      <c r="CH71" s="40"/>
      <c r="CI71" s="88">
        <f t="shared" ref="CI71:CI88" si="66">+CJ71-CH71</f>
        <v>0</v>
      </c>
      <c r="CJ71" s="41"/>
      <c r="CK71" s="87">
        <f t="shared" ref="CK71:CK88" si="67">+CL71-CJ71</f>
        <v>0</v>
      </c>
      <c r="CL71" s="40"/>
      <c r="CM71" s="88">
        <f t="shared" ref="CM71:CM88" si="68">+CN71-CL71</f>
        <v>0</v>
      </c>
      <c r="CN71" s="41"/>
      <c r="CO71" s="87">
        <f t="shared" ref="CO71:CO88" si="69">+CP71-CN71</f>
        <v>0</v>
      </c>
      <c r="CP71" s="40"/>
      <c r="CQ71" s="88">
        <f t="shared" ref="CQ71:CQ88" si="70">+CR71-CP71</f>
        <v>0</v>
      </c>
      <c r="CR71" s="41"/>
      <c r="CS71" s="87">
        <f t="shared" ref="CS71:CS88" si="71">+CT71-CR71</f>
        <v>0</v>
      </c>
      <c r="CT71" s="40"/>
      <c r="CU71" s="88">
        <f t="shared" ref="CU71:CU88" si="72">+CV71-CT71</f>
        <v>0</v>
      </c>
      <c r="CV71" s="41"/>
      <c r="CW71" s="87">
        <f t="shared" ref="CW71:CW88" si="73">+CX71-CV71</f>
        <v>0</v>
      </c>
      <c r="CX71" s="40"/>
      <c r="CY71" s="88">
        <f t="shared" ref="CY71:CY88" si="74">+CZ71-CX71</f>
        <v>0</v>
      </c>
      <c r="CZ71" s="41"/>
      <c r="DA71" s="87">
        <f t="shared" ref="DA71:DA88" si="75">+DB71-CZ71</f>
        <v>0</v>
      </c>
      <c r="DB71" s="40"/>
      <c r="DC71" s="88">
        <f t="shared" ref="DC71:DC88" si="76">+DD71-DB71</f>
        <v>0</v>
      </c>
      <c r="DD71" s="41"/>
      <c r="DE71" s="87">
        <f t="shared" ref="DE71:DE88" si="77">+DF71-DD71</f>
        <v>0</v>
      </c>
      <c r="DF71" s="40"/>
      <c r="DG71" s="88">
        <f t="shared" ref="DG71:DG88" si="78">+DH71-DF71</f>
        <v>0</v>
      </c>
      <c r="DH71" s="41"/>
      <c r="DI71" s="87">
        <f t="shared" ref="DI71:DI88" si="79">+DJ71-DH71</f>
        <v>0</v>
      </c>
      <c r="DJ71" s="40"/>
      <c r="DK71" s="88">
        <f t="shared" ref="DK71:DK88" si="80">+DL71-DJ71</f>
        <v>0</v>
      </c>
      <c r="DL71" s="41"/>
      <c r="DM71" s="87">
        <f t="shared" ref="DM71:DM88" si="81">+DN71-DL71</f>
        <v>0</v>
      </c>
      <c r="DN71" s="40"/>
      <c r="DO71" s="88">
        <f t="shared" ref="DO71:DO88" si="82">+DP71-DN71</f>
        <v>0</v>
      </c>
      <c r="DP71" s="41"/>
      <c r="DQ71" s="87">
        <f t="shared" ref="DQ71:DQ88" si="83">+DR71-DP71</f>
        <v>0</v>
      </c>
      <c r="DR71" s="40"/>
      <c r="DS71" s="88">
        <f t="shared" ref="DS71:DS88" si="84">+DT71-DR71</f>
        <v>0</v>
      </c>
      <c r="DT71" s="41"/>
      <c r="DU71" s="87">
        <f t="shared" ref="DU71:DU88" si="85">+DV71-DT71</f>
        <v>0</v>
      </c>
      <c r="DV71" s="40"/>
      <c r="DW71" s="88">
        <f t="shared" ref="DW71:DW88" si="8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38"/>
      <c r="C72" s="87">
        <f t="shared" si="24"/>
        <v>0</v>
      </c>
      <c r="D72" s="40"/>
      <c r="E72" s="88">
        <f t="shared" si="25"/>
        <v>0</v>
      </c>
      <c r="F72" s="40"/>
      <c r="G72" s="88">
        <f t="shared" si="26"/>
        <v>0</v>
      </c>
      <c r="H72" s="41"/>
      <c r="I72" s="87">
        <f t="shared" si="27"/>
        <v>0</v>
      </c>
      <c r="J72" s="40"/>
      <c r="K72" s="88">
        <f t="shared" si="28"/>
        <v>0</v>
      </c>
      <c r="L72" s="41"/>
      <c r="M72" s="87">
        <f t="shared" si="29"/>
        <v>0</v>
      </c>
      <c r="N72" s="40"/>
      <c r="O72" s="88">
        <f t="shared" si="30"/>
        <v>0</v>
      </c>
      <c r="P72" s="41"/>
      <c r="Q72" s="87">
        <f t="shared" si="31"/>
        <v>0</v>
      </c>
      <c r="R72" s="40"/>
      <c r="S72" s="88">
        <f t="shared" si="32"/>
        <v>0</v>
      </c>
      <c r="T72" s="41"/>
      <c r="U72" s="87">
        <f t="shared" si="33"/>
        <v>0</v>
      </c>
      <c r="V72" s="40"/>
      <c r="W72" s="88">
        <f t="shared" si="34"/>
        <v>0</v>
      </c>
      <c r="X72" s="41"/>
      <c r="Y72" s="87">
        <f t="shared" si="35"/>
        <v>0</v>
      </c>
      <c r="Z72" s="40"/>
      <c r="AA72" s="88">
        <f t="shared" si="36"/>
        <v>0</v>
      </c>
      <c r="AB72" s="41"/>
      <c r="AC72" s="87">
        <f t="shared" si="37"/>
        <v>0</v>
      </c>
      <c r="AD72" s="40"/>
      <c r="AE72" s="88">
        <f t="shared" si="38"/>
        <v>0</v>
      </c>
      <c r="AF72" s="41"/>
      <c r="AG72" s="87">
        <f t="shared" si="39"/>
        <v>0</v>
      </c>
      <c r="AH72" s="40"/>
      <c r="AI72" s="88">
        <f t="shared" si="40"/>
        <v>0</v>
      </c>
      <c r="AJ72" s="41"/>
      <c r="AK72" s="87">
        <f t="shared" si="41"/>
        <v>0</v>
      </c>
      <c r="AL72" s="40"/>
      <c r="AM72" s="88">
        <f t="shared" si="42"/>
        <v>0</v>
      </c>
      <c r="AN72" s="41"/>
      <c r="AO72" s="87">
        <f t="shared" si="43"/>
        <v>0</v>
      </c>
      <c r="AP72" s="40"/>
      <c r="AQ72" s="88">
        <f t="shared" si="44"/>
        <v>0</v>
      </c>
      <c r="AR72" s="41"/>
      <c r="AS72" s="87">
        <f t="shared" si="45"/>
        <v>0</v>
      </c>
      <c r="AT72" s="40"/>
      <c r="AU72" s="88">
        <f t="shared" si="46"/>
        <v>0</v>
      </c>
      <c r="AV72" s="41"/>
      <c r="AW72" s="87">
        <f t="shared" si="47"/>
        <v>0</v>
      </c>
      <c r="AX72" s="40"/>
      <c r="AY72" s="88">
        <f t="shared" si="48"/>
        <v>0</v>
      </c>
      <c r="AZ72" s="41"/>
      <c r="BA72" s="87">
        <f t="shared" si="49"/>
        <v>0</v>
      </c>
      <c r="BB72" s="40"/>
      <c r="BC72" s="88">
        <f t="shared" si="50"/>
        <v>0</v>
      </c>
      <c r="BD72" s="41"/>
      <c r="BE72" s="87">
        <f t="shared" si="51"/>
        <v>0</v>
      </c>
      <c r="BF72" s="40"/>
      <c r="BG72" s="88">
        <f t="shared" si="52"/>
        <v>0</v>
      </c>
      <c r="BH72" s="41"/>
      <c r="BI72" s="87">
        <f t="shared" si="53"/>
        <v>0</v>
      </c>
      <c r="BJ72" s="40"/>
      <c r="BK72" s="88">
        <f t="shared" si="54"/>
        <v>0</v>
      </c>
      <c r="BL72" s="41"/>
      <c r="BM72" s="87">
        <f t="shared" si="55"/>
        <v>0</v>
      </c>
      <c r="BN72" s="40"/>
      <c r="BO72" s="88">
        <f t="shared" si="56"/>
        <v>0</v>
      </c>
      <c r="BP72" s="41"/>
      <c r="BQ72" s="87">
        <f t="shared" si="57"/>
        <v>0</v>
      </c>
      <c r="BR72" s="40"/>
      <c r="BS72" s="88">
        <f t="shared" si="58"/>
        <v>0</v>
      </c>
      <c r="BT72" s="41"/>
      <c r="BU72" s="87">
        <f t="shared" si="59"/>
        <v>0</v>
      </c>
      <c r="BV72" s="40"/>
      <c r="BW72" s="88">
        <f t="shared" si="60"/>
        <v>0</v>
      </c>
      <c r="BX72" s="41"/>
      <c r="BY72" s="87">
        <f t="shared" si="61"/>
        <v>0</v>
      </c>
      <c r="BZ72" s="40"/>
      <c r="CA72" s="88">
        <f t="shared" si="62"/>
        <v>0</v>
      </c>
      <c r="CB72" s="41"/>
      <c r="CC72" s="87">
        <f t="shared" si="63"/>
        <v>0</v>
      </c>
      <c r="CD72" s="40"/>
      <c r="CE72" s="88">
        <f t="shared" si="64"/>
        <v>0</v>
      </c>
      <c r="CF72" s="41"/>
      <c r="CG72" s="87">
        <f t="shared" si="65"/>
        <v>0</v>
      </c>
      <c r="CH72" s="40"/>
      <c r="CI72" s="88">
        <f t="shared" si="66"/>
        <v>0</v>
      </c>
      <c r="CJ72" s="41"/>
      <c r="CK72" s="87">
        <f t="shared" si="67"/>
        <v>0</v>
      </c>
      <c r="CL72" s="40"/>
      <c r="CM72" s="88">
        <f t="shared" si="68"/>
        <v>0</v>
      </c>
      <c r="CN72" s="41"/>
      <c r="CO72" s="87">
        <f t="shared" si="69"/>
        <v>0</v>
      </c>
      <c r="CP72" s="40"/>
      <c r="CQ72" s="88">
        <f t="shared" si="70"/>
        <v>0</v>
      </c>
      <c r="CR72" s="41"/>
      <c r="CS72" s="87">
        <f t="shared" si="71"/>
        <v>0</v>
      </c>
      <c r="CT72" s="40"/>
      <c r="CU72" s="88">
        <f t="shared" si="72"/>
        <v>0</v>
      </c>
      <c r="CV72" s="41"/>
      <c r="CW72" s="87">
        <f t="shared" si="73"/>
        <v>0</v>
      </c>
      <c r="CX72" s="40"/>
      <c r="CY72" s="88">
        <f t="shared" si="74"/>
        <v>0</v>
      </c>
      <c r="CZ72" s="41"/>
      <c r="DA72" s="87">
        <f t="shared" si="75"/>
        <v>0</v>
      </c>
      <c r="DB72" s="40"/>
      <c r="DC72" s="88">
        <f t="shared" si="76"/>
        <v>0</v>
      </c>
      <c r="DD72" s="41"/>
      <c r="DE72" s="87">
        <f t="shared" si="77"/>
        <v>0</v>
      </c>
      <c r="DF72" s="40"/>
      <c r="DG72" s="88">
        <f t="shared" si="78"/>
        <v>0</v>
      </c>
      <c r="DH72" s="41"/>
      <c r="DI72" s="87">
        <f t="shared" si="79"/>
        <v>0</v>
      </c>
      <c r="DJ72" s="40"/>
      <c r="DK72" s="88">
        <f t="shared" si="80"/>
        <v>0</v>
      </c>
      <c r="DL72" s="41"/>
      <c r="DM72" s="87">
        <f t="shared" si="81"/>
        <v>0</v>
      </c>
      <c r="DN72" s="40"/>
      <c r="DO72" s="88">
        <f t="shared" si="82"/>
        <v>0</v>
      </c>
      <c r="DP72" s="41"/>
      <c r="DQ72" s="87">
        <f t="shared" si="83"/>
        <v>0</v>
      </c>
      <c r="DR72" s="40"/>
      <c r="DS72" s="88">
        <f t="shared" si="84"/>
        <v>0</v>
      </c>
      <c r="DT72" s="41"/>
      <c r="DU72" s="87">
        <f t="shared" si="85"/>
        <v>0</v>
      </c>
      <c r="DV72" s="40"/>
      <c r="DW72" s="88">
        <f t="shared" si="8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38"/>
      <c r="C73" s="87">
        <f t="shared" si="24"/>
        <v>0</v>
      </c>
      <c r="D73" s="40"/>
      <c r="E73" s="88">
        <f t="shared" si="25"/>
        <v>0</v>
      </c>
      <c r="F73" s="40"/>
      <c r="G73" s="88">
        <f t="shared" si="26"/>
        <v>0</v>
      </c>
      <c r="H73" s="41"/>
      <c r="I73" s="87">
        <f t="shared" si="27"/>
        <v>0</v>
      </c>
      <c r="J73" s="40"/>
      <c r="K73" s="88">
        <f t="shared" si="28"/>
        <v>0</v>
      </c>
      <c r="L73" s="41"/>
      <c r="M73" s="87">
        <f t="shared" si="29"/>
        <v>0</v>
      </c>
      <c r="N73" s="40"/>
      <c r="O73" s="88">
        <f t="shared" si="30"/>
        <v>0</v>
      </c>
      <c r="P73" s="41"/>
      <c r="Q73" s="87">
        <f t="shared" si="31"/>
        <v>0</v>
      </c>
      <c r="R73" s="40"/>
      <c r="S73" s="88">
        <f t="shared" si="32"/>
        <v>0</v>
      </c>
      <c r="T73" s="41"/>
      <c r="U73" s="87">
        <f t="shared" si="33"/>
        <v>0</v>
      </c>
      <c r="V73" s="40"/>
      <c r="W73" s="88">
        <f t="shared" si="34"/>
        <v>0</v>
      </c>
      <c r="X73" s="41"/>
      <c r="Y73" s="87">
        <f t="shared" si="35"/>
        <v>0</v>
      </c>
      <c r="Z73" s="40"/>
      <c r="AA73" s="88">
        <f t="shared" si="36"/>
        <v>0</v>
      </c>
      <c r="AB73" s="41"/>
      <c r="AC73" s="87">
        <f t="shared" si="37"/>
        <v>0</v>
      </c>
      <c r="AD73" s="40"/>
      <c r="AE73" s="88">
        <f t="shared" si="38"/>
        <v>0</v>
      </c>
      <c r="AF73" s="41"/>
      <c r="AG73" s="87">
        <f t="shared" si="39"/>
        <v>0</v>
      </c>
      <c r="AH73" s="40"/>
      <c r="AI73" s="88">
        <f t="shared" si="40"/>
        <v>0</v>
      </c>
      <c r="AJ73" s="41"/>
      <c r="AK73" s="87">
        <f t="shared" si="41"/>
        <v>0</v>
      </c>
      <c r="AL73" s="40"/>
      <c r="AM73" s="88">
        <f t="shared" si="42"/>
        <v>0</v>
      </c>
      <c r="AN73" s="41"/>
      <c r="AO73" s="87">
        <f t="shared" si="43"/>
        <v>0</v>
      </c>
      <c r="AP73" s="40"/>
      <c r="AQ73" s="88">
        <f t="shared" si="44"/>
        <v>0</v>
      </c>
      <c r="AR73" s="41"/>
      <c r="AS73" s="87">
        <f t="shared" si="45"/>
        <v>0</v>
      </c>
      <c r="AT73" s="40"/>
      <c r="AU73" s="88">
        <f t="shared" si="46"/>
        <v>0</v>
      </c>
      <c r="AV73" s="41"/>
      <c r="AW73" s="87">
        <f t="shared" si="47"/>
        <v>0</v>
      </c>
      <c r="AX73" s="40"/>
      <c r="AY73" s="88">
        <f t="shared" si="48"/>
        <v>0</v>
      </c>
      <c r="AZ73" s="41"/>
      <c r="BA73" s="87">
        <f t="shared" si="49"/>
        <v>0</v>
      </c>
      <c r="BB73" s="40"/>
      <c r="BC73" s="88">
        <f t="shared" si="50"/>
        <v>0</v>
      </c>
      <c r="BD73" s="41"/>
      <c r="BE73" s="87">
        <f t="shared" si="51"/>
        <v>0</v>
      </c>
      <c r="BF73" s="40"/>
      <c r="BG73" s="88">
        <f t="shared" si="52"/>
        <v>0</v>
      </c>
      <c r="BH73" s="41"/>
      <c r="BI73" s="87">
        <f t="shared" si="53"/>
        <v>0</v>
      </c>
      <c r="BJ73" s="40"/>
      <c r="BK73" s="88">
        <f t="shared" si="54"/>
        <v>0</v>
      </c>
      <c r="BL73" s="41"/>
      <c r="BM73" s="87">
        <f t="shared" si="55"/>
        <v>0</v>
      </c>
      <c r="BN73" s="40"/>
      <c r="BO73" s="88">
        <f t="shared" si="56"/>
        <v>0</v>
      </c>
      <c r="BP73" s="41"/>
      <c r="BQ73" s="87">
        <f t="shared" si="57"/>
        <v>0</v>
      </c>
      <c r="BR73" s="40"/>
      <c r="BS73" s="88">
        <f t="shared" si="58"/>
        <v>0</v>
      </c>
      <c r="BT73" s="41"/>
      <c r="BU73" s="87">
        <f t="shared" si="59"/>
        <v>0</v>
      </c>
      <c r="BV73" s="40"/>
      <c r="BW73" s="88">
        <f t="shared" si="60"/>
        <v>0</v>
      </c>
      <c r="BX73" s="41"/>
      <c r="BY73" s="87">
        <f t="shared" si="61"/>
        <v>0</v>
      </c>
      <c r="BZ73" s="40"/>
      <c r="CA73" s="88">
        <f t="shared" si="62"/>
        <v>0</v>
      </c>
      <c r="CB73" s="41"/>
      <c r="CC73" s="87">
        <f t="shared" si="63"/>
        <v>0</v>
      </c>
      <c r="CD73" s="40"/>
      <c r="CE73" s="88">
        <f t="shared" si="64"/>
        <v>0</v>
      </c>
      <c r="CF73" s="41"/>
      <c r="CG73" s="87">
        <f t="shared" si="65"/>
        <v>0</v>
      </c>
      <c r="CH73" s="40"/>
      <c r="CI73" s="88">
        <f t="shared" si="66"/>
        <v>0</v>
      </c>
      <c r="CJ73" s="41"/>
      <c r="CK73" s="87">
        <f t="shared" si="67"/>
        <v>0</v>
      </c>
      <c r="CL73" s="40"/>
      <c r="CM73" s="88">
        <f t="shared" si="68"/>
        <v>0</v>
      </c>
      <c r="CN73" s="41"/>
      <c r="CO73" s="87">
        <f t="shared" si="69"/>
        <v>0</v>
      </c>
      <c r="CP73" s="40"/>
      <c r="CQ73" s="88">
        <f t="shared" si="70"/>
        <v>0</v>
      </c>
      <c r="CR73" s="41"/>
      <c r="CS73" s="87">
        <f t="shared" si="71"/>
        <v>0</v>
      </c>
      <c r="CT73" s="40"/>
      <c r="CU73" s="88">
        <f t="shared" si="72"/>
        <v>0</v>
      </c>
      <c r="CV73" s="41"/>
      <c r="CW73" s="87">
        <f t="shared" si="73"/>
        <v>0</v>
      </c>
      <c r="CX73" s="40"/>
      <c r="CY73" s="88">
        <f t="shared" si="74"/>
        <v>0</v>
      </c>
      <c r="CZ73" s="41"/>
      <c r="DA73" s="87">
        <f t="shared" si="75"/>
        <v>0</v>
      </c>
      <c r="DB73" s="40"/>
      <c r="DC73" s="88">
        <f t="shared" si="76"/>
        <v>0</v>
      </c>
      <c r="DD73" s="41"/>
      <c r="DE73" s="87">
        <f t="shared" si="77"/>
        <v>0</v>
      </c>
      <c r="DF73" s="40"/>
      <c r="DG73" s="88">
        <f t="shared" si="78"/>
        <v>0</v>
      </c>
      <c r="DH73" s="41"/>
      <c r="DI73" s="87">
        <f t="shared" si="79"/>
        <v>0</v>
      </c>
      <c r="DJ73" s="40"/>
      <c r="DK73" s="88">
        <f t="shared" si="80"/>
        <v>0</v>
      </c>
      <c r="DL73" s="41"/>
      <c r="DM73" s="87">
        <f t="shared" si="81"/>
        <v>0</v>
      </c>
      <c r="DN73" s="40"/>
      <c r="DO73" s="88">
        <f t="shared" si="82"/>
        <v>0</v>
      </c>
      <c r="DP73" s="41"/>
      <c r="DQ73" s="87">
        <f t="shared" si="83"/>
        <v>0</v>
      </c>
      <c r="DR73" s="40"/>
      <c r="DS73" s="88">
        <f t="shared" si="84"/>
        <v>0</v>
      </c>
      <c r="DT73" s="41"/>
      <c r="DU73" s="87">
        <f t="shared" si="85"/>
        <v>0</v>
      </c>
      <c r="DV73" s="40"/>
      <c r="DW73" s="88">
        <f t="shared" si="8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38"/>
      <c r="C74" s="87">
        <f t="shared" si="24"/>
        <v>0</v>
      </c>
      <c r="D74" s="40"/>
      <c r="E74" s="88">
        <f t="shared" si="25"/>
        <v>0</v>
      </c>
      <c r="F74" s="40"/>
      <c r="G74" s="88">
        <f t="shared" si="26"/>
        <v>0</v>
      </c>
      <c r="H74" s="41"/>
      <c r="I74" s="87">
        <f t="shared" si="27"/>
        <v>0</v>
      </c>
      <c r="J74" s="40"/>
      <c r="K74" s="88">
        <f t="shared" si="28"/>
        <v>0</v>
      </c>
      <c r="L74" s="41"/>
      <c r="M74" s="87">
        <f t="shared" si="29"/>
        <v>0</v>
      </c>
      <c r="N74" s="40"/>
      <c r="O74" s="88">
        <f t="shared" si="30"/>
        <v>0</v>
      </c>
      <c r="P74" s="41"/>
      <c r="Q74" s="87">
        <f t="shared" si="31"/>
        <v>0</v>
      </c>
      <c r="R74" s="40"/>
      <c r="S74" s="88">
        <f t="shared" si="32"/>
        <v>0</v>
      </c>
      <c r="T74" s="41"/>
      <c r="U74" s="87">
        <f t="shared" si="33"/>
        <v>0</v>
      </c>
      <c r="V74" s="40"/>
      <c r="W74" s="88">
        <f t="shared" si="34"/>
        <v>0</v>
      </c>
      <c r="X74" s="41"/>
      <c r="Y74" s="87">
        <f t="shared" si="35"/>
        <v>0</v>
      </c>
      <c r="Z74" s="40"/>
      <c r="AA74" s="88">
        <f t="shared" si="36"/>
        <v>0</v>
      </c>
      <c r="AB74" s="41"/>
      <c r="AC74" s="87">
        <f t="shared" si="37"/>
        <v>0</v>
      </c>
      <c r="AD74" s="40"/>
      <c r="AE74" s="88">
        <f t="shared" si="38"/>
        <v>0</v>
      </c>
      <c r="AF74" s="41"/>
      <c r="AG74" s="87">
        <f t="shared" si="39"/>
        <v>0</v>
      </c>
      <c r="AH74" s="40"/>
      <c r="AI74" s="88">
        <f t="shared" si="40"/>
        <v>0</v>
      </c>
      <c r="AJ74" s="41"/>
      <c r="AK74" s="87">
        <f t="shared" si="41"/>
        <v>0</v>
      </c>
      <c r="AL74" s="40"/>
      <c r="AM74" s="88">
        <f t="shared" si="42"/>
        <v>0</v>
      </c>
      <c r="AN74" s="41"/>
      <c r="AO74" s="87">
        <f t="shared" si="43"/>
        <v>0</v>
      </c>
      <c r="AP74" s="40"/>
      <c r="AQ74" s="88">
        <f t="shared" si="44"/>
        <v>0</v>
      </c>
      <c r="AR74" s="41"/>
      <c r="AS74" s="87">
        <f t="shared" si="45"/>
        <v>0</v>
      </c>
      <c r="AT74" s="40"/>
      <c r="AU74" s="88">
        <f t="shared" si="46"/>
        <v>0</v>
      </c>
      <c r="AV74" s="41"/>
      <c r="AW74" s="87">
        <f t="shared" si="47"/>
        <v>0</v>
      </c>
      <c r="AX74" s="40"/>
      <c r="AY74" s="88">
        <f t="shared" si="48"/>
        <v>0</v>
      </c>
      <c r="AZ74" s="41"/>
      <c r="BA74" s="87">
        <f t="shared" si="49"/>
        <v>0</v>
      </c>
      <c r="BB74" s="40"/>
      <c r="BC74" s="88">
        <f t="shared" si="50"/>
        <v>0</v>
      </c>
      <c r="BD74" s="41"/>
      <c r="BE74" s="87">
        <f t="shared" si="51"/>
        <v>0</v>
      </c>
      <c r="BF74" s="40"/>
      <c r="BG74" s="88">
        <f t="shared" si="52"/>
        <v>0</v>
      </c>
      <c r="BH74" s="41"/>
      <c r="BI74" s="87">
        <f t="shared" si="53"/>
        <v>0</v>
      </c>
      <c r="BJ74" s="40"/>
      <c r="BK74" s="88">
        <f t="shared" si="54"/>
        <v>0</v>
      </c>
      <c r="BL74" s="41"/>
      <c r="BM74" s="87">
        <f t="shared" si="55"/>
        <v>0</v>
      </c>
      <c r="BN74" s="40"/>
      <c r="BO74" s="88">
        <f t="shared" si="56"/>
        <v>0</v>
      </c>
      <c r="BP74" s="41"/>
      <c r="BQ74" s="87">
        <f t="shared" si="57"/>
        <v>0</v>
      </c>
      <c r="BR74" s="40"/>
      <c r="BS74" s="88">
        <f t="shared" si="58"/>
        <v>0</v>
      </c>
      <c r="BT74" s="41"/>
      <c r="BU74" s="87">
        <f t="shared" si="59"/>
        <v>0</v>
      </c>
      <c r="BV74" s="40"/>
      <c r="BW74" s="88">
        <f t="shared" si="60"/>
        <v>0</v>
      </c>
      <c r="BX74" s="41"/>
      <c r="BY74" s="87">
        <f t="shared" si="61"/>
        <v>0</v>
      </c>
      <c r="BZ74" s="40"/>
      <c r="CA74" s="88">
        <f t="shared" si="62"/>
        <v>0</v>
      </c>
      <c r="CB74" s="41"/>
      <c r="CC74" s="87">
        <f t="shared" si="63"/>
        <v>0</v>
      </c>
      <c r="CD74" s="40"/>
      <c r="CE74" s="88">
        <f t="shared" si="64"/>
        <v>0</v>
      </c>
      <c r="CF74" s="41"/>
      <c r="CG74" s="87">
        <f t="shared" si="65"/>
        <v>0</v>
      </c>
      <c r="CH74" s="40"/>
      <c r="CI74" s="88">
        <f t="shared" si="66"/>
        <v>0</v>
      </c>
      <c r="CJ74" s="41"/>
      <c r="CK74" s="87">
        <f t="shared" si="67"/>
        <v>0</v>
      </c>
      <c r="CL74" s="40"/>
      <c r="CM74" s="88">
        <f t="shared" si="68"/>
        <v>0</v>
      </c>
      <c r="CN74" s="41"/>
      <c r="CO74" s="87">
        <f t="shared" si="69"/>
        <v>0</v>
      </c>
      <c r="CP74" s="40"/>
      <c r="CQ74" s="88">
        <f t="shared" si="70"/>
        <v>0</v>
      </c>
      <c r="CR74" s="41"/>
      <c r="CS74" s="87">
        <f t="shared" si="71"/>
        <v>0</v>
      </c>
      <c r="CT74" s="40"/>
      <c r="CU74" s="88">
        <f t="shared" si="72"/>
        <v>0</v>
      </c>
      <c r="CV74" s="41"/>
      <c r="CW74" s="87">
        <f t="shared" si="73"/>
        <v>0</v>
      </c>
      <c r="CX74" s="40"/>
      <c r="CY74" s="88">
        <f t="shared" si="74"/>
        <v>0</v>
      </c>
      <c r="CZ74" s="41"/>
      <c r="DA74" s="87">
        <f t="shared" si="75"/>
        <v>0</v>
      </c>
      <c r="DB74" s="40"/>
      <c r="DC74" s="88">
        <f t="shared" si="76"/>
        <v>0</v>
      </c>
      <c r="DD74" s="41"/>
      <c r="DE74" s="87">
        <f t="shared" si="77"/>
        <v>0</v>
      </c>
      <c r="DF74" s="40"/>
      <c r="DG74" s="88">
        <f t="shared" si="78"/>
        <v>0</v>
      </c>
      <c r="DH74" s="41"/>
      <c r="DI74" s="87">
        <f t="shared" si="79"/>
        <v>0</v>
      </c>
      <c r="DJ74" s="40"/>
      <c r="DK74" s="88">
        <f t="shared" si="80"/>
        <v>0</v>
      </c>
      <c r="DL74" s="41"/>
      <c r="DM74" s="87">
        <f t="shared" si="81"/>
        <v>0</v>
      </c>
      <c r="DN74" s="40"/>
      <c r="DO74" s="88">
        <f t="shared" si="82"/>
        <v>0</v>
      </c>
      <c r="DP74" s="41"/>
      <c r="DQ74" s="87">
        <f t="shared" si="83"/>
        <v>0</v>
      </c>
      <c r="DR74" s="40"/>
      <c r="DS74" s="88">
        <f t="shared" si="84"/>
        <v>0</v>
      </c>
      <c r="DT74" s="41"/>
      <c r="DU74" s="87">
        <f t="shared" si="85"/>
        <v>0</v>
      </c>
      <c r="DV74" s="40"/>
      <c r="DW74" s="88">
        <f t="shared" si="8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38"/>
      <c r="C75" s="87">
        <f t="shared" si="24"/>
        <v>0</v>
      </c>
      <c r="D75" s="40"/>
      <c r="E75" s="88">
        <f t="shared" si="25"/>
        <v>0</v>
      </c>
      <c r="F75" s="40"/>
      <c r="G75" s="88">
        <f t="shared" si="26"/>
        <v>0</v>
      </c>
      <c r="H75" s="41"/>
      <c r="I75" s="87">
        <f t="shared" si="27"/>
        <v>0</v>
      </c>
      <c r="J75" s="40"/>
      <c r="K75" s="88">
        <f t="shared" si="28"/>
        <v>0</v>
      </c>
      <c r="L75" s="41"/>
      <c r="M75" s="87">
        <f t="shared" si="29"/>
        <v>0</v>
      </c>
      <c r="N75" s="40"/>
      <c r="O75" s="88">
        <f t="shared" si="30"/>
        <v>0</v>
      </c>
      <c r="P75" s="41"/>
      <c r="Q75" s="87">
        <f t="shared" si="31"/>
        <v>0</v>
      </c>
      <c r="R75" s="40"/>
      <c r="S75" s="88">
        <f t="shared" si="32"/>
        <v>0</v>
      </c>
      <c r="T75" s="41"/>
      <c r="U75" s="87">
        <f t="shared" si="33"/>
        <v>0</v>
      </c>
      <c r="V75" s="40"/>
      <c r="W75" s="88">
        <f t="shared" si="34"/>
        <v>0</v>
      </c>
      <c r="X75" s="41"/>
      <c r="Y75" s="87">
        <f t="shared" si="35"/>
        <v>0</v>
      </c>
      <c r="Z75" s="40"/>
      <c r="AA75" s="88">
        <f t="shared" si="36"/>
        <v>0</v>
      </c>
      <c r="AB75" s="41"/>
      <c r="AC75" s="87">
        <f t="shared" si="37"/>
        <v>0</v>
      </c>
      <c r="AD75" s="40"/>
      <c r="AE75" s="88">
        <f t="shared" si="38"/>
        <v>0</v>
      </c>
      <c r="AF75" s="41"/>
      <c r="AG75" s="87">
        <f t="shared" si="39"/>
        <v>0</v>
      </c>
      <c r="AH75" s="40"/>
      <c r="AI75" s="88">
        <f t="shared" si="40"/>
        <v>0</v>
      </c>
      <c r="AJ75" s="41"/>
      <c r="AK75" s="87">
        <f t="shared" si="41"/>
        <v>0</v>
      </c>
      <c r="AL75" s="40"/>
      <c r="AM75" s="88">
        <f t="shared" si="42"/>
        <v>0</v>
      </c>
      <c r="AN75" s="41"/>
      <c r="AO75" s="87">
        <f t="shared" si="43"/>
        <v>0</v>
      </c>
      <c r="AP75" s="40"/>
      <c r="AQ75" s="88">
        <f t="shared" si="44"/>
        <v>0</v>
      </c>
      <c r="AR75" s="41"/>
      <c r="AS75" s="87">
        <f t="shared" si="45"/>
        <v>0</v>
      </c>
      <c r="AT75" s="40"/>
      <c r="AU75" s="88">
        <f t="shared" si="46"/>
        <v>0</v>
      </c>
      <c r="AV75" s="41"/>
      <c r="AW75" s="87">
        <f t="shared" si="47"/>
        <v>0</v>
      </c>
      <c r="AX75" s="40"/>
      <c r="AY75" s="88">
        <f t="shared" si="48"/>
        <v>0</v>
      </c>
      <c r="AZ75" s="41"/>
      <c r="BA75" s="87">
        <f t="shared" si="49"/>
        <v>0</v>
      </c>
      <c r="BB75" s="40"/>
      <c r="BC75" s="88">
        <f t="shared" si="50"/>
        <v>0</v>
      </c>
      <c r="BD75" s="41"/>
      <c r="BE75" s="87">
        <f t="shared" si="51"/>
        <v>0</v>
      </c>
      <c r="BF75" s="40"/>
      <c r="BG75" s="88">
        <f t="shared" si="52"/>
        <v>0</v>
      </c>
      <c r="BH75" s="41"/>
      <c r="BI75" s="87">
        <f t="shared" si="53"/>
        <v>0</v>
      </c>
      <c r="BJ75" s="40"/>
      <c r="BK75" s="88">
        <f t="shared" si="54"/>
        <v>0</v>
      </c>
      <c r="BL75" s="41"/>
      <c r="BM75" s="87">
        <f t="shared" si="55"/>
        <v>0</v>
      </c>
      <c r="BN75" s="40"/>
      <c r="BO75" s="88">
        <f t="shared" si="56"/>
        <v>0</v>
      </c>
      <c r="BP75" s="41"/>
      <c r="BQ75" s="87">
        <f t="shared" si="57"/>
        <v>0</v>
      </c>
      <c r="BR75" s="40"/>
      <c r="BS75" s="88">
        <f t="shared" si="58"/>
        <v>0</v>
      </c>
      <c r="BT75" s="41"/>
      <c r="BU75" s="87">
        <f t="shared" si="59"/>
        <v>0</v>
      </c>
      <c r="BV75" s="40"/>
      <c r="BW75" s="88">
        <f t="shared" si="60"/>
        <v>0</v>
      </c>
      <c r="BX75" s="41"/>
      <c r="BY75" s="87">
        <f t="shared" si="61"/>
        <v>0</v>
      </c>
      <c r="BZ75" s="40"/>
      <c r="CA75" s="88">
        <f t="shared" si="62"/>
        <v>0</v>
      </c>
      <c r="CB75" s="41"/>
      <c r="CC75" s="87">
        <f t="shared" si="63"/>
        <v>0</v>
      </c>
      <c r="CD75" s="40"/>
      <c r="CE75" s="88">
        <f t="shared" si="64"/>
        <v>0</v>
      </c>
      <c r="CF75" s="41"/>
      <c r="CG75" s="87">
        <f t="shared" si="65"/>
        <v>0</v>
      </c>
      <c r="CH75" s="40"/>
      <c r="CI75" s="88">
        <f t="shared" si="66"/>
        <v>0</v>
      </c>
      <c r="CJ75" s="41"/>
      <c r="CK75" s="87">
        <f t="shared" si="67"/>
        <v>0</v>
      </c>
      <c r="CL75" s="40"/>
      <c r="CM75" s="88">
        <f t="shared" si="68"/>
        <v>0</v>
      </c>
      <c r="CN75" s="41"/>
      <c r="CO75" s="87">
        <f t="shared" si="69"/>
        <v>0</v>
      </c>
      <c r="CP75" s="40"/>
      <c r="CQ75" s="88">
        <f t="shared" si="70"/>
        <v>0</v>
      </c>
      <c r="CR75" s="41"/>
      <c r="CS75" s="87">
        <f t="shared" si="71"/>
        <v>0</v>
      </c>
      <c r="CT75" s="40"/>
      <c r="CU75" s="88">
        <f t="shared" si="72"/>
        <v>0</v>
      </c>
      <c r="CV75" s="41"/>
      <c r="CW75" s="87">
        <f t="shared" si="73"/>
        <v>0</v>
      </c>
      <c r="CX75" s="40"/>
      <c r="CY75" s="88">
        <f t="shared" si="74"/>
        <v>0</v>
      </c>
      <c r="CZ75" s="41"/>
      <c r="DA75" s="87">
        <f t="shared" si="75"/>
        <v>0</v>
      </c>
      <c r="DB75" s="40"/>
      <c r="DC75" s="88">
        <f t="shared" si="76"/>
        <v>0</v>
      </c>
      <c r="DD75" s="41"/>
      <c r="DE75" s="87">
        <f t="shared" si="77"/>
        <v>0</v>
      </c>
      <c r="DF75" s="40"/>
      <c r="DG75" s="88">
        <f t="shared" si="78"/>
        <v>0</v>
      </c>
      <c r="DH75" s="41"/>
      <c r="DI75" s="87">
        <f t="shared" si="79"/>
        <v>0</v>
      </c>
      <c r="DJ75" s="40"/>
      <c r="DK75" s="88">
        <f t="shared" si="80"/>
        <v>0</v>
      </c>
      <c r="DL75" s="41"/>
      <c r="DM75" s="87">
        <f t="shared" si="81"/>
        <v>0</v>
      </c>
      <c r="DN75" s="40"/>
      <c r="DO75" s="88">
        <f t="shared" si="82"/>
        <v>0</v>
      </c>
      <c r="DP75" s="41"/>
      <c r="DQ75" s="87">
        <f t="shared" si="83"/>
        <v>0</v>
      </c>
      <c r="DR75" s="40"/>
      <c r="DS75" s="88">
        <f t="shared" si="84"/>
        <v>0</v>
      </c>
      <c r="DT75" s="41"/>
      <c r="DU75" s="87">
        <f t="shared" si="85"/>
        <v>0</v>
      </c>
      <c r="DV75" s="40"/>
      <c r="DW75" s="88">
        <f t="shared" si="8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38"/>
      <c r="C76" s="87">
        <f t="shared" si="24"/>
        <v>0</v>
      </c>
      <c r="D76" s="40"/>
      <c r="E76" s="88">
        <f t="shared" si="25"/>
        <v>0</v>
      </c>
      <c r="F76" s="40"/>
      <c r="G76" s="88">
        <f t="shared" si="26"/>
        <v>0</v>
      </c>
      <c r="H76" s="41"/>
      <c r="I76" s="87">
        <f t="shared" si="27"/>
        <v>0</v>
      </c>
      <c r="J76" s="40"/>
      <c r="K76" s="88">
        <f t="shared" si="28"/>
        <v>0</v>
      </c>
      <c r="L76" s="41"/>
      <c r="M76" s="87">
        <f t="shared" si="29"/>
        <v>0</v>
      </c>
      <c r="N76" s="40"/>
      <c r="O76" s="88">
        <f t="shared" si="30"/>
        <v>0</v>
      </c>
      <c r="P76" s="41"/>
      <c r="Q76" s="87">
        <f t="shared" si="31"/>
        <v>0</v>
      </c>
      <c r="R76" s="40"/>
      <c r="S76" s="88">
        <f t="shared" si="32"/>
        <v>0</v>
      </c>
      <c r="T76" s="41"/>
      <c r="U76" s="87">
        <f t="shared" si="33"/>
        <v>0</v>
      </c>
      <c r="V76" s="40"/>
      <c r="W76" s="88">
        <f t="shared" si="34"/>
        <v>0</v>
      </c>
      <c r="X76" s="41"/>
      <c r="Y76" s="87">
        <f t="shared" si="35"/>
        <v>0</v>
      </c>
      <c r="Z76" s="40"/>
      <c r="AA76" s="88">
        <f t="shared" si="36"/>
        <v>0</v>
      </c>
      <c r="AB76" s="41"/>
      <c r="AC76" s="87">
        <f t="shared" si="37"/>
        <v>0</v>
      </c>
      <c r="AD76" s="40"/>
      <c r="AE76" s="88">
        <f t="shared" si="38"/>
        <v>0</v>
      </c>
      <c r="AF76" s="41"/>
      <c r="AG76" s="87">
        <f t="shared" si="39"/>
        <v>0</v>
      </c>
      <c r="AH76" s="40"/>
      <c r="AI76" s="88">
        <f t="shared" si="40"/>
        <v>0</v>
      </c>
      <c r="AJ76" s="41"/>
      <c r="AK76" s="87">
        <f t="shared" si="41"/>
        <v>0</v>
      </c>
      <c r="AL76" s="40"/>
      <c r="AM76" s="88">
        <f t="shared" si="42"/>
        <v>0</v>
      </c>
      <c r="AN76" s="41"/>
      <c r="AO76" s="87">
        <f t="shared" si="43"/>
        <v>0</v>
      </c>
      <c r="AP76" s="40"/>
      <c r="AQ76" s="88">
        <f t="shared" si="44"/>
        <v>0</v>
      </c>
      <c r="AR76" s="41"/>
      <c r="AS76" s="87">
        <f t="shared" si="45"/>
        <v>0</v>
      </c>
      <c r="AT76" s="40"/>
      <c r="AU76" s="88">
        <f t="shared" si="46"/>
        <v>0</v>
      </c>
      <c r="AV76" s="41"/>
      <c r="AW76" s="87">
        <f t="shared" si="47"/>
        <v>0</v>
      </c>
      <c r="AX76" s="40"/>
      <c r="AY76" s="88">
        <f t="shared" si="48"/>
        <v>0</v>
      </c>
      <c r="AZ76" s="41"/>
      <c r="BA76" s="87">
        <f t="shared" si="49"/>
        <v>0</v>
      </c>
      <c r="BB76" s="40"/>
      <c r="BC76" s="88">
        <f t="shared" si="50"/>
        <v>0</v>
      </c>
      <c r="BD76" s="41"/>
      <c r="BE76" s="87">
        <f t="shared" si="51"/>
        <v>0</v>
      </c>
      <c r="BF76" s="40"/>
      <c r="BG76" s="88">
        <f t="shared" si="52"/>
        <v>0</v>
      </c>
      <c r="BH76" s="41"/>
      <c r="BI76" s="87">
        <f t="shared" si="53"/>
        <v>0</v>
      </c>
      <c r="BJ76" s="40"/>
      <c r="BK76" s="88">
        <f t="shared" si="54"/>
        <v>0</v>
      </c>
      <c r="BL76" s="41"/>
      <c r="BM76" s="87">
        <f t="shared" si="55"/>
        <v>0</v>
      </c>
      <c r="BN76" s="40"/>
      <c r="BO76" s="88">
        <f t="shared" si="56"/>
        <v>0</v>
      </c>
      <c r="BP76" s="41"/>
      <c r="BQ76" s="87">
        <f t="shared" si="57"/>
        <v>0</v>
      </c>
      <c r="BR76" s="40"/>
      <c r="BS76" s="88">
        <f t="shared" si="58"/>
        <v>0</v>
      </c>
      <c r="BT76" s="41"/>
      <c r="BU76" s="87">
        <f t="shared" si="59"/>
        <v>0</v>
      </c>
      <c r="BV76" s="40"/>
      <c r="BW76" s="88">
        <f t="shared" si="60"/>
        <v>0</v>
      </c>
      <c r="BX76" s="41"/>
      <c r="BY76" s="87">
        <f t="shared" si="61"/>
        <v>0</v>
      </c>
      <c r="BZ76" s="40"/>
      <c r="CA76" s="88">
        <f t="shared" si="62"/>
        <v>0</v>
      </c>
      <c r="CB76" s="41"/>
      <c r="CC76" s="87">
        <f t="shared" si="63"/>
        <v>0</v>
      </c>
      <c r="CD76" s="40"/>
      <c r="CE76" s="88">
        <f t="shared" si="64"/>
        <v>0</v>
      </c>
      <c r="CF76" s="41"/>
      <c r="CG76" s="87">
        <f t="shared" si="65"/>
        <v>0</v>
      </c>
      <c r="CH76" s="40"/>
      <c r="CI76" s="88">
        <f t="shared" si="66"/>
        <v>0</v>
      </c>
      <c r="CJ76" s="41"/>
      <c r="CK76" s="87">
        <f t="shared" si="67"/>
        <v>0</v>
      </c>
      <c r="CL76" s="40"/>
      <c r="CM76" s="88">
        <f t="shared" si="68"/>
        <v>0</v>
      </c>
      <c r="CN76" s="41"/>
      <c r="CO76" s="87">
        <f t="shared" si="69"/>
        <v>0</v>
      </c>
      <c r="CP76" s="40"/>
      <c r="CQ76" s="88">
        <f t="shared" si="70"/>
        <v>0</v>
      </c>
      <c r="CR76" s="41"/>
      <c r="CS76" s="87">
        <f t="shared" si="71"/>
        <v>0</v>
      </c>
      <c r="CT76" s="40"/>
      <c r="CU76" s="88">
        <f t="shared" si="72"/>
        <v>0</v>
      </c>
      <c r="CV76" s="41"/>
      <c r="CW76" s="87">
        <f t="shared" si="73"/>
        <v>0</v>
      </c>
      <c r="CX76" s="40"/>
      <c r="CY76" s="88">
        <f t="shared" si="74"/>
        <v>0</v>
      </c>
      <c r="CZ76" s="41"/>
      <c r="DA76" s="87">
        <f t="shared" si="75"/>
        <v>0</v>
      </c>
      <c r="DB76" s="40"/>
      <c r="DC76" s="88">
        <f t="shared" si="76"/>
        <v>0</v>
      </c>
      <c r="DD76" s="41"/>
      <c r="DE76" s="87">
        <f t="shared" si="77"/>
        <v>0</v>
      </c>
      <c r="DF76" s="40"/>
      <c r="DG76" s="88">
        <f t="shared" si="78"/>
        <v>0</v>
      </c>
      <c r="DH76" s="41"/>
      <c r="DI76" s="87">
        <f t="shared" si="79"/>
        <v>0</v>
      </c>
      <c r="DJ76" s="40"/>
      <c r="DK76" s="88">
        <f t="shared" si="80"/>
        <v>0</v>
      </c>
      <c r="DL76" s="41"/>
      <c r="DM76" s="87">
        <f t="shared" si="81"/>
        <v>0</v>
      </c>
      <c r="DN76" s="40"/>
      <c r="DO76" s="88">
        <f t="shared" si="82"/>
        <v>0</v>
      </c>
      <c r="DP76" s="41"/>
      <c r="DQ76" s="87">
        <f t="shared" si="83"/>
        <v>0</v>
      </c>
      <c r="DR76" s="40"/>
      <c r="DS76" s="88">
        <f t="shared" si="84"/>
        <v>0</v>
      </c>
      <c r="DT76" s="41"/>
      <c r="DU76" s="87">
        <f t="shared" si="85"/>
        <v>0</v>
      </c>
      <c r="DV76" s="40"/>
      <c r="DW76" s="88">
        <f t="shared" si="8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38"/>
      <c r="C77" s="87">
        <f t="shared" si="24"/>
        <v>0</v>
      </c>
      <c r="D77" s="40"/>
      <c r="E77" s="88">
        <f t="shared" si="25"/>
        <v>0</v>
      </c>
      <c r="F77" s="40"/>
      <c r="G77" s="88">
        <f t="shared" si="26"/>
        <v>0</v>
      </c>
      <c r="H77" s="41"/>
      <c r="I77" s="87">
        <f t="shared" si="27"/>
        <v>0</v>
      </c>
      <c r="J77" s="40"/>
      <c r="K77" s="88">
        <f t="shared" si="28"/>
        <v>0</v>
      </c>
      <c r="L77" s="41"/>
      <c r="M77" s="87">
        <f t="shared" si="29"/>
        <v>0</v>
      </c>
      <c r="N77" s="40"/>
      <c r="O77" s="88">
        <f t="shared" si="30"/>
        <v>0</v>
      </c>
      <c r="P77" s="41"/>
      <c r="Q77" s="87">
        <f t="shared" si="31"/>
        <v>0</v>
      </c>
      <c r="R77" s="40"/>
      <c r="S77" s="88">
        <f t="shared" si="32"/>
        <v>0</v>
      </c>
      <c r="T77" s="41"/>
      <c r="U77" s="87">
        <f t="shared" si="33"/>
        <v>0</v>
      </c>
      <c r="V77" s="40"/>
      <c r="W77" s="88">
        <f t="shared" si="34"/>
        <v>0</v>
      </c>
      <c r="X77" s="41"/>
      <c r="Y77" s="87">
        <f t="shared" si="35"/>
        <v>0</v>
      </c>
      <c r="Z77" s="40"/>
      <c r="AA77" s="88">
        <f t="shared" si="36"/>
        <v>0</v>
      </c>
      <c r="AB77" s="41"/>
      <c r="AC77" s="87">
        <f t="shared" si="37"/>
        <v>0</v>
      </c>
      <c r="AD77" s="40"/>
      <c r="AE77" s="88">
        <f t="shared" si="38"/>
        <v>0</v>
      </c>
      <c r="AF77" s="41"/>
      <c r="AG77" s="87">
        <f t="shared" si="39"/>
        <v>0</v>
      </c>
      <c r="AH77" s="40"/>
      <c r="AI77" s="88">
        <f t="shared" si="40"/>
        <v>0</v>
      </c>
      <c r="AJ77" s="41"/>
      <c r="AK77" s="87">
        <f t="shared" si="41"/>
        <v>0</v>
      </c>
      <c r="AL77" s="40"/>
      <c r="AM77" s="88">
        <f t="shared" si="42"/>
        <v>0</v>
      </c>
      <c r="AN77" s="41"/>
      <c r="AO77" s="87">
        <f t="shared" si="43"/>
        <v>0</v>
      </c>
      <c r="AP77" s="40"/>
      <c r="AQ77" s="88">
        <f t="shared" si="44"/>
        <v>0</v>
      </c>
      <c r="AR77" s="41"/>
      <c r="AS77" s="87">
        <f t="shared" si="45"/>
        <v>0</v>
      </c>
      <c r="AT77" s="40"/>
      <c r="AU77" s="88">
        <f t="shared" si="46"/>
        <v>0</v>
      </c>
      <c r="AV77" s="41"/>
      <c r="AW77" s="87">
        <f t="shared" si="47"/>
        <v>0</v>
      </c>
      <c r="AX77" s="40"/>
      <c r="AY77" s="88">
        <f t="shared" si="48"/>
        <v>0</v>
      </c>
      <c r="AZ77" s="41"/>
      <c r="BA77" s="87">
        <f t="shared" si="49"/>
        <v>0</v>
      </c>
      <c r="BB77" s="40"/>
      <c r="BC77" s="88">
        <f t="shared" si="50"/>
        <v>0</v>
      </c>
      <c r="BD77" s="41"/>
      <c r="BE77" s="87">
        <f t="shared" si="51"/>
        <v>0</v>
      </c>
      <c r="BF77" s="40"/>
      <c r="BG77" s="88">
        <f t="shared" si="52"/>
        <v>0</v>
      </c>
      <c r="BH77" s="41"/>
      <c r="BI77" s="87">
        <f t="shared" si="53"/>
        <v>0</v>
      </c>
      <c r="BJ77" s="40"/>
      <c r="BK77" s="88">
        <f t="shared" si="54"/>
        <v>0</v>
      </c>
      <c r="BL77" s="41"/>
      <c r="BM77" s="87">
        <f t="shared" si="55"/>
        <v>0</v>
      </c>
      <c r="BN77" s="40"/>
      <c r="BO77" s="88">
        <f t="shared" si="56"/>
        <v>0</v>
      </c>
      <c r="BP77" s="41"/>
      <c r="BQ77" s="87">
        <f t="shared" si="57"/>
        <v>0</v>
      </c>
      <c r="BR77" s="40"/>
      <c r="BS77" s="88">
        <f t="shared" si="58"/>
        <v>0</v>
      </c>
      <c r="BT77" s="41"/>
      <c r="BU77" s="87">
        <f t="shared" si="59"/>
        <v>0</v>
      </c>
      <c r="BV77" s="40"/>
      <c r="BW77" s="88">
        <f t="shared" si="60"/>
        <v>0</v>
      </c>
      <c r="BX77" s="41"/>
      <c r="BY77" s="87">
        <f t="shared" si="61"/>
        <v>0</v>
      </c>
      <c r="BZ77" s="40"/>
      <c r="CA77" s="88">
        <f t="shared" si="62"/>
        <v>0</v>
      </c>
      <c r="CB77" s="41"/>
      <c r="CC77" s="87">
        <f t="shared" si="63"/>
        <v>0</v>
      </c>
      <c r="CD77" s="40"/>
      <c r="CE77" s="88">
        <f t="shared" si="64"/>
        <v>0</v>
      </c>
      <c r="CF77" s="41"/>
      <c r="CG77" s="87">
        <f t="shared" si="65"/>
        <v>0</v>
      </c>
      <c r="CH77" s="40"/>
      <c r="CI77" s="88">
        <f t="shared" si="66"/>
        <v>0</v>
      </c>
      <c r="CJ77" s="41"/>
      <c r="CK77" s="87">
        <f t="shared" si="67"/>
        <v>0</v>
      </c>
      <c r="CL77" s="40"/>
      <c r="CM77" s="88">
        <f t="shared" si="68"/>
        <v>0</v>
      </c>
      <c r="CN77" s="41"/>
      <c r="CO77" s="87">
        <f t="shared" si="69"/>
        <v>0</v>
      </c>
      <c r="CP77" s="40"/>
      <c r="CQ77" s="88">
        <f t="shared" si="70"/>
        <v>0</v>
      </c>
      <c r="CR77" s="41"/>
      <c r="CS77" s="87">
        <f t="shared" si="71"/>
        <v>0</v>
      </c>
      <c r="CT77" s="40"/>
      <c r="CU77" s="88">
        <f t="shared" si="72"/>
        <v>0</v>
      </c>
      <c r="CV77" s="41"/>
      <c r="CW77" s="87">
        <f t="shared" si="73"/>
        <v>0</v>
      </c>
      <c r="CX77" s="40"/>
      <c r="CY77" s="88">
        <f t="shared" si="74"/>
        <v>0</v>
      </c>
      <c r="CZ77" s="41"/>
      <c r="DA77" s="87">
        <f t="shared" si="75"/>
        <v>0</v>
      </c>
      <c r="DB77" s="40"/>
      <c r="DC77" s="88">
        <f t="shared" si="76"/>
        <v>0</v>
      </c>
      <c r="DD77" s="41"/>
      <c r="DE77" s="87">
        <f t="shared" si="77"/>
        <v>0</v>
      </c>
      <c r="DF77" s="40"/>
      <c r="DG77" s="88">
        <f t="shared" si="78"/>
        <v>0</v>
      </c>
      <c r="DH77" s="41"/>
      <c r="DI77" s="87">
        <f t="shared" si="79"/>
        <v>0</v>
      </c>
      <c r="DJ77" s="40"/>
      <c r="DK77" s="88">
        <f t="shared" si="80"/>
        <v>0</v>
      </c>
      <c r="DL77" s="41"/>
      <c r="DM77" s="87">
        <f t="shared" si="81"/>
        <v>0</v>
      </c>
      <c r="DN77" s="40"/>
      <c r="DO77" s="88">
        <f t="shared" si="82"/>
        <v>0</v>
      </c>
      <c r="DP77" s="41"/>
      <c r="DQ77" s="87">
        <f t="shared" si="83"/>
        <v>0</v>
      </c>
      <c r="DR77" s="40"/>
      <c r="DS77" s="88">
        <f t="shared" si="84"/>
        <v>0</v>
      </c>
      <c r="DT77" s="41"/>
      <c r="DU77" s="87">
        <f t="shared" si="85"/>
        <v>0</v>
      </c>
      <c r="DV77" s="40"/>
      <c r="DW77" s="88">
        <f t="shared" si="8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38"/>
      <c r="C78" s="87">
        <f t="shared" si="24"/>
        <v>0</v>
      </c>
      <c r="D78" s="40"/>
      <c r="E78" s="88">
        <f t="shared" si="25"/>
        <v>0</v>
      </c>
      <c r="F78" s="40"/>
      <c r="G78" s="88">
        <f t="shared" si="26"/>
        <v>0</v>
      </c>
      <c r="H78" s="41"/>
      <c r="I78" s="87">
        <f t="shared" si="27"/>
        <v>0</v>
      </c>
      <c r="J78" s="40"/>
      <c r="K78" s="88">
        <f t="shared" si="28"/>
        <v>0</v>
      </c>
      <c r="L78" s="41"/>
      <c r="M78" s="87">
        <f t="shared" si="29"/>
        <v>0</v>
      </c>
      <c r="N78" s="40"/>
      <c r="O78" s="88">
        <f t="shared" si="30"/>
        <v>0</v>
      </c>
      <c r="P78" s="41"/>
      <c r="Q78" s="87">
        <f t="shared" si="31"/>
        <v>0</v>
      </c>
      <c r="R78" s="40"/>
      <c r="S78" s="88">
        <f t="shared" si="32"/>
        <v>0</v>
      </c>
      <c r="T78" s="41"/>
      <c r="U78" s="87">
        <f t="shared" si="33"/>
        <v>0</v>
      </c>
      <c r="V78" s="40"/>
      <c r="W78" s="88">
        <f t="shared" si="34"/>
        <v>0</v>
      </c>
      <c r="X78" s="41"/>
      <c r="Y78" s="87">
        <f t="shared" si="35"/>
        <v>0</v>
      </c>
      <c r="Z78" s="40"/>
      <c r="AA78" s="88">
        <f t="shared" si="36"/>
        <v>0</v>
      </c>
      <c r="AB78" s="41"/>
      <c r="AC78" s="87">
        <f t="shared" si="37"/>
        <v>0</v>
      </c>
      <c r="AD78" s="40"/>
      <c r="AE78" s="88">
        <f t="shared" si="38"/>
        <v>0</v>
      </c>
      <c r="AF78" s="41"/>
      <c r="AG78" s="87">
        <f t="shared" si="39"/>
        <v>0</v>
      </c>
      <c r="AH78" s="40"/>
      <c r="AI78" s="88">
        <f t="shared" si="40"/>
        <v>0</v>
      </c>
      <c r="AJ78" s="41"/>
      <c r="AK78" s="87">
        <f t="shared" si="41"/>
        <v>0</v>
      </c>
      <c r="AL78" s="40"/>
      <c r="AM78" s="88">
        <f t="shared" si="42"/>
        <v>0</v>
      </c>
      <c r="AN78" s="41"/>
      <c r="AO78" s="87">
        <f t="shared" si="43"/>
        <v>0</v>
      </c>
      <c r="AP78" s="40"/>
      <c r="AQ78" s="88">
        <f t="shared" si="44"/>
        <v>0</v>
      </c>
      <c r="AR78" s="41"/>
      <c r="AS78" s="87">
        <f t="shared" si="45"/>
        <v>0</v>
      </c>
      <c r="AT78" s="40"/>
      <c r="AU78" s="88">
        <f t="shared" si="46"/>
        <v>0</v>
      </c>
      <c r="AV78" s="41"/>
      <c r="AW78" s="87">
        <f t="shared" si="47"/>
        <v>0</v>
      </c>
      <c r="AX78" s="40"/>
      <c r="AY78" s="88">
        <f t="shared" si="48"/>
        <v>0</v>
      </c>
      <c r="AZ78" s="41"/>
      <c r="BA78" s="87">
        <f t="shared" si="49"/>
        <v>0</v>
      </c>
      <c r="BB78" s="40"/>
      <c r="BC78" s="88">
        <f t="shared" si="50"/>
        <v>0</v>
      </c>
      <c r="BD78" s="41"/>
      <c r="BE78" s="87">
        <f t="shared" si="51"/>
        <v>0</v>
      </c>
      <c r="BF78" s="40"/>
      <c r="BG78" s="88">
        <f t="shared" si="52"/>
        <v>0</v>
      </c>
      <c r="BH78" s="41"/>
      <c r="BI78" s="87">
        <f t="shared" si="53"/>
        <v>0</v>
      </c>
      <c r="BJ78" s="40"/>
      <c r="BK78" s="88">
        <f t="shared" si="54"/>
        <v>0</v>
      </c>
      <c r="BL78" s="41"/>
      <c r="BM78" s="87">
        <f t="shared" si="55"/>
        <v>0</v>
      </c>
      <c r="BN78" s="40"/>
      <c r="BO78" s="88">
        <f t="shared" si="56"/>
        <v>0</v>
      </c>
      <c r="BP78" s="41"/>
      <c r="BQ78" s="87">
        <f t="shared" si="57"/>
        <v>0</v>
      </c>
      <c r="BR78" s="40"/>
      <c r="BS78" s="88">
        <f t="shared" si="58"/>
        <v>0</v>
      </c>
      <c r="BT78" s="41"/>
      <c r="BU78" s="87">
        <f t="shared" si="59"/>
        <v>0</v>
      </c>
      <c r="BV78" s="40"/>
      <c r="BW78" s="88">
        <f t="shared" si="60"/>
        <v>0</v>
      </c>
      <c r="BX78" s="41"/>
      <c r="BY78" s="87">
        <f t="shared" si="61"/>
        <v>0</v>
      </c>
      <c r="BZ78" s="40"/>
      <c r="CA78" s="88">
        <f t="shared" si="62"/>
        <v>0</v>
      </c>
      <c r="CB78" s="41"/>
      <c r="CC78" s="87">
        <f t="shared" si="63"/>
        <v>0</v>
      </c>
      <c r="CD78" s="40"/>
      <c r="CE78" s="88">
        <f t="shared" si="64"/>
        <v>0</v>
      </c>
      <c r="CF78" s="41"/>
      <c r="CG78" s="87">
        <f t="shared" si="65"/>
        <v>0</v>
      </c>
      <c r="CH78" s="40"/>
      <c r="CI78" s="88">
        <f t="shared" si="66"/>
        <v>0</v>
      </c>
      <c r="CJ78" s="41"/>
      <c r="CK78" s="87">
        <f t="shared" si="67"/>
        <v>0</v>
      </c>
      <c r="CL78" s="40"/>
      <c r="CM78" s="88">
        <f t="shared" si="68"/>
        <v>0</v>
      </c>
      <c r="CN78" s="41"/>
      <c r="CO78" s="87">
        <f t="shared" si="69"/>
        <v>0</v>
      </c>
      <c r="CP78" s="40"/>
      <c r="CQ78" s="88">
        <f t="shared" si="70"/>
        <v>0</v>
      </c>
      <c r="CR78" s="41"/>
      <c r="CS78" s="87">
        <f t="shared" si="71"/>
        <v>0</v>
      </c>
      <c r="CT78" s="40"/>
      <c r="CU78" s="88">
        <f t="shared" si="72"/>
        <v>0</v>
      </c>
      <c r="CV78" s="41"/>
      <c r="CW78" s="87">
        <f t="shared" si="73"/>
        <v>0</v>
      </c>
      <c r="CX78" s="40"/>
      <c r="CY78" s="88">
        <f t="shared" si="74"/>
        <v>0</v>
      </c>
      <c r="CZ78" s="41"/>
      <c r="DA78" s="87">
        <f t="shared" si="75"/>
        <v>0</v>
      </c>
      <c r="DB78" s="40"/>
      <c r="DC78" s="88">
        <f t="shared" si="76"/>
        <v>0</v>
      </c>
      <c r="DD78" s="41"/>
      <c r="DE78" s="87">
        <f t="shared" si="77"/>
        <v>0</v>
      </c>
      <c r="DF78" s="40"/>
      <c r="DG78" s="88">
        <f t="shared" si="78"/>
        <v>0</v>
      </c>
      <c r="DH78" s="41"/>
      <c r="DI78" s="87">
        <f t="shared" si="79"/>
        <v>0</v>
      </c>
      <c r="DJ78" s="40"/>
      <c r="DK78" s="88">
        <f t="shared" si="80"/>
        <v>0</v>
      </c>
      <c r="DL78" s="41"/>
      <c r="DM78" s="87">
        <f t="shared" si="81"/>
        <v>0</v>
      </c>
      <c r="DN78" s="40"/>
      <c r="DO78" s="88">
        <f t="shared" si="82"/>
        <v>0</v>
      </c>
      <c r="DP78" s="41"/>
      <c r="DQ78" s="87">
        <f t="shared" si="83"/>
        <v>0</v>
      </c>
      <c r="DR78" s="40"/>
      <c r="DS78" s="88">
        <f t="shared" si="84"/>
        <v>0</v>
      </c>
      <c r="DT78" s="41"/>
      <c r="DU78" s="87">
        <f t="shared" si="85"/>
        <v>0</v>
      </c>
      <c r="DV78" s="40"/>
      <c r="DW78" s="88">
        <f t="shared" si="8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38"/>
      <c r="C79" s="87">
        <f t="shared" si="24"/>
        <v>0</v>
      </c>
      <c r="D79" s="40"/>
      <c r="E79" s="88">
        <f t="shared" si="25"/>
        <v>0</v>
      </c>
      <c r="F79" s="40"/>
      <c r="G79" s="88">
        <f t="shared" si="26"/>
        <v>0</v>
      </c>
      <c r="H79" s="41"/>
      <c r="I79" s="87">
        <f t="shared" si="27"/>
        <v>0</v>
      </c>
      <c r="J79" s="40"/>
      <c r="K79" s="88">
        <f t="shared" si="28"/>
        <v>0</v>
      </c>
      <c r="L79" s="41"/>
      <c r="M79" s="87">
        <f t="shared" si="29"/>
        <v>0</v>
      </c>
      <c r="N79" s="40"/>
      <c r="O79" s="88">
        <f t="shared" si="30"/>
        <v>0</v>
      </c>
      <c r="P79" s="41"/>
      <c r="Q79" s="87">
        <f t="shared" si="31"/>
        <v>0</v>
      </c>
      <c r="R79" s="40"/>
      <c r="S79" s="88">
        <f t="shared" si="32"/>
        <v>0</v>
      </c>
      <c r="T79" s="41"/>
      <c r="U79" s="87">
        <f t="shared" si="33"/>
        <v>0</v>
      </c>
      <c r="V79" s="40"/>
      <c r="W79" s="88">
        <f t="shared" si="34"/>
        <v>0</v>
      </c>
      <c r="X79" s="41"/>
      <c r="Y79" s="87">
        <f t="shared" si="35"/>
        <v>0</v>
      </c>
      <c r="Z79" s="40"/>
      <c r="AA79" s="88">
        <f t="shared" si="36"/>
        <v>0</v>
      </c>
      <c r="AB79" s="41"/>
      <c r="AC79" s="87">
        <f t="shared" si="37"/>
        <v>0</v>
      </c>
      <c r="AD79" s="40"/>
      <c r="AE79" s="88">
        <f t="shared" si="38"/>
        <v>0</v>
      </c>
      <c r="AF79" s="41"/>
      <c r="AG79" s="87">
        <f t="shared" si="39"/>
        <v>0</v>
      </c>
      <c r="AH79" s="40"/>
      <c r="AI79" s="88">
        <f t="shared" si="40"/>
        <v>0</v>
      </c>
      <c r="AJ79" s="41"/>
      <c r="AK79" s="87">
        <f t="shared" si="41"/>
        <v>0</v>
      </c>
      <c r="AL79" s="40"/>
      <c r="AM79" s="88">
        <f t="shared" si="42"/>
        <v>0</v>
      </c>
      <c r="AN79" s="41"/>
      <c r="AO79" s="87">
        <f t="shared" si="43"/>
        <v>0</v>
      </c>
      <c r="AP79" s="40"/>
      <c r="AQ79" s="88">
        <f t="shared" si="44"/>
        <v>0</v>
      </c>
      <c r="AR79" s="41"/>
      <c r="AS79" s="87">
        <f t="shared" si="45"/>
        <v>0</v>
      </c>
      <c r="AT79" s="40"/>
      <c r="AU79" s="88">
        <f t="shared" si="46"/>
        <v>0</v>
      </c>
      <c r="AV79" s="41"/>
      <c r="AW79" s="87">
        <f t="shared" si="47"/>
        <v>0</v>
      </c>
      <c r="AX79" s="40"/>
      <c r="AY79" s="88">
        <f t="shared" si="48"/>
        <v>0</v>
      </c>
      <c r="AZ79" s="41"/>
      <c r="BA79" s="87">
        <f t="shared" si="49"/>
        <v>0</v>
      </c>
      <c r="BB79" s="40"/>
      <c r="BC79" s="88">
        <f t="shared" si="50"/>
        <v>0</v>
      </c>
      <c r="BD79" s="41"/>
      <c r="BE79" s="87">
        <f t="shared" si="51"/>
        <v>0</v>
      </c>
      <c r="BF79" s="40"/>
      <c r="BG79" s="88">
        <f t="shared" si="52"/>
        <v>0</v>
      </c>
      <c r="BH79" s="41"/>
      <c r="BI79" s="87">
        <f t="shared" si="53"/>
        <v>0</v>
      </c>
      <c r="BJ79" s="40"/>
      <c r="BK79" s="88">
        <f t="shared" si="54"/>
        <v>0</v>
      </c>
      <c r="BL79" s="41"/>
      <c r="BM79" s="87">
        <f t="shared" si="55"/>
        <v>0</v>
      </c>
      <c r="BN79" s="40"/>
      <c r="BO79" s="88">
        <f t="shared" si="56"/>
        <v>0</v>
      </c>
      <c r="BP79" s="41"/>
      <c r="BQ79" s="87">
        <f t="shared" si="57"/>
        <v>0</v>
      </c>
      <c r="BR79" s="40"/>
      <c r="BS79" s="88">
        <f t="shared" si="58"/>
        <v>0</v>
      </c>
      <c r="BT79" s="41"/>
      <c r="BU79" s="87">
        <f t="shared" si="59"/>
        <v>0</v>
      </c>
      <c r="BV79" s="40"/>
      <c r="BW79" s="88">
        <f t="shared" si="60"/>
        <v>0</v>
      </c>
      <c r="BX79" s="41"/>
      <c r="BY79" s="87">
        <f t="shared" si="61"/>
        <v>0</v>
      </c>
      <c r="BZ79" s="40"/>
      <c r="CA79" s="88">
        <f t="shared" si="62"/>
        <v>0</v>
      </c>
      <c r="CB79" s="41"/>
      <c r="CC79" s="87">
        <f t="shared" si="63"/>
        <v>0</v>
      </c>
      <c r="CD79" s="40"/>
      <c r="CE79" s="88">
        <f t="shared" si="64"/>
        <v>0</v>
      </c>
      <c r="CF79" s="41"/>
      <c r="CG79" s="87">
        <f t="shared" si="65"/>
        <v>0</v>
      </c>
      <c r="CH79" s="40"/>
      <c r="CI79" s="88">
        <f t="shared" si="66"/>
        <v>0</v>
      </c>
      <c r="CJ79" s="41"/>
      <c r="CK79" s="87">
        <f t="shared" si="67"/>
        <v>0</v>
      </c>
      <c r="CL79" s="40"/>
      <c r="CM79" s="88">
        <f t="shared" si="68"/>
        <v>0</v>
      </c>
      <c r="CN79" s="41"/>
      <c r="CO79" s="87">
        <f t="shared" si="69"/>
        <v>0</v>
      </c>
      <c r="CP79" s="40"/>
      <c r="CQ79" s="88">
        <f t="shared" si="70"/>
        <v>0</v>
      </c>
      <c r="CR79" s="41"/>
      <c r="CS79" s="87">
        <f t="shared" si="71"/>
        <v>0</v>
      </c>
      <c r="CT79" s="40"/>
      <c r="CU79" s="88">
        <f t="shared" si="72"/>
        <v>0</v>
      </c>
      <c r="CV79" s="41"/>
      <c r="CW79" s="87">
        <f t="shared" si="73"/>
        <v>0</v>
      </c>
      <c r="CX79" s="40"/>
      <c r="CY79" s="88">
        <f t="shared" si="74"/>
        <v>0</v>
      </c>
      <c r="CZ79" s="41"/>
      <c r="DA79" s="87">
        <f t="shared" si="75"/>
        <v>0</v>
      </c>
      <c r="DB79" s="40"/>
      <c r="DC79" s="88">
        <f t="shared" si="76"/>
        <v>0</v>
      </c>
      <c r="DD79" s="41"/>
      <c r="DE79" s="87">
        <f t="shared" si="77"/>
        <v>0</v>
      </c>
      <c r="DF79" s="40"/>
      <c r="DG79" s="88">
        <f t="shared" si="78"/>
        <v>0</v>
      </c>
      <c r="DH79" s="41"/>
      <c r="DI79" s="87">
        <f t="shared" si="79"/>
        <v>0</v>
      </c>
      <c r="DJ79" s="40"/>
      <c r="DK79" s="88">
        <f t="shared" si="80"/>
        <v>0</v>
      </c>
      <c r="DL79" s="41"/>
      <c r="DM79" s="87">
        <f t="shared" si="81"/>
        <v>0</v>
      </c>
      <c r="DN79" s="40"/>
      <c r="DO79" s="88">
        <f t="shared" si="82"/>
        <v>0</v>
      </c>
      <c r="DP79" s="41"/>
      <c r="DQ79" s="87">
        <f t="shared" si="83"/>
        <v>0</v>
      </c>
      <c r="DR79" s="40"/>
      <c r="DS79" s="88">
        <f t="shared" si="84"/>
        <v>0</v>
      </c>
      <c r="DT79" s="41"/>
      <c r="DU79" s="87">
        <f t="shared" si="85"/>
        <v>0</v>
      </c>
      <c r="DV79" s="40"/>
      <c r="DW79" s="88">
        <f t="shared" si="8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38"/>
      <c r="C80" s="87">
        <f t="shared" si="24"/>
        <v>0</v>
      </c>
      <c r="D80" s="40"/>
      <c r="E80" s="88">
        <f t="shared" si="25"/>
        <v>0</v>
      </c>
      <c r="F80" s="40"/>
      <c r="G80" s="88">
        <f t="shared" si="26"/>
        <v>0</v>
      </c>
      <c r="H80" s="41"/>
      <c r="I80" s="87">
        <f t="shared" si="27"/>
        <v>0</v>
      </c>
      <c r="J80" s="40"/>
      <c r="K80" s="88">
        <f t="shared" si="28"/>
        <v>0</v>
      </c>
      <c r="L80" s="41"/>
      <c r="M80" s="87">
        <f t="shared" si="29"/>
        <v>0</v>
      </c>
      <c r="N80" s="40"/>
      <c r="O80" s="88">
        <f t="shared" si="30"/>
        <v>0</v>
      </c>
      <c r="P80" s="41"/>
      <c r="Q80" s="87">
        <f t="shared" si="31"/>
        <v>0</v>
      </c>
      <c r="R80" s="40"/>
      <c r="S80" s="88">
        <f t="shared" si="32"/>
        <v>0</v>
      </c>
      <c r="T80" s="41"/>
      <c r="U80" s="87">
        <f t="shared" si="33"/>
        <v>0</v>
      </c>
      <c r="V80" s="40"/>
      <c r="W80" s="88">
        <f t="shared" si="34"/>
        <v>0</v>
      </c>
      <c r="X80" s="41"/>
      <c r="Y80" s="87">
        <f t="shared" si="35"/>
        <v>0</v>
      </c>
      <c r="Z80" s="40"/>
      <c r="AA80" s="88">
        <f t="shared" si="36"/>
        <v>0</v>
      </c>
      <c r="AB80" s="41"/>
      <c r="AC80" s="87">
        <f t="shared" si="37"/>
        <v>0</v>
      </c>
      <c r="AD80" s="40"/>
      <c r="AE80" s="88">
        <f t="shared" si="38"/>
        <v>0</v>
      </c>
      <c r="AF80" s="41"/>
      <c r="AG80" s="87">
        <f t="shared" si="39"/>
        <v>0</v>
      </c>
      <c r="AH80" s="40"/>
      <c r="AI80" s="88">
        <f t="shared" si="40"/>
        <v>0</v>
      </c>
      <c r="AJ80" s="41"/>
      <c r="AK80" s="87">
        <f t="shared" si="41"/>
        <v>0</v>
      </c>
      <c r="AL80" s="40"/>
      <c r="AM80" s="88">
        <f t="shared" si="42"/>
        <v>0</v>
      </c>
      <c r="AN80" s="41"/>
      <c r="AO80" s="87">
        <f t="shared" si="43"/>
        <v>0</v>
      </c>
      <c r="AP80" s="40"/>
      <c r="AQ80" s="88">
        <f t="shared" si="44"/>
        <v>0</v>
      </c>
      <c r="AR80" s="41"/>
      <c r="AS80" s="87">
        <f t="shared" si="45"/>
        <v>0</v>
      </c>
      <c r="AT80" s="40"/>
      <c r="AU80" s="88">
        <f t="shared" si="46"/>
        <v>0</v>
      </c>
      <c r="AV80" s="41"/>
      <c r="AW80" s="87">
        <f t="shared" si="47"/>
        <v>0</v>
      </c>
      <c r="AX80" s="40"/>
      <c r="AY80" s="88">
        <f t="shared" si="48"/>
        <v>0</v>
      </c>
      <c r="AZ80" s="41"/>
      <c r="BA80" s="87">
        <f t="shared" si="49"/>
        <v>0</v>
      </c>
      <c r="BB80" s="40"/>
      <c r="BC80" s="88">
        <f t="shared" si="50"/>
        <v>0</v>
      </c>
      <c r="BD80" s="41"/>
      <c r="BE80" s="87">
        <f t="shared" si="51"/>
        <v>0</v>
      </c>
      <c r="BF80" s="40"/>
      <c r="BG80" s="88">
        <f t="shared" si="52"/>
        <v>0</v>
      </c>
      <c r="BH80" s="41"/>
      <c r="BI80" s="87">
        <f t="shared" si="53"/>
        <v>0</v>
      </c>
      <c r="BJ80" s="40"/>
      <c r="BK80" s="88">
        <f t="shared" si="54"/>
        <v>0</v>
      </c>
      <c r="BL80" s="41"/>
      <c r="BM80" s="87">
        <f t="shared" si="55"/>
        <v>0</v>
      </c>
      <c r="BN80" s="40"/>
      <c r="BO80" s="88">
        <f t="shared" si="56"/>
        <v>0</v>
      </c>
      <c r="BP80" s="41"/>
      <c r="BQ80" s="87">
        <f t="shared" si="57"/>
        <v>0</v>
      </c>
      <c r="BR80" s="40"/>
      <c r="BS80" s="88">
        <f t="shared" si="58"/>
        <v>0</v>
      </c>
      <c r="BT80" s="41"/>
      <c r="BU80" s="87">
        <f t="shared" si="59"/>
        <v>0</v>
      </c>
      <c r="BV80" s="40"/>
      <c r="BW80" s="88">
        <f t="shared" si="60"/>
        <v>0</v>
      </c>
      <c r="BX80" s="41"/>
      <c r="BY80" s="87">
        <f t="shared" si="61"/>
        <v>0</v>
      </c>
      <c r="BZ80" s="40"/>
      <c r="CA80" s="88">
        <f t="shared" si="62"/>
        <v>0</v>
      </c>
      <c r="CB80" s="41"/>
      <c r="CC80" s="87">
        <f t="shared" si="63"/>
        <v>0</v>
      </c>
      <c r="CD80" s="40"/>
      <c r="CE80" s="88">
        <f t="shared" si="64"/>
        <v>0</v>
      </c>
      <c r="CF80" s="41"/>
      <c r="CG80" s="87">
        <f t="shared" si="65"/>
        <v>0</v>
      </c>
      <c r="CH80" s="40"/>
      <c r="CI80" s="88">
        <f t="shared" si="66"/>
        <v>0</v>
      </c>
      <c r="CJ80" s="41"/>
      <c r="CK80" s="87">
        <f t="shared" si="67"/>
        <v>0</v>
      </c>
      <c r="CL80" s="40"/>
      <c r="CM80" s="88">
        <f t="shared" si="68"/>
        <v>0</v>
      </c>
      <c r="CN80" s="41"/>
      <c r="CO80" s="87">
        <f t="shared" si="69"/>
        <v>0</v>
      </c>
      <c r="CP80" s="40"/>
      <c r="CQ80" s="88">
        <f t="shared" si="70"/>
        <v>0</v>
      </c>
      <c r="CR80" s="41"/>
      <c r="CS80" s="87">
        <f t="shared" si="71"/>
        <v>0</v>
      </c>
      <c r="CT80" s="40"/>
      <c r="CU80" s="88">
        <f t="shared" si="72"/>
        <v>0</v>
      </c>
      <c r="CV80" s="41"/>
      <c r="CW80" s="87">
        <f t="shared" si="73"/>
        <v>0</v>
      </c>
      <c r="CX80" s="40"/>
      <c r="CY80" s="88">
        <f t="shared" si="74"/>
        <v>0</v>
      </c>
      <c r="CZ80" s="41"/>
      <c r="DA80" s="87">
        <f t="shared" si="75"/>
        <v>0</v>
      </c>
      <c r="DB80" s="40"/>
      <c r="DC80" s="88">
        <f t="shared" si="76"/>
        <v>0</v>
      </c>
      <c r="DD80" s="41"/>
      <c r="DE80" s="87">
        <f t="shared" si="77"/>
        <v>0</v>
      </c>
      <c r="DF80" s="40"/>
      <c r="DG80" s="88">
        <f t="shared" si="78"/>
        <v>0</v>
      </c>
      <c r="DH80" s="41"/>
      <c r="DI80" s="87">
        <f t="shared" si="79"/>
        <v>0</v>
      </c>
      <c r="DJ80" s="40"/>
      <c r="DK80" s="88">
        <f t="shared" si="80"/>
        <v>0</v>
      </c>
      <c r="DL80" s="41"/>
      <c r="DM80" s="87">
        <f t="shared" si="81"/>
        <v>0</v>
      </c>
      <c r="DN80" s="40"/>
      <c r="DO80" s="88">
        <f t="shared" si="82"/>
        <v>0</v>
      </c>
      <c r="DP80" s="41"/>
      <c r="DQ80" s="87">
        <f t="shared" si="83"/>
        <v>0</v>
      </c>
      <c r="DR80" s="40"/>
      <c r="DS80" s="88">
        <f t="shared" si="84"/>
        <v>0</v>
      </c>
      <c r="DT80" s="41"/>
      <c r="DU80" s="87">
        <f t="shared" si="85"/>
        <v>0</v>
      </c>
      <c r="DV80" s="40"/>
      <c r="DW80" s="88">
        <f t="shared" si="8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38"/>
      <c r="C81" s="87">
        <f t="shared" si="24"/>
        <v>0</v>
      </c>
      <c r="D81" s="40"/>
      <c r="E81" s="88">
        <f t="shared" si="25"/>
        <v>0</v>
      </c>
      <c r="F81" s="40"/>
      <c r="G81" s="88">
        <f t="shared" si="26"/>
        <v>0</v>
      </c>
      <c r="H81" s="41"/>
      <c r="I81" s="87">
        <f t="shared" si="27"/>
        <v>0</v>
      </c>
      <c r="J81" s="40"/>
      <c r="K81" s="88">
        <f t="shared" si="28"/>
        <v>0</v>
      </c>
      <c r="L81" s="41"/>
      <c r="M81" s="87">
        <f t="shared" si="29"/>
        <v>0</v>
      </c>
      <c r="N81" s="40"/>
      <c r="O81" s="88">
        <f t="shared" si="30"/>
        <v>0</v>
      </c>
      <c r="P81" s="41"/>
      <c r="Q81" s="87">
        <f t="shared" si="31"/>
        <v>0</v>
      </c>
      <c r="R81" s="40"/>
      <c r="S81" s="88">
        <f t="shared" si="32"/>
        <v>0</v>
      </c>
      <c r="T81" s="41"/>
      <c r="U81" s="87">
        <f t="shared" si="33"/>
        <v>0</v>
      </c>
      <c r="V81" s="40"/>
      <c r="W81" s="88">
        <f t="shared" si="34"/>
        <v>0</v>
      </c>
      <c r="X81" s="41"/>
      <c r="Y81" s="87">
        <f t="shared" si="35"/>
        <v>0</v>
      </c>
      <c r="Z81" s="40"/>
      <c r="AA81" s="88">
        <f t="shared" si="36"/>
        <v>0</v>
      </c>
      <c r="AB81" s="41"/>
      <c r="AC81" s="87">
        <f t="shared" si="37"/>
        <v>0</v>
      </c>
      <c r="AD81" s="40"/>
      <c r="AE81" s="88">
        <f t="shared" si="38"/>
        <v>0</v>
      </c>
      <c r="AF81" s="41"/>
      <c r="AG81" s="87">
        <f t="shared" si="39"/>
        <v>0</v>
      </c>
      <c r="AH81" s="40"/>
      <c r="AI81" s="88">
        <f t="shared" si="40"/>
        <v>0</v>
      </c>
      <c r="AJ81" s="41"/>
      <c r="AK81" s="87">
        <f t="shared" si="41"/>
        <v>0</v>
      </c>
      <c r="AL81" s="40"/>
      <c r="AM81" s="88">
        <f t="shared" si="42"/>
        <v>0</v>
      </c>
      <c r="AN81" s="41"/>
      <c r="AO81" s="87">
        <f t="shared" si="43"/>
        <v>0</v>
      </c>
      <c r="AP81" s="40"/>
      <c r="AQ81" s="88">
        <f t="shared" si="44"/>
        <v>0</v>
      </c>
      <c r="AR81" s="41"/>
      <c r="AS81" s="87">
        <f t="shared" si="45"/>
        <v>0</v>
      </c>
      <c r="AT81" s="40"/>
      <c r="AU81" s="88">
        <f t="shared" si="46"/>
        <v>0</v>
      </c>
      <c r="AV81" s="41"/>
      <c r="AW81" s="87">
        <f t="shared" si="47"/>
        <v>0</v>
      </c>
      <c r="AX81" s="40"/>
      <c r="AY81" s="88">
        <f t="shared" si="48"/>
        <v>0</v>
      </c>
      <c r="AZ81" s="41"/>
      <c r="BA81" s="87">
        <f t="shared" si="49"/>
        <v>0</v>
      </c>
      <c r="BB81" s="40"/>
      <c r="BC81" s="88">
        <f t="shared" si="50"/>
        <v>0</v>
      </c>
      <c r="BD81" s="41"/>
      <c r="BE81" s="87">
        <f t="shared" si="51"/>
        <v>0</v>
      </c>
      <c r="BF81" s="40"/>
      <c r="BG81" s="88">
        <f t="shared" si="52"/>
        <v>0</v>
      </c>
      <c r="BH81" s="41"/>
      <c r="BI81" s="87">
        <f t="shared" si="53"/>
        <v>0</v>
      </c>
      <c r="BJ81" s="40"/>
      <c r="BK81" s="88">
        <f t="shared" si="54"/>
        <v>0</v>
      </c>
      <c r="BL81" s="41"/>
      <c r="BM81" s="87">
        <f t="shared" si="55"/>
        <v>0</v>
      </c>
      <c r="BN81" s="40"/>
      <c r="BO81" s="88">
        <f t="shared" si="56"/>
        <v>0</v>
      </c>
      <c r="BP81" s="41"/>
      <c r="BQ81" s="87">
        <f t="shared" si="57"/>
        <v>0</v>
      </c>
      <c r="BR81" s="40"/>
      <c r="BS81" s="88">
        <f t="shared" si="58"/>
        <v>0</v>
      </c>
      <c r="BT81" s="41"/>
      <c r="BU81" s="87">
        <f t="shared" si="59"/>
        <v>0</v>
      </c>
      <c r="BV81" s="40"/>
      <c r="BW81" s="88">
        <f t="shared" si="60"/>
        <v>0</v>
      </c>
      <c r="BX81" s="41"/>
      <c r="BY81" s="87">
        <f t="shared" si="61"/>
        <v>0</v>
      </c>
      <c r="BZ81" s="40"/>
      <c r="CA81" s="88">
        <f t="shared" si="62"/>
        <v>0</v>
      </c>
      <c r="CB81" s="41"/>
      <c r="CC81" s="87">
        <f t="shared" si="63"/>
        <v>0</v>
      </c>
      <c r="CD81" s="40"/>
      <c r="CE81" s="88">
        <f t="shared" si="64"/>
        <v>0</v>
      </c>
      <c r="CF81" s="41"/>
      <c r="CG81" s="87">
        <f t="shared" si="65"/>
        <v>0</v>
      </c>
      <c r="CH81" s="40"/>
      <c r="CI81" s="88">
        <f t="shared" si="66"/>
        <v>0</v>
      </c>
      <c r="CJ81" s="41"/>
      <c r="CK81" s="87">
        <f t="shared" si="67"/>
        <v>0</v>
      </c>
      <c r="CL81" s="40"/>
      <c r="CM81" s="88">
        <f t="shared" si="68"/>
        <v>0</v>
      </c>
      <c r="CN81" s="41"/>
      <c r="CO81" s="87">
        <f t="shared" si="69"/>
        <v>0</v>
      </c>
      <c r="CP81" s="40"/>
      <c r="CQ81" s="88">
        <f t="shared" si="70"/>
        <v>0</v>
      </c>
      <c r="CR81" s="41"/>
      <c r="CS81" s="87">
        <f t="shared" si="71"/>
        <v>0</v>
      </c>
      <c r="CT81" s="40"/>
      <c r="CU81" s="88">
        <f t="shared" si="72"/>
        <v>0</v>
      </c>
      <c r="CV81" s="41"/>
      <c r="CW81" s="87">
        <f t="shared" si="73"/>
        <v>0</v>
      </c>
      <c r="CX81" s="40"/>
      <c r="CY81" s="88">
        <f t="shared" si="74"/>
        <v>0</v>
      </c>
      <c r="CZ81" s="41"/>
      <c r="DA81" s="87">
        <f t="shared" si="75"/>
        <v>0</v>
      </c>
      <c r="DB81" s="40"/>
      <c r="DC81" s="88">
        <f t="shared" si="76"/>
        <v>0</v>
      </c>
      <c r="DD81" s="41"/>
      <c r="DE81" s="87">
        <f t="shared" si="77"/>
        <v>0</v>
      </c>
      <c r="DF81" s="40"/>
      <c r="DG81" s="88">
        <f t="shared" si="78"/>
        <v>0</v>
      </c>
      <c r="DH81" s="41"/>
      <c r="DI81" s="87">
        <f t="shared" si="79"/>
        <v>0</v>
      </c>
      <c r="DJ81" s="40"/>
      <c r="DK81" s="88">
        <f t="shared" si="80"/>
        <v>0</v>
      </c>
      <c r="DL81" s="41"/>
      <c r="DM81" s="87">
        <f t="shared" si="81"/>
        <v>0</v>
      </c>
      <c r="DN81" s="40"/>
      <c r="DO81" s="88">
        <f t="shared" si="82"/>
        <v>0</v>
      </c>
      <c r="DP81" s="41"/>
      <c r="DQ81" s="87">
        <f t="shared" si="83"/>
        <v>0</v>
      </c>
      <c r="DR81" s="40"/>
      <c r="DS81" s="88">
        <f t="shared" si="84"/>
        <v>0</v>
      </c>
      <c r="DT81" s="41"/>
      <c r="DU81" s="87">
        <f t="shared" si="85"/>
        <v>0</v>
      </c>
      <c r="DV81" s="40"/>
      <c r="DW81" s="88">
        <f t="shared" si="8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38"/>
      <c r="C82" s="87">
        <f t="shared" si="24"/>
        <v>0</v>
      </c>
      <c r="D82" s="40"/>
      <c r="E82" s="88">
        <f t="shared" si="25"/>
        <v>0</v>
      </c>
      <c r="F82" s="40"/>
      <c r="G82" s="88">
        <f t="shared" si="26"/>
        <v>0</v>
      </c>
      <c r="H82" s="41"/>
      <c r="I82" s="87">
        <f t="shared" si="27"/>
        <v>0</v>
      </c>
      <c r="J82" s="40"/>
      <c r="K82" s="88">
        <f t="shared" si="28"/>
        <v>0</v>
      </c>
      <c r="L82" s="41"/>
      <c r="M82" s="87">
        <f t="shared" si="29"/>
        <v>0</v>
      </c>
      <c r="N82" s="40"/>
      <c r="O82" s="88">
        <f t="shared" si="30"/>
        <v>0</v>
      </c>
      <c r="P82" s="41"/>
      <c r="Q82" s="87">
        <f t="shared" si="31"/>
        <v>0</v>
      </c>
      <c r="R82" s="40"/>
      <c r="S82" s="88">
        <f t="shared" si="32"/>
        <v>0</v>
      </c>
      <c r="T82" s="41"/>
      <c r="U82" s="87">
        <f t="shared" si="33"/>
        <v>0</v>
      </c>
      <c r="V82" s="40"/>
      <c r="W82" s="88">
        <f t="shared" si="34"/>
        <v>0</v>
      </c>
      <c r="X82" s="41"/>
      <c r="Y82" s="87">
        <f t="shared" si="35"/>
        <v>0</v>
      </c>
      <c r="Z82" s="40"/>
      <c r="AA82" s="88">
        <f t="shared" si="36"/>
        <v>0</v>
      </c>
      <c r="AB82" s="41"/>
      <c r="AC82" s="87">
        <f t="shared" si="37"/>
        <v>0</v>
      </c>
      <c r="AD82" s="40"/>
      <c r="AE82" s="88">
        <f t="shared" si="38"/>
        <v>0</v>
      </c>
      <c r="AF82" s="41"/>
      <c r="AG82" s="87">
        <f t="shared" si="39"/>
        <v>0</v>
      </c>
      <c r="AH82" s="40"/>
      <c r="AI82" s="88">
        <f t="shared" si="40"/>
        <v>0</v>
      </c>
      <c r="AJ82" s="41"/>
      <c r="AK82" s="87">
        <f t="shared" si="41"/>
        <v>0</v>
      </c>
      <c r="AL82" s="40"/>
      <c r="AM82" s="88">
        <f t="shared" si="42"/>
        <v>0</v>
      </c>
      <c r="AN82" s="41"/>
      <c r="AO82" s="87">
        <f t="shared" si="43"/>
        <v>0</v>
      </c>
      <c r="AP82" s="40"/>
      <c r="AQ82" s="88">
        <f t="shared" si="44"/>
        <v>0</v>
      </c>
      <c r="AR82" s="41"/>
      <c r="AS82" s="87">
        <f t="shared" si="45"/>
        <v>0</v>
      </c>
      <c r="AT82" s="40"/>
      <c r="AU82" s="88">
        <f t="shared" si="46"/>
        <v>0</v>
      </c>
      <c r="AV82" s="41"/>
      <c r="AW82" s="87">
        <f t="shared" si="47"/>
        <v>0</v>
      </c>
      <c r="AX82" s="40"/>
      <c r="AY82" s="88">
        <f t="shared" si="48"/>
        <v>0</v>
      </c>
      <c r="AZ82" s="41"/>
      <c r="BA82" s="87">
        <f t="shared" si="49"/>
        <v>0</v>
      </c>
      <c r="BB82" s="40"/>
      <c r="BC82" s="88">
        <f t="shared" si="50"/>
        <v>0</v>
      </c>
      <c r="BD82" s="41"/>
      <c r="BE82" s="87">
        <f t="shared" si="51"/>
        <v>0</v>
      </c>
      <c r="BF82" s="40"/>
      <c r="BG82" s="88">
        <f t="shared" si="52"/>
        <v>0</v>
      </c>
      <c r="BH82" s="41"/>
      <c r="BI82" s="87">
        <f t="shared" si="53"/>
        <v>0</v>
      </c>
      <c r="BJ82" s="40"/>
      <c r="BK82" s="88">
        <f t="shared" si="54"/>
        <v>0</v>
      </c>
      <c r="BL82" s="41"/>
      <c r="BM82" s="87">
        <f t="shared" si="55"/>
        <v>0</v>
      </c>
      <c r="BN82" s="40"/>
      <c r="BO82" s="88">
        <f t="shared" si="56"/>
        <v>0</v>
      </c>
      <c r="BP82" s="41"/>
      <c r="BQ82" s="87">
        <f t="shared" si="57"/>
        <v>0</v>
      </c>
      <c r="BR82" s="40"/>
      <c r="BS82" s="88">
        <f t="shared" si="58"/>
        <v>0</v>
      </c>
      <c r="BT82" s="41"/>
      <c r="BU82" s="87">
        <f t="shared" si="59"/>
        <v>0</v>
      </c>
      <c r="BV82" s="40"/>
      <c r="BW82" s="88">
        <f t="shared" si="60"/>
        <v>0</v>
      </c>
      <c r="BX82" s="41"/>
      <c r="BY82" s="87">
        <f t="shared" si="61"/>
        <v>0</v>
      </c>
      <c r="BZ82" s="40"/>
      <c r="CA82" s="88">
        <f t="shared" si="62"/>
        <v>0</v>
      </c>
      <c r="CB82" s="41"/>
      <c r="CC82" s="87">
        <f t="shared" si="63"/>
        <v>0</v>
      </c>
      <c r="CD82" s="40"/>
      <c r="CE82" s="88">
        <f t="shared" si="64"/>
        <v>0</v>
      </c>
      <c r="CF82" s="41"/>
      <c r="CG82" s="87">
        <f t="shared" si="65"/>
        <v>0</v>
      </c>
      <c r="CH82" s="40"/>
      <c r="CI82" s="88">
        <f t="shared" si="66"/>
        <v>0</v>
      </c>
      <c r="CJ82" s="41"/>
      <c r="CK82" s="87">
        <f t="shared" si="67"/>
        <v>0</v>
      </c>
      <c r="CL82" s="40"/>
      <c r="CM82" s="88">
        <f t="shared" si="68"/>
        <v>0</v>
      </c>
      <c r="CN82" s="41"/>
      <c r="CO82" s="87">
        <f t="shared" si="69"/>
        <v>0</v>
      </c>
      <c r="CP82" s="40"/>
      <c r="CQ82" s="88">
        <f t="shared" si="70"/>
        <v>0</v>
      </c>
      <c r="CR82" s="41"/>
      <c r="CS82" s="87">
        <f t="shared" si="71"/>
        <v>0</v>
      </c>
      <c r="CT82" s="40"/>
      <c r="CU82" s="88">
        <f t="shared" si="72"/>
        <v>0</v>
      </c>
      <c r="CV82" s="41"/>
      <c r="CW82" s="87">
        <f t="shared" si="73"/>
        <v>0</v>
      </c>
      <c r="CX82" s="40"/>
      <c r="CY82" s="88">
        <f t="shared" si="74"/>
        <v>0</v>
      </c>
      <c r="CZ82" s="41"/>
      <c r="DA82" s="87">
        <f t="shared" si="75"/>
        <v>0</v>
      </c>
      <c r="DB82" s="40"/>
      <c r="DC82" s="88">
        <f t="shared" si="76"/>
        <v>0</v>
      </c>
      <c r="DD82" s="41"/>
      <c r="DE82" s="87">
        <f t="shared" si="77"/>
        <v>0</v>
      </c>
      <c r="DF82" s="40"/>
      <c r="DG82" s="88">
        <f t="shared" si="78"/>
        <v>0</v>
      </c>
      <c r="DH82" s="41"/>
      <c r="DI82" s="87">
        <f t="shared" si="79"/>
        <v>0</v>
      </c>
      <c r="DJ82" s="40"/>
      <c r="DK82" s="88">
        <f t="shared" si="80"/>
        <v>0</v>
      </c>
      <c r="DL82" s="41"/>
      <c r="DM82" s="87">
        <f t="shared" si="81"/>
        <v>0</v>
      </c>
      <c r="DN82" s="40"/>
      <c r="DO82" s="88">
        <f t="shared" si="82"/>
        <v>0</v>
      </c>
      <c r="DP82" s="41"/>
      <c r="DQ82" s="87">
        <f t="shared" si="83"/>
        <v>0</v>
      </c>
      <c r="DR82" s="40"/>
      <c r="DS82" s="88">
        <f t="shared" si="84"/>
        <v>0</v>
      </c>
      <c r="DT82" s="41"/>
      <c r="DU82" s="87">
        <f t="shared" si="85"/>
        <v>0</v>
      </c>
      <c r="DV82" s="40"/>
      <c r="DW82" s="88">
        <f t="shared" si="8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38"/>
      <c r="C83" s="87">
        <f t="shared" si="24"/>
        <v>0</v>
      </c>
      <c r="D83" s="40"/>
      <c r="E83" s="88">
        <f t="shared" si="25"/>
        <v>0</v>
      </c>
      <c r="F83" s="40"/>
      <c r="G83" s="88">
        <f t="shared" si="26"/>
        <v>0</v>
      </c>
      <c r="H83" s="41"/>
      <c r="I83" s="87">
        <f t="shared" si="27"/>
        <v>0</v>
      </c>
      <c r="J83" s="40"/>
      <c r="K83" s="88">
        <f t="shared" si="28"/>
        <v>0</v>
      </c>
      <c r="L83" s="41"/>
      <c r="M83" s="87">
        <f t="shared" si="29"/>
        <v>0</v>
      </c>
      <c r="N83" s="40"/>
      <c r="O83" s="88">
        <f t="shared" si="30"/>
        <v>0</v>
      </c>
      <c r="P83" s="41"/>
      <c r="Q83" s="87">
        <f t="shared" si="31"/>
        <v>0</v>
      </c>
      <c r="R83" s="40"/>
      <c r="S83" s="88">
        <f t="shared" si="32"/>
        <v>0</v>
      </c>
      <c r="T83" s="41"/>
      <c r="U83" s="87">
        <f t="shared" si="33"/>
        <v>0</v>
      </c>
      <c r="V83" s="40"/>
      <c r="W83" s="88">
        <f t="shared" si="34"/>
        <v>0</v>
      </c>
      <c r="X83" s="41"/>
      <c r="Y83" s="87">
        <f t="shared" si="35"/>
        <v>0</v>
      </c>
      <c r="Z83" s="40"/>
      <c r="AA83" s="88">
        <f t="shared" si="36"/>
        <v>0</v>
      </c>
      <c r="AB83" s="41"/>
      <c r="AC83" s="87">
        <f t="shared" si="37"/>
        <v>0</v>
      </c>
      <c r="AD83" s="40"/>
      <c r="AE83" s="88">
        <f t="shared" si="38"/>
        <v>0</v>
      </c>
      <c r="AF83" s="41"/>
      <c r="AG83" s="87">
        <f t="shared" si="39"/>
        <v>0</v>
      </c>
      <c r="AH83" s="40"/>
      <c r="AI83" s="88">
        <f t="shared" si="40"/>
        <v>0</v>
      </c>
      <c r="AJ83" s="41"/>
      <c r="AK83" s="87">
        <f t="shared" si="41"/>
        <v>0</v>
      </c>
      <c r="AL83" s="40"/>
      <c r="AM83" s="88">
        <f t="shared" si="42"/>
        <v>0</v>
      </c>
      <c r="AN83" s="41"/>
      <c r="AO83" s="87">
        <f t="shared" si="43"/>
        <v>0</v>
      </c>
      <c r="AP83" s="40"/>
      <c r="AQ83" s="88">
        <f t="shared" si="44"/>
        <v>0</v>
      </c>
      <c r="AR83" s="41"/>
      <c r="AS83" s="87">
        <f t="shared" si="45"/>
        <v>0</v>
      </c>
      <c r="AT83" s="40"/>
      <c r="AU83" s="88">
        <f t="shared" si="46"/>
        <v>0</v>
      </c>
      <c r="AV83" s="41"/>
      <c r="AW83" s="87">
        <f t="shared" si="47"/>
        <v>0</v>
      </c>
      <c r="AX83" s="40"/>
      <c r="AY83" s="88">
        <f t="shared" si="48"/>
        <v>0</v>
      </c>
      <c r="AZ83" s="41"/>
      <c r="BA83" s="87">
        <f t="shared" si="49"/>
        <v>0</v>
      </c>
      <c r="BB83" s="40"/>
      <c r="BC83" s="88">
        <f t="shared" si="50"/>
        <v>0</v>
      </c>
      <c r="BD83" s="41"/>
      <c r="BE83" s="87">
        <f t="shared" si="51"/>
        <v>0</v>
      </c>
      <c r="BF83" s="40"/>
      <c r="BG83" s="88">
        <f t="shared" si="52"/>
        <v>0</v>
      </c>
      <c r="BH83" s="41"/>
      <c r="BI83" s="87">
        <f t="shared" si="53"/>
        <v>0</v>
      </c>
      <c r="BJ83" s="40"/>
      <c r="BK83" s="88">
        <f t="shared" si="54"/>
        <v>0</v>
      </c>
      <c r="BL83" s="41"/>
      <c r="BM83" s="87">
        <f t="shared" si="55"/>
        <v>0</v>
      </c>
      <c r="BN83" s="40"/>
      <c r="BO83" s="88">
        <f t="shared" si="56"/>
        <v>0</v>
      </c>
      <c r="BP83" s="41"/>
      <c r="BQ83" s="87">
        <f t="shared" si="57"/>
        <v>0</v>
      </c>
      <c r="BR83" s="40"/>
      <c r="BS83" s="88">
        <f t="shared" si="58"/>
        <v>0</v>
      </c>
      <c r="BT83" s="41"/>
      <c r="BU83" s="87">
        <f t="shared" si="59"/>
        <v>0</v>
      </c>
      <c r="BV83" s="40"/>
      <c r="BW83" s="88">
        <f t="shared" si="60"/>
        <v>0</v>
      </c>
      <c r="BX83" s="41"/>
      <c r="BY83" s="87">
        <f t="shared" si="61"/>
        <v>0</v>
      </c>
      <c r="BZ83" s="40"/>
      <c r="CA83" s="88">
        <f t="shared" si="62"/>
        <v>0</v>
      </c>
      <c r="CB83" s="41"/>
      <c r="CC83" s="87">
        <f t="shared" si="63"/>
        <v>0</v>
      </c>
      <c r="CD83" s="40"/>
      <c r="CE83" s="88">
        <f t="shared" si="64"/>
        <v>0</v>
      </c>
      <c r="CF83" s="41"/>
      <c r="CG83" s="87">
        <f t="shared" si="65"/>
        <v>0</v>
      </c>
      <c r="CH83" s="40"/>
      <c r="CI83" s="88">
        <f t="shared" si="66"/>
        <v>0</v>
      </c>
      <c r="CJ83" s="41"/>
      <c r="CK83" s="87">
        <f t="shared" si="67"/>
        <v>0</v>
      </c>
      <c r="CL83" s="40"/>
      <c r="CM83" s="88">
        <f t="shared" si="68"/>
        <v>0</v>
      </c>
      <c r="CN83" s="41"/>
      <c r="CO83" s="87">
        <f t="shared" si="69"/>
        <v>0</v>
      </c>
      <c r="CP83" s="40"/>
      <c r="CQ83" s="88">
        <f t="shared" si="70"/>
        <v>0</v>
      </c>
      <c r="CR83" s="41"/>
      <c r="CS83" s="87">
        <f t="shared" si="71"/>
        <v>0</v>
      </c>
      <c r="CT83" s="40"/>
      <c r="CU83" s="88">
        <f t="shared" si="72"/>
        <v>0</v>
      </c>
      <c r="CV83" s="41"/>
      <c r="CW83" s="87">
        <f t="shared" si="73"/>
        <v>0</v>
      </c>
      <c r="CX83" s="40"/>
      <c r="CY83" s="88">
        <f t="shared" si="74"/>
        <v>0</v>
      </c>
      <c r="CZ83" s="41"/>
      <c r="DA83" s="87">
        <f t="shared" si="75"/>
        <v>0</v>
      </c>
      <c r="DB83" s="40"/>
      <c r="DC83" s="88">
        <f t="shared" si="76"/>
        <v>0</v>
      </c>
      <c r="DD83" s="41"/>
      <c r="DE83" s="87">
        <f t="shared" si="77"/>
        <v>0</v>
      </c>
      <c r="DF83" s="40"/>
      <c r="DG83" s="88">
        <f t="shared" si="78"/>
        <v>0</v>
      </c>
      <c r="DH83" s="41"/>
      <c r="DI83" s="87">
        <f t="shared" si="79"/>
        <v>0</v>
      </c>
      <c r="DJ83" s="40"/>
      <c r="DK83" s="88">
        <f t="shared" si="80"/>
        <v>0</v>
      </c>
      <c r="DL83" s="41"/>
      <c r="DM83" s="87">
        <f t="shared" si="81"/>
        <v>0</v>
      </c>
      <c r="DN83" s="40"/>
      <c r="DO83" s="88">
        <f t="shared" si="82"/>
        <v>0</v>
      </c>
      <c r="DP83" s="41"/>
      <c r="DQ83" s="87">
        <f t="shared" si="83"/>
        <v>0</v>
      </c>
      <c r="DR83" s="40"/>
      <c r="DS83" s="88">
        <f t="shared" si="84"/>
        <v>0</v>
      </c>
      <c r="DT83" s="41"/>
      <c r="DU83" s="87">
        <f t="shared" si="85"/>
        <v>0</v>
      </c>
      <c r="DV83" s="40"/>
      <c r="DW83" s="88">
        <f t="shared" si="8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38"/>
      <c r="C84" s="87">
        <f t="shared" si="24"/>
        <v>0</v>
      </c>
      <c r="D84" s="40"/>
      <c r="E84" s="88">
        <f t="shared" si="25"/>
        <v>0</v>
      </c>
      <c r="F84" s="40"/>
      <c r="G84" s="88">
        <f t="shared" si="26"/>
        <v>0</v>
      </c>
      <c r="H84" s="41"/>
      <c r="I84" s="87">
        <f t="shared" si="27"/>
        <v>0</v>
      </c>
      <c r="J84" s="40"/>
      <c r="K84" s="88">
        <f t="shared" si="28"/>
        <v>0</v>
      </c>
      <c r="L84" s="41"/>
      <c r="M84" s="87">
        <f t="shared" si="29"/>
        <v>0</v>
      </c>
      <c r="N84" s="40"/>
      <c r="O84" s="88">
        <f t="shared" si="30"/>
        <v>0</v>
      </c>
      <c r="P84" s="41"/>
      <c r="Q84" s="87">
        <f t="shared" si="31"/>
        <v>0</v>
      </c>
      <c r="R84" s="40"/>
      <c r="S84" s="88">
        <f t="shared" si="32"/>
        <v>0</v>
      </c>
      <c r="T84" s="41"/>
      <c r="U84" s="87">
        <f t="shared" si="33"/>
        <v>0</v>
      </c>
      <c r="V84" s="40"/>
      <c r="W84" s="88">
        <f t="shared" si="34"/>
        <v>0</v>
      </c>
      <c r="X84" s="41"/>
      <c r="Y84" s="87">
        <f t="shared" si="35"/>
        <v>0</v>
      </c>
      <c r="Z84" s="40"/>
      <c r="AA84" s="88">
        <f t="shared" si="36"/>
        <v>0</v>
      </c>
      <c r="AB84" s="41"/>
      <c r="AC84" s="87">
        <f t="shared" si="37"/>
        <v>0</v>
      </c>
      <c r="AD84" s="40"/>
      <c r="AE84" s="88">
        <f t="shared" si="38"/>
        <v>0</v>
      </c>
      <c r="AF84" s="41"/>
      <c r="AG84" s="87">
        <f t="shared" si="39"/>
        <v>0</v>
      </c>
      <c r="AH84" s="40"/>
      <c r="AI84" s="88">
        <f t="shared" si="40"/>
        <v>0</v>
      </c>
      <c r="AJ84" s="41"/>
      <c r="AK84" s="87">
        <f t="shared" si="41"/>
        <v>0</v>
      </c>
      <c r="AL84" s="40"/>
      <c r="AM84" s="88">
        <f t="shared" si="42"/>
        <v>0</v>
      </c>
      <c r="AN84" s="41"/>
      <c r="AO84" s="87">
        <f t="shared" si="43"/>
        <v>0</v>
      </c>
      <c r="AP84" s="40"/>
      <c r="AQ84" s="88">
        <f t="shared" si="44"/>
        <v>0</v>
      </c>
      <c r="AR84" s="41"/>
      <c r="AS84" s="87">
        <f t="shared" si="45"/>
        <v>0</v>
      </c>
      <c r="AT84" s="40"/>
      <c r="AU84" s="88">
        <f t="shared" si="46"/>
        <v>0</v>
      </c>
      <c r="AV84" s="41"/>
      <c r="AW84" s="87">
        <f t="shared" si="47"/>
        <v>0</v>
      </c>
      <c r="AX84" s="40"/>
      <c r="AY84" s="88">
        <f t="shared" si="48"/>
        <v>0</v>
      </c>
      <c r="AZ84" s="41"/>
      <c r="BA84" s="87">
        <f t="shared" si="49"/>
        <v>0</v>
      </c>
      <c r="BB84" s="40"/>
      <c r="BC84" s="88">
        <f t="shared" si="50"/>
        <v>0</v>
      </c>
      <c r="BD84" s="41"/>
      <c r="BE84" s="87">
        <f t="shared" si="51"/>
        <v>0</v>
      </c>
      <c r="BF84" s="40"/>
      <c r="BG84" s="88">
        <f t="shared" si="52"/>
        <v>0</v>
      </c>
      <c r="BH84" s="41"/>
      <c r="BI84" s="87">
        <f t="shared" si="53"/>
        <v>0</v>
      </c>
      <c r="BJ84" s="40"/>
      <c r="BK84" s="88">
        <f t="shared" si="54"/>
        <v>0</v>
      </c>
      <c r="BL84" s="41"/>
      <c r="BM84" s="87">
        <f t="shared" si="55"/>
        <v>0</v>
      </c>
      <c r="BN84" s="40"/>
      <c r="BO84" s="88">
        <f t="shared" si="56"/>
        <v>0</v>
      </c>
      <c r="BP84" s="41"/>
      <c r="BQ84" s="87">
        <f t="shared" si="57"/>
        <v>0</v>
      </c>
      <c r="BR84" s="40"/>
      <c r="BS84" s="88">
        <f t="shared" si="58"/>
        <v>0</v>
      </c>
      <c r="BT84" s="41"/>
      <c r="BU84" s="87">
        <f t="shared" si="59"/>
        <v>0</v>
      </c>
      <c r="BV84" s="40"/>
      <c r="BW84" s="88">
        <f t="shared" si="60"/>
        <v>0</v>
      </c>
      <c r="BX84" s="41"/>
      <c r="BY84" s="87">
        <f t="shared" si="61"/>
        <v>0</v>
      </c>
      <c r="BZ84" s="40"/>
      <c r="CA84" s="88">
        <f t="shared" si="62"/>
        <v>0</v>
      </c>
      <c r="CB84" s="41"/>
      <c r="CC84" s="87">
        <f t="shared" si="63"/>
        <v>0</v>
      </c>
      <c r="CD84" s="40"/>
      <c r="CE84" s="88">
        <f t="shared" si="64"/>
        <v>0</v>
      </c>
      <c r="CF84" s="41"/>
      <c r="CG84" s="87">
        <f t="shared" si="65"/>
        <v>0</v>
      </c>
      <c r="CH84" s="40"/>
      <c r="CI84" s="88">
        <f t="shared" si="66"/>
        <v>0</v>
      </c>
      <c r="CJ84" s="41"/>
      <c r="CK84" s="87">
        <f t="shared" si="67"/>
        <v>0</v>
      </c>
      <c r="CL84" s="40"/>
      <c r="CM84" s="88">
        <f t="shared" si="68"/>
        <v>0</v>
      </c>
      <c r="CN84" s="41"/>
      <c r="CO84" s="87">
        <f t="shared" si="69"/>
        <v>0</v>
      </c>
      <c r="CP84" s="40"/>
      <c r="CQ84" s="88">
        <f t="shared" si="70"/>
        <v>0</v>
      </c>
      <c r="CR84" s="41"/>
      <c r="CS84" s="87">
        <f t="shared" si="71"/>
        <v>0</v>
      </c>
      <c r="CT84" s="40"/>
      <c r="CU84" s="88">
        <f t="shared" si="72"/>
        <v>0</v>
      </c>
      <c r="CV84" s="41"/>
      <c r="CW84" s="87">
        <f t="shared" si="73"/>
        <v>0</v>
      </c>
      <c r="CX84" s="40"/>
      <c r="CY84" s="88">
        <f t="shared" si="74"/>
        <v>0</v>
      </c>
      <c r="CZ84" s="41"/>
      <c r="DA84" s="87">
        <f t="shared" si="75"/>
        <v>0</v>
      </c>
      <c r="DB84" s="40"/>
      <c r="DC84" s="88">
        <f t="shared" si="76"/>
        <v>0</v>
      </c>
      <c r="DD84" s="41"/>
      <c r="DE84" s="87">
        <f t="shared" si="77"/>
        <v>0</v>
      </c>
      <c r="DF84" s="40"/>
      <c r="DG84" s="88">
        <f t="shared" si="78"/>
        <v>0</v>
      </c>
      <c r="DH84" s="41"/>
      <c r="DI84" s="87">
        <f t="shared" si="79"/>
        <v>0</v>
      </c>
      <c r="DJ84" s="40"/>
      <c r="DK84" s="88">
        <f t="shared" si="80"/>
        <v>0</v>
      </c>
      <c r="DL84" s="41"/>
      <c r="DM84" s="87">
        <f t="shared" si="81"/>
        <v>0</v>
      </c>
      <c r="DN84" s="40"/>
      <c r="DO84" s="88">
        <f t="shared" si="82"/>
        <v>0</v>
      </c>
      <c r="DP84" s="41"/>
      <c r="DQ84" s="87">
        <f t="shared" si="83"/>
        <v>0</v>
      </c>
      <c r="DR84" s="40"/>
      <c r="DS84" s="88">
        <f t="shared" si="84"/>
        <v>0</v>
      </c>
      <c r="DT84" s="41"/>
      <c r="DU84" s="87">
        <f t="shared" si="85"/>
        <v>0</v>
      </c>
      <c r="DV84" s="40"/>
      <c r="DW84" s="88">
        <f t="shared" si="8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38"/>
      <c r="C85" s="87">
        <f t="shared" si="24"/>
        <v>0</v>
      </c>
      <c r="D85" s="40"/>
      <c r="E85" s="88">
        <f t="shared" si="25"/>
        <v>0</v>
      </c>
      <c r="F85" s="40"/>
      <c r="G85" s="88">
        <f t="shared" si="26"/>
        <v>0</v>
      </c>
      <c r="H85" s="41"/>
      <c r="I85" s="87">
        <f t="shared" si="27"/>
        <v>0</v>
      </c>
      <c r="J85" s="40"/>
      <c r="K85" s="88">
        <f t="shared" si="28"/>
        <v>0</v>
      </c>
      <c r="L85" s="41"/>
      <c r="M85" s="87">
        <f t="shared" si="29"/>
        <v>0</v>
      </c>
      <c r="N85" s="40"/>
      <c r="O85" s="88">
        <f t="shared" si="30"/>
        <v>0</v>
      </c>
      <c r="P85" s="41"/>
      <c r="Q85" s="87">
        <f t="shared" si="31"/>
        <v>0</v>
      </c>
      <c r="R85" s="40"/>
      <c r="S85" s="88">
        <f t="shared" si="32"/>
        <v>0</v>
      </c>
      <c r="T85" s="41"/>
      <c r="U85" s="87">
        <f t="shared" si="33"/>
        <v>0</v>
      </c>
      <c r="V85" s="40"/>
      <c r="W85" s="88">
        <f t="shared" si="34"/>
        <v>0</v>
      </c>
      <c r="X85" s="41"/>
      <c r="Y85" s="87">
        <f t="shared" si="35"/>
        <v>0</v>
      </c>
      <c r="Z85" s="40"/>
      <c r="AA85" s="88">
        <f t="shared" si="36"/>
        <v>0</v>
      </c>
      <c r="AB85" s="41"/>
      <c r="AC85" s="87">
        <f t="shared" si="37"/>
        <v>0</v>
      </c>
      <c r="AD85" s="40"/>
      <c r="AE85" s="88">
        <f t="shared" si="38"/>
        <v>0</v>
      </c>
      <c r="AF85" s="41"/>
      <c r="AG85" s="87">
        <f t="shared" si="39"/>
        <v>0</v>
      </c>
      <c r="AH85" s="40"/>
      <c r="AI85" s="88">
        <f t="shared" si="40"/>
        <v>0</v>
      </c>
      <c r="AJ85" s="41"/>
      <c r="AK85" s="87">
        <f t="shared" si="41"/>
        <v>0</v>
      </c>
      <c r="AL85" s="40"/>
      <c r="AM85" s="88">
        <f t="shared" si="42"/>
        <v>0</v>
      </c>
      <c r="AN85" s="41"/>
      <c r="AO85" s="87">
        <f t="shared" si="43"/>
        <v>0</v>
      </c>
      <c r="AP85" s="40"/>
      <c r="AQ85" s="88">
        <f t="shared" si="44"/>
        <v>0</v>
      </c>
      <c r="AR85" s="41"/>
      <c r="AS85" s="87">
        <f t="shared" si="45"/>
        <v>0</v>
      </c>
      <c r="AT85" s="40"/>
      <c r="AU85" s="88">
        <f t="shared" si="46"/>
        <v>0</v>
      </c>
      <c r="AV85" s="41"/>
      <c r="AW85" s="87">
        <f t="shared" si="47"/>
        <v>0</v>
      </c>
      <c r="AX85" s="40"/>
      <c r="AY85" s="88">
        <f t="shared" si="48"/>
        <v>0</v>
      </c>
      <c r="AZ85" s="41"/>
      <c r="BA85" s="87">
        <f t="shared" si="49"/>
        <v>0</v>
      </c>
      <c r="BB85" s="40"/>
      <c r="BC85" s="88">
        <f t="shared" si="50"/>
        <v>0</v>
      </c>
      <c r="BD85" s="41"/>
      <c r="BE85" s="87">
        <f t="shared" si="51"/>
        <v>0</v>
      </c>
      <c r="BF85" s="40"/>
      <c r="BG85" s="88">
        <f t="shared" si="52"/>
        <v>0</v>
      </c>
      <c r="BH85" s="41"/>
      <c r="BI85" s="87">
        <f t="shared" si="53"/>
        <v>0</v>
      </c>
      <c r="BJ85" s="40"/>
      <c r="BK85" s="88">
        <f t="shared" si="54"/>
        <v>0</v>
      </c>
      <c r="BL85" s="41"/>
      <c r="BM85" s="87">
        <f t="shared" si="55"/>
        <v>0</v>
      </c>
      <c r="BN85" s="40"/>
      <c r="BO85" s="88">
        <f t="shared" si="56"/>
        <v>0</v>
      </c>
      <c r="BP85" s="41"/>
      <c r="BQ85" s="87">
        <f t="shared" si="57"/>
        <v>0</v>
      </c>
      <c r="BR85" s="40"/>
      <c r="BS85" s="88">
        <f t="shared" si="58"/>
        <v>0</v>
      </c>
      <c r="BT85" s="41"/>
      <c r="BU85" s="87">
        <f t="shared" si="59"/>
        <v>0</v>
      </c>
      <c r="BV85" s="40"/>
      <c r="BW85" s="88">
        <f t="shared" si="60"/>
        <v>0</v>
      </c>
      <c r="BX85" s="41"/>
      <c r="BY85" s="87">
        <f t="shared" si="61"/>
        <v>0</v>
      </c>
      <c r="BZ85" s="40"/>
      <c r="CA85" s="88">
        <f t="shared" si="62"/>
        <v>0</v>
      </c>
      <c r="CB85" s="41"/>
      <c r="CC85" s="87">
        <f t="shared" si="63"/>
        <v>0</v>
      </c>
      <c r="CD85" s="40"/>
      <c r="CE85" s="88">
        <f t="shared" si="64"/>
        <v>0</v>
      </c>
      <c r="CF85" s="41"/>
      <c r="CG85" s="87">
        <f t="shared" si="65"/>
        <v>0</v>
      </c>
      <c r="CH85" s="40"/>
      <c r="CI85" s="88">
        <f t="shared" si="66"/>
        <v>0</v>
      </c>
      <c r="CJ85" s="41"/>
      <c r="CK85" s="87">
        <f t="shared" si="67"/>
        <v>0</v>
      </c>
      <c r="CL85" s="40"/>
      <c r="CM85" s="88">
        <f t="shared" si="68"/>
        <v>0</v>
      </c>
      <c r="CN85" s="41"/>
      <c r="CO85" s="87">
        <f t="shared" si="69"/>
        <v>0</v>
      </c>
      <c r="CP85" s="40"/>
      <c r="CQ85" s="88">
        <f t="shared" si="70"/>
        <v>0</v>
      </c>
      <c r="CR85" s="41"/>
      <c r="CS85" s="87">
        <f t="shared" si="71"/>
        <v>0</v>
      </c>
      <c r="CT85" s="40"/>
      <c r="CU85" s="88">
        <f t="shared" si="72"/>
        <v>0</v>
      </c>
      <c r="CV85" s="41"/>
      <c r="CW85" s="87">
        <f t="shared" si="73"/>
        <v>0</v>
      </c>
      <c r="CX85" s="40"/>
      <c r="CY85" s="88">
        <f t="shared" si="74"/>
        <v>0</v>
      </c>
      <c r="CZ85" s="41"/>
      <c r="DA85" s="87">
        <f t="shared" si="75"/>
        <v>0</v>
      </c>
      <c r="DB85" s="40"/>
      <c r="DC85" s="88">
        <f t="shared" si="76"/>
        <v>0</v>
      </c>
      <c r="DD85" s="41"/>
      <c r="DE85" s="87">
        <f t="shared" si="77"/>
        <v>0</v>
      </c>
      <c r="DF85" s="40"/>
      <c r="DG85" s="88">
        <f t="shared" si="78"/>
        <v>0</v>
      </c>
      <c r="DH85" s="41"/>
      <c r="DI85" s="87">
        <f t="shared" si="79"/>
        <v>0</v>
      </c>
      <c r="DJ85" s="40"/>
      <c r="DK85" s="88">
        <f t="shared" si="80"/>
        <v>0</v>
      </c>
      <c r="DL85" s="41"/>
      <c r="DM85" s="87">
        <f t="shared" si="81"/>
        <v>0</v>
      </c>
      <c r="DN85" s="40"/>
      <c r="DO85" s="88">
        <f t="shared" si="82"/>
        <v>0</v>
      </c>
      <c r="DP85" s="41"/>
      <c r="DQ85" s="87">
        <f t="shared" si="83"/>
        <v>0</v>
      </c>
      <c r="DR85" s="40"/>
      <c r="DS85" s="88">
        <f t="shared" si="84"/>
        <v>0</v>
      </c>
      <c r="DT85" s="41"/>
      <c r="DU85" s="87">
        <f t="shared" si="85"/>
        <v>0</v>
      </c>
      <c r="DV85" s="40"/>
      <c r="DW85" s="88">
        <f t="shared" si="8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38"/>
      <c r="C86" s="87">
        <f t="shared" si="24"/>
        <v>0</v>
      </c>
      <c r="D86" s="40"/>
      <c r="E86" s="88">
        <f t="shared" si="25"/>
        <v>0</v>
      </c>
      <c r="F86" s="40"/>
      <c r="G86" s="88">
        <f t="shared" si="26"/>
        <v>0</v>
      </c>
      <c r="H86" s="41"/>
      <c r="I86" s="87">
        <f t="shared" si="27"/>
        <v>0</v>
      </c>
      <c r="J86" s="40"/>
      <c r="K86" s="88">
        <f t="shared" si="28"/>
        <v>0</v>
      </c>
      <c r="L86" s="41"/>
      <c r="M86" s="87">
        <f t="shared" si="29"/>
        <v>0</v>
      </c>
      <c r="N86" s="40"/>
      <c r="O86" s="88">
        <f t="shared" si="30"/>
        <v>0</v>
      </c>
      <c r="P86" s="41"/>
      <c r="Q86" s="87">
        <f t="shared" si="31"/>
        <v>0</v>
      </c>
      <c r="R86" s="40"/>
      <c r="S86" s="88">
        <f t="shared" si="32"/>
        <v>0</v>
      </c>
      <c r="T86" s="41"/>
      <c r="U86" s="87">
        <f t="shared" si="33"/>
        <v>0</v>
      </c>
      <c r="V86" s="40"/>
      <c r="W86" s="88">
        <f t="shared" si="34"/>
        <v>0</v>
      </c>
      <c r="X86" s="41"/>
      <c r="Y86" s="87">
        <f t="shared" si="35"/>
        <v>0</v>
      </c>
      <c r="Z86" s="40"/>
      <c r="AA86" s="88">
        <f t="shared" si="36"/>
        <v>0</v>
      </c>
      <c r="AB86" s="41"/>
      <c r="AC86" s="87">
        <f t="shared" si="37"/>
        <v>0</v>
      </c>
      <c r="AD86" s="40"/>
      <c r="AE86" s="88">
        <f t="shared" si="38"/>
        <v>0</v>
      </c>
      <c r="AF86" s="41"/>
      <c r="AG86" s="87">
        <f t="shared" si="39"/>
        <v>0</v>
      </c>
      <c r="AH86" s="40"/>
      <c r="AI86" s="88">
        <f t="shared" si="40"/>
        <v>0</v>
      </c>
      <c r="AJ86" s="41"/>
      <c r="AK86" s="87">
        <f t="shared" si="41"/>
        <v>0</v>
      </c>
      <c r="AL86" s="40"/>
      <c r="AM86" s="88">
        <f t="shared" si="42"/>
        <v>0</v>
      </c>
      <c r="AN86" s="41"/>
      <c r="AO86" s="87">
        <f t="shared" si="43"/>
        <v>0</v>
      </c>
      <c r="AP86" s="40"/>
      <c r="AQ86" s="88">
        <f t="shared" si="44"/>
        <v>0</v>
      </c>
      <c r="AR86" s="41"/>
      <c r="AS86" s="87">
        <f t="shared" si="45"/>
        <v>0</v>
      </c>
      <c r="AT86" s="40"/>
      <c r="AU86" s="88">
        <f t="shared" si="46"/>
        <v>0</v>
      </c>
      <c r="AV86" s="41"/>
      <c r="AW86" s="87">
        <f t="shared" si="47"/>
        <v>0</v>
      </c>
      <c r="AX86" s="40"/>
      <c r="AY86" s="88">
        <f t="shared" si="48"/>
        <v>0</v>
      </c>
      <c r="AZ86" s="41"/>
      <c r="BA86" s="87">
        <f t="shared" si="49"/>
        <v>0</v>
      </c>
      <c r="BB86" s="40"/>
      <c r="BC86" s="88">
        <f t="shared" si="50"/>
        <v>0</v>
      </c>
      <c r="BD86" s="41"/>
      <c r="BE86" s="87">
        <f t="shared" si="51"/>
        <v>0</v>
      </c>
      <c r="BF86" s="40"/>
      <c r="BG86" s="88">
        <f t="shared" si="52"/>
        <v>0</v>
      </c>
      <c r="BH86" s="41"/>
      <c r="BI86" s="87">
        <f t="shared" si="53"/>
        <v>0</v>
      </c>
      <c r="BJ86" s="40"/>
      <c r="BK86" s="88">
        <f t="shared" si="54"/>
        <v>0</v>
      </c>
      <c r="BL86" s="41"/>
      <c r="BM86" s="87">
        <f t="shared" si="55"/>
        <v>0</v>
      </c>
      <c r="BN86" s="40"/>
      <c r="BO86" s="88">
        <f t="shared" si="56"/>
        <v>0</v>
      </c>
      <c r="BP86" s="41"/>
      <c r="BQ86" s="87">
        <f t="shared" si="57"/>
        <v>0</v>
      </c>
      <c r="BR86" s="40"/>
      <c r="BS86" s="88">
        <f t="shared" si="58"/>
        <v>0</v>
      </c>
      <c r="BT86" s="41"/>
      <c r="BU86" s="87">
        <f t="shared" si="59"/>
        <v>0</v>
      </c>
      <c r="BV86" s="40"/>
      <c r="BW86" s="88">
        <f t="shared" si="60"/>
        <v>0</v>
      </c>
      <c r="BX86" s="41"/>
      <c r="BY86" s="87">
        <f t="shared" si="61"/>
        <v>0</v>
      </c>
      <c r="BZ86" s="40"/>
      <c r="CA86" s="88">
        <f t="shared" si="62"/>
        <v>0</v>
      </c>
      <c r="CB86" s="41"/>
      <c r="CC86" s="87">
        <f t="shared" si="63"/>
        <v>0</v>
      </c>
      <c r="CD86" s="40"/>
      <c r="CE86" s="88">
        <f t="shared" si="64"/>
        <v>0</v>
      </c>
      <c r="CF86" s="41"/>
      <c r="CG86" s="87">
        <f t="shared" si="65"/>
        <v>0</v>
      </c>
      <c r="CH86" s="40"/>
      <c r="CI86" s="88">
        <f t="shared" si="66"/>
        <v>0</v>
      </c>
      <c r="CJ86" s="41"/>
      <c r="CK86" s="87">
        <f t="shared" si="67"/>
        <v>0</v>
      </c>
      <c r="CL86" s="40"/>
      <c r="CM86" s="88">
        <f t="shared" si="68"/>
        <v>0</v>
      </c>
      <c r="CN86" s="41"/>
      <c r="CO86" s="87">
        <f t="shared" si="69"/>
        <v>0</v>
      </c>
      <c r="CP86" s="40"/>
      <c r="CQ86" s="88">
        <f t="shared" si="70"/>
        <v>0</v>
      </c>
      <c r="CR86" s="41"/>
      <c r="CS86" s="87">
        <f t="shared" si="71"/>
        <v>0</v>
      </c>
      <c r="CT86" s="40"/>
      <c r="CU86" s="88">
        <f t="shared" si="72"/>
        <v>0</v>
      </c>
      <c r="CV86" s="41"/>
      <c r="CW86" s="87">
        <f t="shared" si="73"/>
        <v>0</v>
      </c>
      <c r="CX86" s="40"/>
      <c r="CY86" s="88">
        <f t="shared" si="74"/>
        <v>0</v>
      </c>
      <c r="CZ86" s="41"/>
      <c r="DA86" s="87">
        <f t="shared" si="75"/>
        <v>0</v>
      </c>
      <c r="DB86" s="40"/>
      <c r="DC86" s="88">
        <f t="shared" si="76"/>
        <v>0</v>
      </c>
      <c r="DD86" s="41"/>
      <c r="DE86" s="87">
        <f t="shared" si="77"/>
        <v>0</v>
      </c>
      <c r="DF86" s="40"/>
      <c r="DG86" s="88">
        <f t="shared" si="78"/>
        <v>0</v>
      </c>
      <c r="DH86" s="41"/>
      <c r="DI86" s="87">
        <f t="shared" si="79"/>
        <v>0</v>
      </c>
      <c r="DJ86" s="40"/>
      <c r="DK86" s="88">
        <f t="shared" si="80"/>
        <v>0</v>
      </c>
      <c r="DL86" s="41"/>
      <c r="DM86" s="87">
        <f t="shared" si="81"/>
        <v>0</v>
      </c>
      <c r="DN86" s="40"/>
      <c r="DO86" s="88">
        <f t="shared" si="82"/>
        <v>0</v>
      </c>
      <c r="DP86" s="41"/>
      <c r="DQ86" s="87">
        <f t="shared" si="83"/>
        <v>0</v>
      </c>
      <c r="DR86" s="40"/>
      <c r="DS86" s="88">
        <f t="shared" si="84"/>
        <v>0</v>
      </c>
      <c r="DT86" s="41"/>
      <c r="DU86" s="87">
        <f t="shared" si="85"/>
        <v>0</v>
      </c>
      <c r="DV86" s="40"/>
      <c r="DW86" s="88">
        <f t="shared" si="8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38"/>
      <c r="C87" s="87">
        <f t="shared" si="24"/>
        <v>0</v>
      </c>
      <c r="D87" s="40"/>
      <c r="E87" s="88">
        <f t="shared" si="25"/>
        <v>0</v>
      </c>
      <c r="F87" s="40"/>
      <c r="G87" s="88">
        <f t="shared" si="26"/>
        <v>0</v>
      </c>
      <c r="H87" s="41"/>
      <c r="I87" s="87">
        <f t="shared" si="27"/>
        <v>0</v>
      </c>
      <c r="J87" s="40"/>
      <c r="K87" s="88">
        <f t="shared" si="28"/>
        <v>0</v>
      </c>
      <c r="L87" s="41"/>
      <c r="M87" s="87">
        <f t="shared" si="29"/>
        <v>0</v>
      </c>
      <c r="N87" s="40"/>
      <c r="O87" s="88">
        <f t="shared" si="30"/>
        <v>0</v>
      </c>
      <c r="P87" s="41"/>
      <c r="Q87" s="87">
        <f t="shared" si="31"/>
        <v>0</v>
      </c>
      <c r="R87" s="40"/>
      <c r="S87" s="88">
        <f t="shared" si="32"/>
        <v>0</v>
      </c>
      <c r="T87" s="41"/>
      <c r="U87" s="87">
        <f t="shared" si="33"/>
        <v>0</v>
      </c>
      <c r="V87" s="40"/>
      <c r="W87" s="88">
        <f t="shared" si="34"/>
        <v>0</v>
      </c>
      <c r="X87" s="41"/>
      <c r="Y87" s="87">
        <f t="shared" si="35"/>
        <v>0</v>
      </c>
      <c r="Z87" s="40"/>
      <c r="AA87" s="88">
        <f t="shared" si="36"/>
        <v>0</v>
      </c>
      <c r="AB87" s="41"/>
      <c r="AC87" s="87">
        <f t="shared" si="37"/>
        <v>0</v>
      </c>
      <c r="AD87" s="40"/>
      <c r="AE87" s="88">
        <f t="shared" si="38"/>
        <v>0</v>
      </c>
      <c r="AF87" s="41"/>
      <c r="AG87" s="87">
        <f t="shared" si="39"/>
        <v>0</v>
      </c>
      <c r="AH87" s="40"/>
      <c r="AI87" s="88">
        <f t="shared" si="40"/>
        <v>0</v>
      </c>
      <c r="AJ87" s="41"/>
      <c r="AK87" s="87">
        <f t="shared" si="41"/>
        <v>0</v>
      </c>
      <c r="AL87" s="40"/>
      <c r="AM87" s="88">
        <f t="shared" si="42"/>
        <v>0</v>
      </c>
      <c r="AN87" s="41"/>
      <c r="AO87" s="87">
        <f t="shared" si="43"/>
        <v>0</v>
      </c>
      <c r="AP87" s="40"/>
      <c r="AQ87" s="88">
        <f t="shared" si="44"/>
        <v>0</v>
      </c>
      <c r="AR87" s="41"/>
      <c r="AS87" s="87">
        <f t="shared" si="45"/>
        <v>0</v>
      </c>
      <c r="AT87" s="40"/>
      <c r="AU87" s="88">
        <f t="shared" si="46"/>
        <v>0</v>
      </c>
      <c r="AV87" s="41"/>
      <c r="AW87" s="87">
        <f t="shared" si="47"/>
        <v>0</v>
      </c>
      <c r="AX87" s="40"/>
      <c r="AY87" s="88">
        <f t="shared" si="48"/>
        <v>0</v>
      </c>
      <c r="AZ87" s="41"/>
      <c r="BA87" s="87">
        <f t="shared" si="49"/>
        <v>0</v>
      </c>
      <c r="BB87" s="40"/>
      <c r="BC87" s="88">
        <f t="shared" si="50"/>
        <v>0</v>
      </c>
      <c r="BD87" s="41"/>
      <c r="BE87" s="87">
        <f t="shared" si="51"/>
        <v>0</v>
      </c>
      <c r="BF87" s="40"/>
      <c r="BG87" s="88">
        <f t="shared" si="52"/>
        <v>0</v>
      </c>
      <c r="BH87" s="41"/>
      <c r="BI87" s="87">
        <f t="shared" si="53"/>
        <v>0</v>
      </c>
      <c r="BJ87" s="40"/>
      <c r="BK87" s="88">
        <f t="shared" si="54"/>
        <v>0</v>
      </c>
      <c r="BL87" s="41"/>
      <c r="BM87" s="87">
        <f t="shared" si="55"/>
        <v>0</v>
      </c>
      <c r="BN87" s="40"/>
      <c r="BO87" s="88">
        <f t="shared" si="56"/>
        <v>0</v>
      </c>
      <c r="BP87" s="41"/>
      <c r="BQ87" s="87">
        <f t="shared" si="57"/>
        <v>0</v>
      </c>
      <c r="BR87" s="40"/>
      <c r="BS87" s="88">
        <f t="shared" si="58"/>
        <v>0</v>
      </c>
      <c r="BT87" s="41"/>
      <c r="BU87" s="87">
        <f t="shared" si="59"/>
        <v>0</v>
      </c>
      <c r="BV87" s="40"/>
      <c r="BW87" s="88">
        <f t="shared" si="60"/>
        <v>0</v>
      </c>
      <c r="BX87" s="41"/>
      <c r="BY87" s="87">
        <f t="shared" si="61"/>
        <v>0</v>
      </c>
      <c r="BZ87" s="40"/>
      <c r="CA87" s="88">
        <f t="shared" si="62"/>
        <v>0</v>
      </c>
      <c r="CB87" s="41"/>
      <c r="CC87" s="87">
        <f t="shared" si="63"/>
        <v>0</v>
      </c>
      <c r="CD87" s="40"/>
      <c r="CE87" s="88">
        <f t="shared" si="64"/>
        <v>0</v>
      </c>
      <c r="CF87" s="41"/>
      <c r="CG87" s="87">
        <f t="shared" si="65"/>
        <v>0</v>
      </c>
      <c r="CH87" s="40"/>
      <c r="CI87" s="88">
        <f t="shared" si="66"/>
        <v>0</v>
      </c>
      <c r="CJ87" s="41"/>
      <c r="CK87" s="87">
        <f t="shared" si="67"/>
        <v>0</v>
      </c>
      <c r="CL87" s="40"/>
      <c r="CM87" s="88">
        <f t="shared" si="68"/>
        <v>0</v>
      </c>
      <c r="CN87" s="41"/>
      <c r="CO87" s="87">
        <f t="shared" si="69"/>
        <v>0</v>
      </c>
      <c r="CP87" s="40"/>
      <c r="CQ87" s="88">
        <f t="shared" si="70"/>
        <v>0</v>
      </c>
      <c r="CR87" s="41"/>
      <c r="CS87" s="87">
        <f t="shared" si="71"/>
        <v>0</v>
      </c>
      <c r="CT87" s="40"/>
      <c r="CU87" s="88">
        <f t="shared" si="72"/>
        <v>0</v>
      </c>
      <c r="CV87" s="41"/>
      <c r="CW87" s="87">
        <f t="shared" si="73"/>
        <v>0</v>
      </c>
      <c r="CX87" s="40"/>
      <c r="CY87" s="88">
        <f t="shared" si="74"/>
        <v>0</v>
      </c>
      <c r="CZ87" s="41"/>
      <c r="DA87" s="87">
        <f t="shared" si="75"/>
        <v>0</v>
      </c>
      <c r="DB87" s="40"/>
      <c r="DC87" s="88">
        <f t="shared" si="76"/>
        <v>0</v>
      </c>
      <c r="DD87" s="41"/>
      <c r="DE87" s="87">
        <f t="shared" si="77"/>
        <v>0</v>
      </c>
      <c r="DF87" s="40"/>
      <c r="DG87" s="88">
        <f t="shared" si="78"/>
        <v>0</v>
      </c>
      <c r="DH87" s="41"/>
      <c r="DI87" s="87">
        <f t="shared" si="79"/>
        <v>0</v>
      </c>
      <c r="DJ87" s="40"/>
      <c r="DK87" s="88">
        <f t="shared" si="80"/>
        <v>0</v>
      </c>
      <c r="DL87" s="41"/>
      <c r="DM87" s="87">
        <f t="shared" si="81"/>
        <v>0</v>
      </c>
      <c r="DN87" s="40"/>
      <c r="DO87" s="88">
        <f t="shared" si="82"/>
        <v>0</v>
      </c>
      <c r="DP87" s="41"/>
      <c r="DQ87" s="87">
        <f t="shared" si="83"/>
        <v>0</v>
      </c>
      <c r="DR87" s="40"/>
      <c r="DS87" s="88">
        <f t="shared" si="84"/>
        <v>0</v>
      </c>
      <c r="DT87" s="41"/>
      <c r="DU87" s="87">
        <f t="shared" si="85"/>
        <v>0</v>
      </c>
      <c r="DV87" s="40"/>
      <c r="DW87" s="88">
        <f t="shared" si="8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38"/>
      <c r="C88" s="87">
        <f t="shared" si="24"/>
        <v>0</v>
      </c>
      <c r="D88" s="40"/>
      <c r="E88" s="88">
        <f t="shared" si="25"/>
        <v>0</v>
      </c>
      <c r="F88" s="40"/>
      <c r="G88" s="88">
        <f t="shared" si="26"/>
        <v>0</v>
      </c>
      <c r="H88" s="41"/>
      <c r="I88" s="87">
        <f t="shared" si="27"/>
        <v>0</v>
      </c>
      <c r="J88" s="40"/>
      <c r="K88" s="88">
        <f t="shared" si="28"/>
        <v>0</v>
      </c>
      <c r="L88" s="41"/>
      <c r="M88" s="87">
        <f t="shared" si="29"/>
        <v>0</v>
      </c>
      <c r="N88" s="40"/>
      <c r="O88" s="88">
        <f t="shared" si="30"/>
        <v>0</v>
      </c>
      <c r="P88" s="41"/>
      <c r="Q88" s="87">
        <f t="shared" si="31"/>
        <v>0</v>
      </c>
      <c r="R88" s="40"/>
      <c r="S88" s="88">
        <f t="shared" si="32"/>
        <v>0</v>
      </c>
      <c r="T88" s="41"/>
      <c r="U88" s="87">
        <f t="shared" si="33"/>
        <v>0</v>
      </c>
      <c r="V88" s="40"/>
      <c r="W88" s="88">
        <f t="shared" si="34"/>
        <v>0</v>
      </c>
      <c r="X88" s="41"/>
      <c r="Y88" s="87">
        <f t="shared" si="35"/>
        <v>0</v>
      </c>
      <c r="Z88" s="40"/>
      <c r="AA88" s="88">
        <f t="shared" si="36"/>
        <v>0</v>
      </c>
      <c r="AB88" s="41"/>
      <c r="AC88" s="87">
        <f t="shared" si="37"/>
        <v>0</v>
      </c>
      <c r="AD88" s="40"/>
      <c r="AE88" s="88">
        <f t="shared" si="38"/>
        <v>0</v>
      </c>
      <c r="AF88" s="41"/>
      <c r="AG88" s="87">
        <f t="shared" si="39"/>
        <v>0</v>
      </c>
      <c r="AH88" s="40"/>
      <c r="AI88" s="88">
        <f t="shared" si="40"/>
        <v>0</v>
      </c>
      <c r="AJ88" s="41"/>
      <c r="AK88" s="87">
        <f t="shared" si="41"/>
        <v>0</v>
      </c>
      <c r="AL88" s="40"/>
      <c r="AM88" s="88">
        <f t="shared" si="42"/>
        <v>0</v>
      </c>
      <c r="AN88" s="41"/>
      <c r="AO88" s="87">
        <f t="shared" si="43"/>
        <v>0</v>
      </c>
      <c r="AP88" s="40"/>
      <c r="AQ88" s="88">
        <f t="shared" si="44"/>
        <v>0</v>
      </c>
      <c r="AR88" s="41"/>
      <c r="AS88" s="87">
        <f t="shared" si="45"/>
        <v>0</v>
      </c>
      <c r="AT88" s="40"/>
      <c r="AU88" s="88">
        <f t="shared" si="46"/>
        <v>0</v>
      </c>
      <c r="AV88" s="41"/>
      <c r="AW88" s="87">
        <f t="shared" si="47"/>
        <v>0</v>
      </c>
      <c r="AX88" s="40"/>
      <c r="AY88" s="88">
        <f t="shared" si="48"/>
        <v>0</v>
      </c>
      <c r="AZ88" s="41"/>
      <c r="BA88" s="87">
        <f t="shared" si="49"/>
        <v>0</v>
      </c>
      <c r="BB88" s="40"/>
      <c r="BC88" s="88">
        <f t="shared" si="50"/>
        <v>0</v>
      </c>
      <c r="BD88" s="41"/>
      <c r="BE88" s="87">
        <f t="shared" si="51"/>
        <v>0</v>
      </c>
      <c r="BF88" s="40"/>
      <c r="BG88" s="88">
        <f t="shared" si="52"/>
        <v>0</v>
      </c>
      <c r="BH88" s="41"/>
      <c r="BI88" s="87">
        <f t="shared" si="53"/>
        <v>0</v>
      </c>
      <c r="BJ88" s="40"/>
      <c r="BK88" s="88">
        <f t="shared" si="54"/>
        <v>0</v>
      </c>
      <c r="BL88" s="41"/>
      <c r="BM88" s="87">
        <f t="shared" si="55"/>
        <v>0</v>
      </c>
      <c r="BN88" s="40"/>
      <c r="BO88" s="88">
        <f t="shared" si="56"/>
        <v>0</v>
      </c>
      <c r="BP88" s="41"/>
      <c r="BQ88" s="87">
        <f t="shared" si="57"/>
        <v>0</v>
      </c>
      <c r="BR88" s="40"/>
      <c r="BS88" s="88">
        <f t="shared" si="58"/>
        <v>0</v>
      </c>
      <c r="BT88" s="41"/>
      <c r="BU88" s="87">
        <f t="shared" si="59"/>
        <v>0</v>
      </c>
      <c r="BV88" s="40"/>
      <c r="BW88" s="88">
        <f t="shared" si="60"/>
        <v>0</v>
      </c>
      <c r="BX88" s="41"/>
      <c r="BY88" s="87">
        <f t="shared" si="61"/>
        <v>0</v>
      </c>
      <c r="BZ88" s="40"/>
      <c r="CA88" s="88">
        <f t="shared" si="62"/>
        <v>0</v>
      </c>
      <c r="CB88" s="41"/>
      <c r="CC88" s="87">
        <f t="shared" si="63"/>
        <v>0</v>
      </c>
      <c r="CD88" s="40"/>
      <c r="CE88" s="88">
        <f t="shared" si="64"/>
        <v>0</v>
      </c>
      <c r="CF88" s="41"/>
      <c r="CG88" s="87">
        <f t="shared" si="65"/>
        <v>0</v>
      </c>
      <c r="CH88" s="40"/>
      <c r="CI88" s="88">
        <f t="shared" si="66"/>
        <v>0</v>
      </c>
      <c r="CJ88" s="41"/>
      <c r="CK88" s="87">
        <f t="shared" si="67"/>
        <v>0</v>
      </c>
      <c r="CL88" s="40"/>
      <c r="CM88" s="88">
        <f t="shared" si="68"/>
        <v>0</v>
      </c>
      <c r="CN88" s="41"/>
      <c r="CO88" s="87">
        <f t="shared" si="69"/>
        <v>0</v>
      </c>
      <c r="CP88" s="40"/>
      <c r="CQ88" s="88">
        <f t="shared" si="70"/>
        <v>0</v>
      </c>
      <c r="CR88" s="41"/>
      <c r="CS88" s="87">
        <f t="shared" si="71"/>
        <v>0</v>
      </c>
      <c r="CT88" s="40"/>
      <c r="CU88" s="88">
        <f t="shared" si="72"/>
        <v>0</v>
      </c>
      <c r="CV88" s="41"/>
      <c r="CW88" s="87">
        <f t="shared" si="73"/>
        <v>0</v>
      </c>
      <c r="CX88" s="40"/>
      <c r="CY88" s="88">
        <f t="shared" si="74"/>
        <v>0</v>
      </c>
      <c r="CZ88" s="41"/>
      <c r="DA88" s="87">
        <f t="shared" si="75"/>
        <v>0</v>
      </c>
      <c r="DB88" s="40"/>
      <c r="DC88" s="88">
        <f t="shared" si="76"/>
        <v>0</v>
      </c>
      <c r="DD88" s="41"/>
      <c r="DE88" s="87">
        <f t="shared" si="77"/>
        <v>0</v>
      </c>
      <c r="DF88" s="40"/>
      <c r="DG88" s="88">
        <f t="shared" si="78"/>
        <v>0</v>
      </c>
      <c r="DH88" s="41"/>
      <c r="DI88" s="87">
        <f t="shared" si="79"/>
        <v>0</v>
      </c>
      <c r="DJ88" s="40"/>
      <c r="DK88" s="88">
        <f t="shared" si="80"/>
        <v>0</v>
      </c>
      <c r="DL88" s="41"/>
      <c r="DM88" s="87">
        <f t="shared" si="81"/>
        <v>0</v>
      </c>
      <c r="DN88" s="40"/>
      <c r="DO88" s="88">
        <f t="shared" si="82"/>
        <v>0</v>
      </c>
      <c r="DP88" s="41"/>
      <c r="DQ88" s="87">
        <f t="shared" si="83"/>
        <v>0</v>
      </c>
      <c r="DR88" s="40"/>
      <c r="DS88" s="88">
        <f t="shared" si="84"/>
        <v>0</v>
      </c>
      <c r="DT88" s="41"/>
      <c r="DU88" s="87">
        <f t="shared" si="85"/>
        <v>0</v>
      </c>
      <c r="DV88" s="40"/>
      <c r="DW88" s="88">
        <f t="shared" si="8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3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 selectLockedCells="1"/>
  <mergeCells count="181"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1:H1"/>
    <mergeCell ref="I1:L1"/>
    <mergeCell ref="M1:P1"/>
    <mergeCell ref="Q1:T1"/>
    <mergeCell ref="U1:X1"/>
    <mergeCell ref="Y1:AB1"/>
    <mergeCell ref="BA1:BD1"/>
    <mergeCell ref="BE1:BH1"/>
    <mergeCell ref="BI1:BL1"/>
  </mergeCells>
  <conditionalFormatting sqref="C3:DX103">
    <cfRule type="expression" dxfId="21" priority="1">
      <formula>AND(_xlfn.ISFORMULA(C3),C3&gt;=0)</formula>
    </cfRule>
    <cfRule type="expression" dxfId="20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74C7F-6CD0-430A-95F6-6C871D73B6E3}">
  <sheetPr>
    <pageSetUpPr fitToPage="1"/>
  </sheetPr>
  <dimension ref="A1:EO123"/>
  <sheetViews>
    <sheetView zoomScale="90" zoomScaleNormal="90" workbookViewId="0">
      <pane xSplit="1" ySplit="8" topLeftCell="B22" activePane="bottomRight" state="frozen"/>
      <selection pane="topRight" activeCell="B1" sqref="B1"/>
      <selection pane="bottomLeft" activeCell="A9" sqref="A9"/>
      <selection pane="bottomRight" activeCell="AA8" sqref="AA8:AD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19" priority="1">
      <formula>AND(_xlfn.ISFORMULA(C3),C3&gt;=0)</formula>
    </cfRule>
    <cfRule type="expression" dxfId="18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68CE0-77C3-4980-B4B8-B4621E135E1B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17" priority="1">
      <formula>AND(_xlfn.ISFORMULA(C3),C3&gt;=0)</formula>
    </cfRule>
    <cfRule type="expression" dxfId="16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C56C-17E4-4F7E-8B37-DA9650F2229F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15" priority="1">
      <formula>AND(_xlfn.ISFORMULA(C3),C3&gt;=0)</formula>
    </cfRule>
    <cfRule type="expression" dxfId="14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B6BF8-A4CE-47D6-937B-F3B4D72829E5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13" priority="1">
      <formula>AND(_xlfn.ISFORMULA(C3),C3&gt;=0)</formula>
    </cfRule>
    <cfRule type="expression" dxfId="12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8789-816D-455D-BBCD-3850016ED493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11" priority="1">
      <formula>AND(_xlfn.ISFORMULA(C3),C3&gt;=0)</formula>
    </cfRule>
    <cfRule type="expression" dxfId="10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6FFF8-9B8A-4613-B7E6-01D10E27C808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9" priority="1">
      <formula>AND(_xlfn.ISFORMULA(C3),C3&gt;=0)</formula>
    </cfRule>
    <cfRule type="expression" dxfId="8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AE153-0AC2-4078-9498-0211DA3F74AE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7" priority="1">
      <formula>AND(_xlfn.ISFORMULA(C3),C3&gt;=0)</formula>
    </cfRule>
    <cfRule type="expression" dxfId="6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7E98D-4EA8-4A62-81B6-B56DA0AB468F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A8" sqref="AA8:AD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5" priority="1">
      <formula>AND(_xlfn.ISFORMULA(C3),C3&gt;=0)</formula>
    </cfRule>
    <cfRule type="expression" dxfId="4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2001A-8F8E-4A57-B360-9F8F652C386C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3" priority="1">
      <formula>AND(_xlfn.ISFORMULA(C3),C3&gt;=0)</formula>
    </cfRule>
    <cfRule type="expression" dxfId="2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9D127-EC5C-4CDB-A2B1-8EC67D3E3524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1" priority="1">
      <formula>AND(_xlfn.ISFORMULA(C3),C3&gt;=0)</formula>
    </cfRule>
    <cfRule type="expression" dxfId="0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B6A6C-4CF9-4D29-B254-41AD7FC89119}">
  <dimension ref="A1"/>
  <sheetViews>
    <sheetView workbookViewId="0">
      <selection sqref="A1:AG88"/>
    </sheetView>
  </sheetViews>
  <sheetFormatPr defaultRowHeight="14.4" x14ac:dyDescent="0.3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B63D1-104C-4B59-9011-E97291F4C9D5}">
  <dimension ref="M4:M26"/>
  <sheetViews>
    <sheetView workbookViewId="0">
      <selection activeCell="M3" sqref="M3:M26"/>
    </sheetView>
  </sheetViews>
  <sheetFormatPr defaultRowHeight="14.4" x14ac:dyDescent="0.3"/>
  <cols>
    <col min="13" max="13" width="9.5546875" bestFit="1" customWidth="1"/>
  </cols>
  <sheetData>
    <row r="4" spans="13:13" x14ac:dyDescent="0.3">
      <c r="M4" s="8"/>
    </row>
    <row r="5" spans="13:13" x14ac:dyDescent="0.3">
      <c r="M5" s="8"/>
    </row>
    <row r="6" spans="13:13" x14ac:dyDescent="0.3">
      <c r="M6" s="8"/>
    </row>
    <row r="7" spans="13:13" x14ac:dyDescent="0.3">
      <c r="M7" s="8"/>
    </row>
    <row r="8" spans="13:13" x14ac:dyDescent="0.3">
      <c r="M8" s="8"/>
    </row>
    <row r="9" spans="13:13" x14ac:dyDescent="0.3">
      <c r="M9" s="8"/>
    </row>
    <row r="10" spans="13:13" x14ac:dyDescent="0.3">
      <c r="M10" s="8"/>
    </row>
    <row r="11" spans="13:13" x14ac:dyDescent="0.3">
      <c r="M11" s="8"/>
    </row>
    <row r="12" spans="13:13" x14ac:dyDescent="0.3">
      <c r="M12" s="8"/>
    </row>
    <row r="13" spans="13:13" x14ac:dyDescent="0.3">
      <c r="M13" s="8"/>
    </row>
    <row r="14" spans="13:13" x14ac:dyDescent="0.3">
      <c r="M14" s="8"/>
    </row>
    <row r="15" spans="13:13" x14ac:dyDescent="0.3">
      <c r="M15" s="8"/>
    </row>
    <row r="16" spans="13:13" x14ac:dyDescent="0.3">
      <c r="M16" s="8"/>
    </row>
    <row r="17" spans="13:13" x14ac:dyDescent="0.3">
      <c r="M17" s="8"/>
    </row>
    <row r="18" spans="13:13" x14ac:dyDescent="0.3">
      <c r="M18" s="8"/>
    </row>
    <row r="19" spans="13:13" x14ac:dyDescent="0.3">
      <c r="M19" s="8"/>
    </row>
    <row r="20" spans="13:13" x14ac:dyDescent="0.3">
      <c r="M20" s="8"/>
    </row>
    <row r="21" spans="13:13" x14ac:dyDescent="0.3">
      <c r="M21" s="8"/>
    </row>
    <row r="22" spans="13:13" x14ac:dyDescent="0.3">
      <c r="M22" s="8"/>
    </row>
    <row r="23" spans="13:13" x14ac:dyDescent="0.3">
      <c r="M23" s="8"/>
    </row>
    <row r="24" spans="13:13" x14ac:dyDescent="0.3">
      <c r="M24" s="8"/>
    </row>
    <row r="25" spans="13:13" x14ac:dyDescent="0.3">
      <c r="M25" s="8"/>
    </row>
    <row r="26" spans="13:13" x14ac:dyDescent="0.3">
      <c r="M26" s="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4D8F008D70ED149937EEA7DD192E8DF" ma:contentTypeVersion="11" ma:contentTypeDescription="Create a new document." ma:contentTypeScope="" ma:versionID="a91a0cd274205fe37447f0c65408c5ed">
  <xsd:schema xmlns:xsd="http://www.w3.org/2001/XMLSchema" xmlns:xs="http://www.w3.org/2001/XMLSchema" xmlns:p="http://schemas.microsoft.com/office/2006/metadata/properties" xmlns:ns3="065393f1-e524-4610-9811-849909cbc7cb" targetNamespace="http://schemas.microsoft.com/office/2006/metadata/properties" ma:root="true" ma:fieldsID="7b2790eaa90984c2b514d8435e506099" ns3:_="">
    <xsd:import namespace="065393f1-e524-4610-9811-849909cbc7c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5393f1-e524-4610-9811-849909cbc7c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65393f1-e524-4610-9811-849909cbc7cb" xsi:nil="true"/>
  </documentManagement>
</p:properties>
</file>

<file path=customXml/itemProps1.xml><?xml version="1.0" encoding="utf-8"?>
<ds:datastoreItem xmlns:ds="http://schemas.openxmlformats.org/officeDocument/2006/customXml" ds:itemID="{06CA7BB0-45EC-47C3-B6B8-8C61B2108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42F351-80BA-4053-9C35-31CC343AFF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5393f1-e524-4610-9811-849909cbc7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0E12E9E-809F-4EA0-96E9-5913422B3BCA}">
  <ds:schemaRefs>
    <ds:schemaRef ds:uri="http://purl.org/dc/terms/"/>
    <ds:schemaRef ds:uri="http://purl.org/dc/elements/1.1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065393f1-e524-4610-9811-849909cbc7cb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Sep 2026</vt:lpstr>
      <vt:lpstr>Oct 2026</vt:lpstr>
      <vt:lpstr>Nov 2026</vt:lpstr>
      <vt:lpstr>Dec 2026</vt:lpstr>
      <vt:lpstr>Jan 2027</vt:lpstr>
      <vt:lpstr>Feb 2027</vt:lpstr>
      <vt:lpstr>Mar 2027</vt:lpstr>
      <vt:lpstr>Apr 2027</vt:lpstr>
      <vt:lpstr>May 2027</vt:lpstr>
      <vt:lpstr>Jun 2027</vt:lpstr>
      <vt:lpstr>Jul 2027</vt:lpstr>
      <vt:lpstr>Aug 2027</vt:lpstr>
      <vt:lpstr>Sheet6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Kabot</dc:creator>
  <cp:lastModifiedBy>Flip</cp:lastModifiedBy>
  <cp:lastPrinted>2026-05-18T13:04:47Z</cp:lastPrinted>
  <dcterms:created xsi:type="dcterms:W3CDTF">2025-03-03T07:08:55Z</dcterms:created>
  <dcterms:modified xsi:type="dcterms:W3CDTF">2026-10-07T04:54:39Z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0x010100E4D8F008D70ED149937EEA7DD192E8DF</vt:lpwstr>
  </property>
</Properties>
</file>