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ita/Documents/"/>
    </mc:Choice>
  </mc:AlternateContent>
  <xr:revisionPtr revIDLastSave="0" documentId="13_ncr:1_{0A36E61A-7FB5-614E-825E-DD99A1F84E17}" xr6:coauthVersionLast="47" xr6:coauthVersionMax="47" xr10:uidLastSave="{00000000-0000-0000-0000-000000000000}"/>
  <bookViews>
    <workbookView xWindow="380" yWindow="500" windowWidth="28040" windowHeight="15800" activeTab="3" xr2:uid="{5D0F329E-94A1-E346-9BFB-4173DF2C6F10}"/>
  </bookViews>
  <sheets>
    <sheet name="Лист1" sheetId="1" r:id="rId1"/>
    <sheet name="Лист2" sheetId="2" r:id="rId2"/>
    <sheet name="Лист3" sheetId="3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" i="3" l="1"/>
  <c r="R3" i="3"/>
  <c r="R4" i="3"/>
  <c r="R5" i="3"/>
  <c r="R6" i="3"/>
  <c r="R7" i="3"/>
  <c r="R8" i="3"/>
  <c r="S2" i="3"/>
  <c r="S3" i="3"/>
  <c r="S4" i="3"/>
  <c r="S5" i="3"/>
  <c r="S6" i="3"/>
  <c r="S7" i="3"/>
  <c r="S8" i="3"/>
  <c r="T2" i="3"/>
  <c r="T3" i="3"/>
  <c r="T4" i="3"/>
  <c r="T5" i="3"/>
  <c r="T6" i="3"/>
  <c r="T7" i="3"/>
  <c r="T8" i="3"/>
  <c r="T3" i="4"/>
  <c r="T4" i="4"/>
  <c r="T5" i="4"/>
  <c r="T6" i="4"/>
  <c r="T7" i="4"/>
  <c r="T8" i="4"/>
  <c r="T9" i="4"/>
  <c r="T10" i="4"/>
  <c r="T11" i="4"/>
  <c r="T12" i="4"/>
  <c r="T2" i="4"/>
  <c r="S3" i="4"/>
  <c r="S4" i="4"/>
  <c r="S5" i="4"/>
  <c r="S6" i="4"/>
  <c r="S7" i="4"/>
  <c r="S8" i="4"/>
  <c r="S9" i="4"/>
  <c r="S10" i="4"/>
  <c r="S11" i="4"/>
  <c r="S12" i="4"/>
  <c r="S2" i="4"/>
  <c r="R3" i="4"/>
  <c r="R4" i="4"/>
  <c r="R5" i="4"/>
  <c r="R6" i="4"/>
  <c r="R7" i="4"/>
  <c r="R8" i="4"/>
  <c r="R9" i="4"/>
  <c r="R10" i="4"/>
  <c r="R11" i="4"/>
  <c r="R12" i="4"/>
  <c r="R2" i="4"/>
  <c r="P3" i="4"/>
  <c r="P4" i="4"/>
  <c r="P5" i="4"/>
  <c r="P6" i="4"/>
  <c r="P7" i="4"/>
  <c r="P8" i="4"/>
  <c r="P9" i="4"/>
  <c r="P10" i="4"/>
  <c r="P11" i="4"/>
  <c r="P12" i="4"/>
  <c r="P2" i="4"/>
  <c r="O3" i="4"/>
  <c r="O4" i="4"/>
  <c r="O5" i="4"/>
  <c r="O6" i="4"/>
  <c r="O7" i="4"/>
  <c r="O8" i="4"/>
  <c r="O9" i="4"/>
  <c r="O10" i="4"/>
  <c r="O11" i="4"/>
  <c r="O12" i="4"/>
  <c r="O2" i="4"/>
  <c r="L3" i="4"/>
  <c r="L4" i="4"/>
  <c r="L5" i="4"/>
  <c r="L6" i="4"/>
  <c r="L7" i="4"/>
  <c r="L8" i="4"/>
  <c r="L9" i="4"/>
  <c r="L10" i="4"/>
  <c r="L11" i="4"/>
  <c r="L12" i="4"/>
  <c r="L2" i="4"/>
  <c r="H3" i="4"/>
  <c r="H4" i="4"/>
  <c r="H5" i="4"/>
  <c r="H6" i="4"/>
  <c r="H7" i="4"/>
  <c r="H8" i="4"/>
  <c r="H9" i="4"/>
  <c r="H10" i="4"/>
  <c r="H11" i="4"/>
  <c r="H12" i="4"/>
  <c r="H2" i="4"/>
  <c r="K3" i="4"/>
  <c r="K4" i="4"/>
  <c r="K5" i="4"/>
  <c r="K6" i="4"/>
  <c r="K7" i="4"/>
  <c r="K8" i="4"/>
  <c r="K9" i="4"/>
  <c r="K10" i="4"/>
  <c r="K11" i="4"/>
  <c r="K12" i="4"/>
  <c r="K2" i="4"/>
  <c r="G3" i="4"/>
  <c r="G4" i="4"/>
  <c r="G5" i="4"/>
  <c r="G6" i="4"/>
  <c r="G7" i="4"/>
  <c r="G8" i="4"/>
  <c r="G9" i="4"/>
  <c r="G10" i="4"/>
  <c r="G11" i="4"/>
  <c r="G12" i="4"/>
  <c r="G2" i="4"/>
  <c r="G2" i="3"/>
  <c r="H2" i="3"/>
  <c r="P4" i="3"/>
  <c r="P8" i="3"/>
  <c r="O3" i="3"/>
  <c r="P3" i="3" s="1"/>
  <c r="O4" i="3"/>
  <c r="O5" i="3"/>
  <c r="P5" i="3" s="1"/>
  <c r="O6" i="3"/>
  <c r="P6" i="3" s="1"/>
  <c r="O7" i="3"/>
  <c r="P7" i="3" s="1"/>
  <c r="O8" i="3"/>
  <c r="O2" i="3"/>
  <c r="P2" i="3" s="1"/>
  <c r="L6" i="3"/>
  <c r="K3" i="3"/>
  <c r="L3" i="3" s="1"/>
  <c r="K4" i="3"/>
  <c r="L4" i="3" s="1"/>
  <c r="K5" i="3"/>
  <c r="L5" i="3" s="1"/>
  <c r="K6" i="3"/>
  <c r="K7" i="3"/>
  <c r="L7" i="3" s="1"/>
  <c r="K8" i="3"/>
  <c r="L8" i="3" s="1"/>
  <c r="K2" i="3"/>
  <c r="L2" i="3" s="1"/>
  <c r="H3" i="3"/>
  <c r="H6" i="3"/>
  <c r="H7" i="3"/>
  <c r="G3" i="3"/>
  <c r="G4" i="3"/>
  <c r="H4" i="3" s="1"/>
  <c r="G5" i="3"/>
  <c r="H5" i="3" s="1"/>
  <c r="G6" i="3"/>
  <c r="G7" i="3"/>
  <c r="G8" i="3"/>
  <c r="H8" i="3" s="1"/>
  <c r="D82" i="2"/>
  <c r="G82" i="2" s="1"/>
  <c r="D81" i="2"/>
  <c r="G81" i="2" s="1"/>
  <c r="D80" i="2"/>
  <c r="G80" i="2" s="1"/>
  <c r="D79" i="2"/>
  <c r="G79" i="2" s="1"/>
  <c r="D78" i="2"/>
  <c r="G78" i="2" s="1"/>
  <c r="D77" i="2"/>
  <c r="G77" i="2" s="1"/>
  <c r="D76" i="2"/>
  <c r="G76" i="2" s="1"/>
  <c r="D75" i="2"/>
  <c r="G75" i="2" s="1"/>
  <c r="D74" i="2"/>
  <c r="G74" i="2" s="1"/>
  <c r="D73" i="2"/>
  <c r="G73" i="2" s="1"/>
  <c r="D72" i="2"/>
  <c r="G72" i="2" s="1"/>
  <c r="D71" i="2"/>
  <c r="G71" i="2" s="1"/>
  <c r="D70" i="2"/>
  <c r="G70" i="2" s="1"/>
  <c r="D69" i="2"/>
  <c r="G69" i="2" s="1"/>
  <c r="G68" i="2"/>
  <c r="D68" i="2"/>
  <c r="D67" i="2"/>
  <c r="G67" i="2" s="1"/>
  <c r="D66" i="2"/>
  <c r="G66" i="2" s="1"/>
  <c r="D65" i="2"/>
  <c r="G65" i="2" s="1"/>
  <c r="D64" i="2"/>
  <c r="G64" i="2" s="1"/>
  <c r="D63" i="2"/>
  <c r="G63" i="2" s="1"/>
  <c r="D62" i="2"/>
  <c r="G62" i="2" s="1"/>
  <c r="D61" i="2"/>
  <c r="G61" i="2" s="1"/>
  <c r="D60" i="2"/>
  <c r="G60" i="2" s="1"/>
  <c r="D59" i="2"/>
  <c r="G59" i="2" s="1"/>
  <c r="D58" i="2"/>
  <c r="G58" i="2" s="1"/>
  <c r="D57" i="2"/>
  <c r="G57" i="2" s="1"/>
  <c r="D56" i="2"/>
  <c r="G56" i="2" s="1"/>
  <c r="D55" i="2"/>
  <c r="G55" i="2" s="1"/>
  <c r="G54" i="2"/>
  <c r="D54" i="2"/>
  <c r="D53" i="2"/>
  <c r="G53" i="2" s="1"/>
  <c r="G52" i="2"/>
  <c r="D52" i="2"/>
  <c r="D51" i="2"/>
  <c r="G51" i="2" s="1"/>
  <c r="D50" i="2"/>
  <c r="G50" i="2" s="1"/>
  <c r="D49" i="2"/>
  <c r="G49" i="2" s="1"/>
  <c r="D48" i="2"/>
  <c r="G48" i="2" s="1"/>
  <c r="D47" i="2"/>
  <c r="G47" i="2" s="1"/>
  <c r="D46" i="2"/>
  <c r="G46" i="2" s="1"/>
  <c r="D45" i="2"/>
  <c r="G45" i="2" s="1"/>
  <c r="D44" i="2"/>
  <c r="G44" i="2" s="1"/>
  <c r="D43" i="2"/>
  <c r="G43" i="2" s="1"/>
  <c r="D42" i="2"/>
  <c r="G42" i="2" s="1"/>
  <c r="D41" i="2"/>
  <c r="G41" i="2" s="1"/>
  <c r="D40" i="2"/>
  <c r="G40" i="2" s="1"/>
  <c r="D39" i="2"/>
  <c r="G39" i="2" s="1"/>
  <c r="G38" i="2"/>
  <c r="D38" i="2"/>
  <c r="D37" i="2"/>
  <c r="G37" i="2" s="1"/>
  <c r="G36" i="2"/>
  <c r="D36" i="2"/>
  <c r="D35" i="2"/>
  <c r="G35" i="2" s="1"/>
  <c r="D34" i="2"/>
  <c r="G34" i="2" s="1"/>
  <c r="D33" i="2"/>
  <c r="G33" i="2" s="1"/>
  <c r="D32" i="2"/>
  <c r="G32" i="2" s="1"/>
  <c r="D31" i="2"/>
  <c r="G31" i="2" s="1"/>
  <c r="D30" i="2"/>
  <c r="G30" i="2" s="1"/>
  <c r="D29" i="2"/>
  <c r="G29" i="2" s="1"/>
  <c r="D28" i="2"/>
  <c r="G28" i="2" s="1"/>
  <c r="D27" i="2"/>
  <c r="G27" i="2" s="1"/>
  <c r="D26" i="2"/>
  <c r="G26" i="2" s="1"/>
  <c r="D25" i="2"/>
  <c r="G25" i="2" s="1"/>
  <c r="D24" i="2"/>
  <c r="G24" i="2" s="1"/>
  <c r="D23" i="2"/>
  <c r="G23" i="2" s="1"/>
  <c r="G22" i="2"/>
  <c r="D22" i="2"/>
  <c r="D21" i="2"/>
  <c r="G21" i="2" s="1"/>
  <c r="G20" i="2"/>
  <c r="D20" i="2"/>
  <c r="D19" i="2"/>
  <c r="G19" i="2" s="1"/>
  <c r="D18" i="2"/>
  <c r="G18" i="2" s="1"/>
  <c r="D17" i="2"/>
  <c r="G17" i="2" s="1"/>
  <c r="D16" i="2"/>
  <c r="G16" i="2" s="1"/>
  <c r="D15" i="2"/>
  <c r="G15" i="2" s="1"/>
  <c r="D14" i="2"/>
  <c r="G14" i="2" s="1"/>
  <c r="D13" i="2"/>
  <c r="G13" i="2" s="1"/>
  <c r="D12" i="2"/>
  <c r="G12" i="2" s="1"/>
  <c r="D11" i="2"/>
  <c r="G11" i="2" s="1"/>
  <c r="D10" i="2"/>
  <c r="G10" i="2" s="1"/>
  <c r="D9" i="2"/>
  <c r="G9" i="2" s="1"/>
  <c r="D8" i="2"/>
  <c r="G8" i="2" s="1"/>
  <c r="D7" i="2"/>
  <c r="G7" i="2" s="1"/>
  <c r="G6" i="2"/>
  <c r="D6" i="2"/>
  <c r="D5" i="2"/>
  <c r="G5" i="2" s="1"/>
  <c r="G4" i="2"/>
  <c r="D4" i="2"/>
  <c r="D3" i="2"/>
  <c r="G3" i="2" s="1"/>
  <c r="D2" i="2"/>
  <c r="G2" i="2" s="1"/>
</calcChain>
</file>

<file path=xl/sharedStrings.xml><?xml version="1.0" encoding="utf-8"?>
<sst xmlns="http://schemas.openxmlformats.org/spreadsheetml/2006/main" count="765" uniqueCount="257">
  <si>
    <t>N</t>
  </si>
  <si>
    <t>eps</t>
  </si>
  <si>
    <t>X0:</t>
  </si>
  <si>
    <t>X1:</t>
  </si>
  <si>
    <t>X2:</t>
  </si>
  <si>
    <t>X3:</t>
  </si>
  <si>
    <t>X4:</t>
  </si>
  <si>
    <t>X5:</t>
  </si>
  <si>
    <t>X6:</t>
  </si>
  <si>
    <t>X7:</t>
  </si>
  <si>
    <t>X8:</t>
  </si>
  <si>
    <t>X9:</t>
  </si>
  <si>
    <t>X10:</t>
  </si>
  <si>
    <t>X11:</t>
  </si>
  <si>
    <t>X12:</t>
  </si>
  <si>
    <t>X13:</t>
  </si>
  <si>
    <t>X14:</t>
  </si>
  <si>
    <t>X15:</t>
  </si>
  <si>
    <t>X16:</t>
  </si>
  <si>
    <t>X17:</t>
  </si>
  <si>
    <t>X18:</t>
  </si>
  <si>
    <t>X19:</t>
  </si>
  <si>
    <t>X20:</t>
  </si>
  <si>
    <t>X21:</t>
  </si>
  <si>
    <t>X22:</t>
  </si>
  <si>
    <t>X23:</t>
  </si>
  <si>
    <t>X24:</t>
  </si>
  <si>
    <t>X25:</t>
  </si>
  <si>
    <t>X26:</t>
  </si>
  <si>
    <t>X27:</t>
  </si>
  <si>
    <t>X28:</t>
  </si>
  <si>
    <t>X29:</t>
  </si>
  <si>
    <t>X30:</t>
  </si>
  <si>
    <t>X31:</t>
  </si>
  <si>
    <t>X32:</t>
  </si>
  <si>
    <t>X33:</t>
  </si>
  <si>
    <t>X34:</t>
  </si>
  <si>
    <t>X35:</t>
  </si>
  <si>
    <t>X36:</t>
  </si>
  <si>
    <t>X37:</t>
  </si>
  <si>
    <t>X38:</t>
  </si>
  <si>
    <t>X39:</t>
  </si>
  <si>
    <t>X40:</t>
  </si>
  <si>
    <t>X41:</t>
  </si>
  <si>
    <t>X42:</t>
  </si>
  <si>
    <t>X43:</t>
  </si>
  <si>
    <t>X44:</t>
  </si>
  <si>
    <t>X45:</t>
  </si>
  <si>
    <t>X46:</t>
  </si>
  <si>
    <t>X47:</t>
  </si>
  <si>
    <t>X48:</t>
  </si>
  <si>
    <t>X49:</t>
  </si>
  <si>
    <t>X50:</t>
  </si>
  <si>
    <t>X51:</t>
  </si>
  <si>
    <t>X52:</t>
  </si>
  <si>
    <t>X53:</t>
  </si>
  <si>
    <t>X54:</t>
  </si>
  <si>
    <t>X55:</t>
  </si>
  <si>
    <t>X56:</t>
  </si>
  <si>
    <t>X57:</t>
  </si>
  <si>
    <t>X58:</t>
  </si>
  <si>
    <t>X59:</t>
  </si>
  <si>
    <t>X60:</t>
  </si>
  <si>
    <t>X61:</t>
  </si>
  <si>
    <t>X62:</t>
  </si>
  <si>
    <t>X63:</t>
  </si>
  <si>
    <t>X64:</t>
  </si>
  <si>
    <t>X65:</t>
  </si>
  <si>
    <t>X66:</t>
  </si>
  <si>
    <t>X67:</t>
  </si>
  <si>
    <t>X68:</t>
  </si>
  <si>
    <t>X69:</t>
  </si>
  <si>
    <t>X70:</t>
  </si>
  <si>
    <t>X71:</t>
  </si>
  <si>
    <t>X72:</t>
  </si>
  <si>
    <t>X73:</t>
  </si>
  <si>
    <t>X74:</t>
  </si>
  <si>
    <t>X75:</t>
  </si>
  <si>
    <t>X76:</t>
  </si>
  <si>
    <t>X77:</t>
  </si>
  <si>
    <t>X78:</t>
  </si>
  <si>
    <t>X79:</t>
  </si>
  <si>
    <t>X80:</t>
  </si>
  <si>
    <t>X</t>
  </si>
  <si>
    <t>X*</t>
  </si>
  <si>
    <t>Δi</t>
  </si>
  <si>
    <t>ν_Δ</t>
  </si>
  <si>
    <t>обусловленность</t>
  </si>
  <si>
    <t>Xn</t>
  </si>
  <si>
    <t>Yn</t>
  </si>
  <si>
    <t>Xn (80)</t>
  </si>
  <si>
    <t>Yn (80)</t>
  </si>
  <si>
    <t>X с возмущением 1</t>
  </si>
  <si>
    <t>Y с возмущением 1</t>
  </si>
  <si>
    <t>delta</t>
  </si>
  <si>
    <t>eps/delta</t>
  </si>
  <si>
    <t>X с возмущением 2</t>
  </si>
  <si>
    <t>Y с возмущением 2</t>
  </si>
  <si>
    <t>X с возмущением 3</t>
  </si>
  <si>
    <t>Y с возмущением 3</t>
  </si>
  <si>
    <t>X0</t>
  </si>
  <si>
    <t>f(X)</t>
  </si>
  <si>
    <t>X1</t>
  </si>
  <si>
    <t>X2</t>
  </si>
  <si>
    <t>X3</t>
  </si>
  <si>
    <t>X4</t>
  </si>
  <si>
    <t>X5</t>
  </si>
  <si>
    <t>X6</t>
  </si>
  <si>
    <t>f(x)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</si>
  <si>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</si>
  <si>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</si>
  <si>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</si>
  <si>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</si>
  <si>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</si>
  <si>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</si>
  <si>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</si>
  <si>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</si>
  <si>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</si>
  <si>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</si>
  <si>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</si>
  <si>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</si>
  <si>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</si>
  <si>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</si>
  <si>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</si>
  <si>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</si>
  <si>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</si>
  <si>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</si>
  <si>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</si>
  <si>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</si>
  <si>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</si>
  <si>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</si>
  <si>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</si>
  <si>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</si>
  <si>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</si>
  <si>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</si>
  <si>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</si>
  <si>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</si>
  <si>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</si>
  <si>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</si>
  <si>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</si>
  <si>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</si>
  <si>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</si>
  <si>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</si>
  <si>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</si>
  <si>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</si>
  <si>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</si>
  <si>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</si>
  <si>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</si>
  <si>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</si>
  <si>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</si>
  <si>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</si>
  <si>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</si>
  <si>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</si>
  <si>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</si>
  <si>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</si>
  <si>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</si>
  <si>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</si>
  <si>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</si>
  <si>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</si>
  <si>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</si>
  <si>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</si>
  <si>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</si>
  <si>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</si>
  <si>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</si>
  <si>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</si>
  <si>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</si>
  <si>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</si>
  <si>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</si>
  <si>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</si>
  <si>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</si>
  <si>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</si>
  <si>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</si>
  <si>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</si>
  <si>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</si>
  <si>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</si>
  <si>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</si>
  <si>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</si>
  <si>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</si>
  <si>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</si>
  <si>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</si>
  <si>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</si>
  <si>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</si>
  <si>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Process</t>
  </si>
  <si>
    <t>finished</t>
  </si>
  <si>
    <t>with</t>
  </si>
  <si>
    <t>exit</t>
  </si>
  <si>
    <t>code</t>
  </si>
  <si>
    <t>01,01,1900  06:00:00</t>
  </si>
  <si>
    <t>01,01,2025</t>
  </si>
  <si>
    <t>ny</t>
  </si>
  <si>
    <t>1.1732</t>
  </si>
  <si>
    <t>F(X)</t>
  </si>
  <si>
    <t>-4.78831</t>
  </si>
  <si>
    <t>0.590673</t>
  </si>
  <si>
    <t>-4.11456</t>
  </si>
  <si>
    <t>0.34289</t>
  </si>
  <si>
    <t>-2.9702</t>
  </si>
  <si>
    <t>0.23988</t>
  </si>
  <si>
    <t>-1.75159</t>
  </si>
  <si>
    <t>0.197526</t>
  </si>
  <si>
    <t>-0.871708</t>
  </si>
  <si>
    <t>0.180194</t>
  </si>
  <si>
    <t>-0.390492</t>
  </si>
  <si>
    <t>0.173115</t>
  </si>
  <si>
    <t>-0.165912</t>
  </si>
  <si>
    <t>0.170226</t>
  </si>
  <si>
    <t>-0.0688402</t>
  </si>
  <si>
    <t>0.169048</t>
  </si>
  <si>
    <t>-0.028277</t>
  </si>
  <si>
    <t>0.168567</t>
  </si>
  <si>
    <t>-0.0115667</t>
  </si>
  <si>
    <t>0.168371</t>
  </si>
  <si>
    <t>-0.00472325</t>
  </si>
  <si>
    <t>0.168291</t>
  </si>
  <si>
    <t>-0.00192738</t>
  </si>
  <si>
    <t>0.168259</t>
  </si>
  <si>
    <t>-0.000786267</t>
  </si>
  <si>
    <t>0.168245</t>
  </si>
  <si>
    <t>-0.000320717</t>
  </si>
  <si>
    <t>0.16824</t>
  </si>
  <si>
    <t>-0.000130814</t>
  </si>
  <si>
    <t>0.168238</t>
  </si>
  <si>
    <t>-5.3355e-05</t>
  </si>
  <si>
    <t>0.168237</t>
  </si>
  <si>
    <t>-2.17618e-05</t>
  </si>
  <si>
    <t>0.168236</t>
  </si>
  <si>
    <t>-8.87588e-06</t>
  </si>
  <si>
    <t>-3.62017e-06</t>
  </si>
  <si>
    <t>-1.47654e-06</t>
  </si>
  <si>
    <t>-6.02229e-07</t>
  </si>
  <si>
    <t>-2.45628e-07</t>
  </si>
  <si>
    <t>-1.00183e-07</t>
  </si>
  <si>
    <t>-4.08613e-08</t>
  </si>
  <si>
    <t>-1.66659e-08</t>
  </si>
  <si>
    <t>-6.79743e-09</t>
  </si>
  <si>
    <t>-2.77244e-09</t>
  </si>
  <si>
    <t>-1.13078e-09</t>
  </si>
  <si>
    <t>-4.61205e-10</t>
  </si>
  <si>
    <t>-1.8811e-10</t>
  </si>
  <si>
    <t>-7.67235e-11</t>
  </si>
  <si>
    <t>-3.12923e-11</t>
  </si>
  <si>
    <t>-1.27631e-11</t>
  </si>
  <si>
    <t>-5.20561e-12</t>
  </si>
  <si>
    <t>-2.12275e-12</t>
  </si>
  <si>
    <t>-8.66862e-13</t>
  </si>
  <si>
    <t>-3.54383e-13</t>
  </si>
  <si>
    <t>-1.44773e-13</t>
  </si>
  <si>
    <t>-5.86198e-14</t>
  </si>
  <si>
    <t>-2.39808e-14</t>
  </si>
  <si>
    <t>-9.76996e-15</t>
  </si>
  <si>
    <t>-4.44089e-15</t>
  </si>
  <si>
    <t>-1.77636e-15</t>
  </si>
  <si>
    <t>-8.88178e-16</t>
  </si>
  <si>
    <t>Conditioning</t>
  </si>
  <si>
    <t>Conditioning 1</t>
  </si>
  <si>
    <t>Conditioning2</t>
  </si>
  <si>
    <t>Conditioning3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</si>
</sst>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2" fontId="2" fillId="0" borderId="0" xfId="0" applyNumberFormat="1" applyFont="1"/>
    <xf numFmtId="0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69782811013162E-2"/>
          <c:y val="0.10687518226888305"/>
          <c:w val="0.8806528871391075"/>
          <c:h val="0.615068168562263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Лист1!$B$2:$B$7</c:f>
              <c:numCache>
                <c:formatCode>0.0000000</c:formatCode>
                <c:ptCount val="6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  <c:pt idx="3">
                  <c:v>1E-3</c:v>
                </c:pt>
                <c:pt idx="4">
                  <c:v>1E-4</c:v>
                </c:pt>
                <c:pt idx="5">
                  <c:v>1.0000000000000001E-5</c:v>
                </c:pt>
              </c:numCache>
            </c:numRef>
          </c:cat>
          <c:val>
            <c:numRef>
              <c:f>Лист1!$A$2:$A$7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11</c:v>
                </c:pt>
                <c:pt idx="4">
                  <c:v>14</c:v>
                </c:pt>
                <c:pt idx="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F3-B448-96FC-16647CC5B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4152944"/>
        <c:axId val="1063805920"/>
      </c:lineChart>
      <c:catAx>
        <c:axId val="1064152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epsilon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3805920"/>
        <c:crosses val="autoZero"/>
        <c:auto val="1"/>
        <c:lblAlgn val="ctr"/>
        <c:lblOffset val="100"/>
        <c:noMultiLvlLbl val="0"/>
      </c:catAx>
      <c:valAx>
        <c:axId val="106380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415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812800</xdr:colOff>
      <xdr:row>0</xdr:row>
      <xdr:rowOff>184150</xdr:rowOff>
    </xdr:from>
    <xdr:to>
      <xdr:col>8</xdr:col>
      <xdr:colOff>624416</xdr:colOff>
      <xdr:row>6</xdr:row>
      <xdr:rowOff>169333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763F39E-2961-BBF5-AD79-128F783FB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88900</xdr:colOff>
      <xdr:row>1</xdr:row>
      <xdr:rowOff>38100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A60D642-A957-B64D-8C6C-66D2D6277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422400"/>
          <a:ext cx="889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88900</xdr:colOff>
      <xdr:row>1</xdr:row>
      <xdr:rowOff>38100</xdr:rowOff>
    </xdr:to>
    <xdr:pic>
      <xdr:nvPicPr>
        <xdr:cNvPr id="401" name="Рисунок 400">
          <a:extLst>
            <a:ext uri="{FF2B5EF4-FFF2-40B4-BE49-F238E27FC236}">
              <a16:creationId xmlns:a16="http://schemas.microsoft.com/office/drawing/2014/main" id="{91BCADD3-0C9E-3947-96BE-F389A5ECF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889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88900</xdr:colOff>
      <xdr:row>1</xdr:row>
      <xdr:rowOff>38100</xdr:rowOff>
    </xdr:to>
    <xdr:pic>
      <xdr:nvPicPr>
        <xdr:cNvPr id="402" name="Рисунок 401">
          <a:extLst>
            <a:ext uri="{FF2B5EF4-FFF2-40B4-BE49-F238E27FC236}">
              <a16:creationId xmlns:a16="http://schemas.microsoft.com/office/drawing/2014/main" id="{3B27F1A1-BBE7-074E-9837-E9C0D9177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889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88900</xdr:colOff>
      <xdr:row>1</xdr:row>
      <xdr:rowOff>38100</xdr:rowOff>
    </xdr:to>
    <xdr:pic>
      <xdr:nvPicPr>
        <xdr:cNvPr id="403" name="Рисунок 402">
          <a:extLst>
            <a:ext uri="{FF2B5EF4-FFF2-40B4-BE49-F238E27FC236}">
              <a16:creationId xmlns:a16="http://schemas.microsoft.com/office/drawing/2014/main" id="{36DD4505-30E0-324D-9FDE-89474F745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889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88900</xdr:colOff>
      <xdr:row>1</xdr:row>
      <xdr:rowOff>38100</xdr:rowOff>
    </xdr:to>
    <xdr:pic>
      <xdr:nvPicPr>
        <xdr:cNvPr id="404" name="Рисунок 403">
          <a:extLst>
            <a:ext uri="{FF2B5EF4-FFF2-40B4-BE49-F238E27FC236}">
              <a16:creationId xmlns:a16="http://schemas.microsoft.com/office/drawing/2014/main" id="{B11BE292-C8D9-3041-91D5-EFC02997A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889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88900</xdr:colOff>
      <xdr:row>1</xdr:row>
      <xdr:rowOff>38100</xdr:rowOff>
    </xdr:to>
    <xdr:pic>
      <xdr:nvPicPr>
        <xdr:cNvPr id="405" name="Рисунок 404">
          <a:extLst>
            <a:ext uri="{FF2B5EF4-FFF2-40B4-BE49-F238E27FC236}">
              <a16:creationId xmlns:a16="http://schemas.microsoft.com/office/drawing/2014/main" id="{83191A09-C04F-ED4F-B709-1AA7220DF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889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88900</xdr:colOff>
      <xdr:row>1</xdr:row>
      <xdr:rowOff>38100</xdr:rowOff>
    </xdr:to>
    <xdr:pic>
      <xdr:nvPicPr>
        <xdr:cNvPr id="406" name="Рисунок 405">
          <a:extLst>
            <a:ext uri="{FF2B5EF4-FFF2-40B4-BE49-F238E27FC236}">
              <a16:creationId xmlns:a16="http://schemas.microsoft.com/office/drawing/2014/main" id="{A549D984-2E54-CD47-966A-23AAF034F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889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88900</xdr:colOff>
      <xdr:row>1</xdr:row>
      <xdr:rowOff>38100</xdr:rowOff>
    </xdr:to>
    <xdr:pic>
      <xdr:nvPicPr>
        <xdr:cNvPr id="407" name="Рисунок 406">
          <a:extLst>
            <a:ext uri="{FF2B5EF4-FFF2-40B4-BE49-F238E27FC236}">
              <a16:creationId xmlns:a16="http://schemas.microsoft.com/office/drawing/2014/main" id="{EC223029-6FCC-614F-B947-401A97B8F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889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327A-0F79-9348-8703-013E5FBA1062}">
  <dimension ref="A1:S112"/>
  <sheetViews>
    <sheetView topLeftCell="J24" zoomScale="136" workbookViewId="0">
      <selection activeCell="S33" sqref="S33:S43"/>
    </sheetView>
  </sheetViews>
  <sheetFormatPr baseColWidth="10" defaultRowHeight="16" x14ac:dyDescent="0.2"/>
  <cols>
    <col min="2" max="2" width="11" style="5" bestFit="1" customWidth="1"/>
    <col min="3" max="3" width="10.83203125" style="5"/>
    <col min="4" max="4" width="14.6640625" style="5" bestFit="1" customWidth="1"/>
    <col min="5" max="5" width="16.1640625" style="2" customWidth="1"/>
    <col min="8" max="8" width="16" customWidth="1"/>
  </cols>
  <sheetData>
    <row r="1" spans="1:19" x14ac:dyDescent="0.2">
      <c r="A1" t="s">
        <v>0</v>
      </c>
      <c r="B1" s="5" t="s">
        <v>1</v>
      </c>
    </row>
    <row r="2" spans="1:19" x14ac:dyDescent="0.2">
      <c r="A2">
        <v>1</v>
      </c>
      <c r="B2" s="5">
        <v>1</v>
      </c>
    </row>
    <row r="3" spans="1:19" x14ac:dyDescent="0.2">
      <c r="A3">
        <v>4</v>
      </c>
      <c r="B3" s="5">
        <v>0.1</v>
      </c>
    </row>
    <row r="4" spans="1:19" x14ac:dyDescent="0.2">
      <c r="A4">
        <v>7</v>
      </c>
      <c r="B4" s="5">
        <v>0.01</v>
      </c>
    </row>
    <row r="5" spans="1:19" x14ac:dyDescent="0.2">
      <c r="A5">
        <v>11</v>
      </c>
      <c r="B5" s="5">
        <v>1E-3</v>
      </c>
    </row>
    <row r="6" spans="1:19" x14ac:dyDescent="0.2">
      <c r="A6">
        <v>14</v>
      </c>
      <c r="B6" s="5">
        <v>1E-4</v>
      </c>
    </row>
    <row r="7" spans="1:19" x14ac:dyDescent="0.2">
      <c r="A7">
        <v>17</v>
      </c>
      <c r="B7" s="5">
        <v>1.0000000000000001E-5</v>
      </c>
    </row>
    <row r="9" spans="1:19" x14ac:dyDescent="0.2">
      <c r="A9" t="s">
        <v>100</v>
      </c>
      <c r="B9" s="5">
        <v>1.25</v>
      </c>
      <c r="C9" s="5" t="s">
        <v>101</v>
      </c>
      <c r="D9" s="5">
        <v>-4.8209999999999997</v>
      </c>
      <c r="F9" t="s">
        <v>100</v>
      </c>
      <c r="G9" t="s">
        <v>190</v>
      </c>
      <c r="H9" t="s">
        <v>191</v>
      </c>
      <c r="I9" t="s">
        <v>192</v>
      </c>
      <c r="K9" t="s">
        <v>100</v>
      </c>
      <c r="L9" t="s">
        <v>190</v>
      </c>
      <c r="M9" t="s">
        <v>191</v>
      </c>
      <c r="N9" t="s">
        <v>192</v>
      </c>
      <c r="P9" t="s">
        <v>100</v>
      </c>
      <c r="Q9">
        <v>1.1731</v>
      </c>
      <c r="R9" t="s">
        <v>191</v>
      </c>
      <c r="S9">
        <v>-4.7882999999999996</v>
      </c>
    </row>
    <row r="10" spans="1:19" x14ac:dyDescent="0.2">
      <c r="A10" t="s">
        <v>102</v>
      </c>
      <c r="B10" s="5">
        <v>0.67500000000000004</v>
      </c>
      <c r="C10" s="5" t="s">
        <v>101</v>
      </c>
      <c r="D10" s="5">
        <v>-4.3</v>
      </c>
      <c r="F10" t="s">
        <v>102</v>
      </c>
      <c r="G10" t="s">
        <v>193</v>
      </c>
      <c r="H10" t="s">
        <v>191</v>
      </c>
      <c r="I10" t="s">
        <v>194</v>
      </c>
      <c r="K10" t="s">
        <v>102</v>
      </c>
      <c r="L10" t="s">
        <v>193</v>
      </c>
      <c r="M10" t="s">
        <v>191</v>
      </c>
      <c r="N10" t="s">
        <v>194</v>
      </c>
      <c r="P10" t="s">
        <v>102</v>
      </c>
      <c r="Q10">
        <v>0.59060000000000001</v>
      </c>
      <c r="R10" t="s">
        <v>191</v>
      </c>
      <c r="S10">
        <v>-4.1144999999999996</v>
      </c>
    </row>
    <row r="11" spans="1:19" x14ac:dyDescent="0.2">
      <c r="A11" t="s">
        <v>103</v>
      </c>
      <c r="B11" s="5">
        <v>0.38700000000000001</v>
      </c>
      <c r="C11" s="5" t="s">
        <v>101</v>
      </c>
      <c r="D11" s="5">
        <v>-3.2909999999999999</v>
      </c>
      <c r="F11" t="s">
        <v>103</v>
      </c>
      <c r="G11" t="s">
        <v>195</v>
      </c>
      <c r="H11" t="s">
        <v>191</v>
      </c>
      <c r="I11" t="s">
        <v>196</v>
      </c>
      <c r="K11" t="s">
        <v>103</v>
      </c>
      <c r="L11" t="s">
        <v>195</v>
      </c>
      <c r="M11" t="s">
        <v>191</v>
      </c>
      <c r="N11" t="s">
        <v>196</v>
      </c>
      <c r="P11" t="s">
        <v>103</v>
      </c>
      <c r="Q11">
        <v>0.34279999999999999</v>
      </c>
      <c r="R11" t="s">
        <v>191</v>
      </c>
      <c r="S11">
        <v>-2.9702000000000002</v>
      </c>
    </row>
    <row r="12" spans="1:19" x14ac:dyDescent="0.2">
      <c r="A12" t="s">
        <v>104</v>
      </c>
      <c r="B12" s="5">
        <v>0.24299999999999999</v>
      </c>
      <c r="C12" s="5" t="s">
        <v>101</v>
      </c>
      <c r="D12" s="5">
        <v>-1.8160000000000001</v>
      </c>
      <c r="F12" t="s">
        <v>104</v>
      </c>
      <c r="G12" t="s">
        <v>197</v>
      </c>
      <c r="H12" t="s">
        <v>191</v>
      </c>
      <c r="I12" t="s">
        <v>198</v>
      </c>
      <c r="K12" t="s">
        <v>104</v>
      </c>
      <c r="L12" t="s">
        <v>197</v>
      </c>
      <c r="M12" t="s">
        <v>191</v>
      </c>
      <c r="N12" t="s">
        <v>198</v>
      </c>
      <c r="P12" t="s">
        <v>104</v>
      </c>
      <c r="Q12">
        <v>0.23980000000000001</v>
      </c>
      <c r="R12" t="s">
        <v>191</v>
      </c>
      <c r="S12">
        <v>-1.7515000000000001</v>
      </c>
    </row>
    <row r="13" spans="1:19" x14ac:dyDescent="0.2">
      <c r="A13" t="s">
        <v>105</v>
      </c>
      <c r="B13" s="5">
        <v>0.17100000000000001</v>
      </c>
      <c r="C13" s="5" t="s">
        <v>101</v>
      </c>
      <c r="D13" s="5">
        <v>-0.124</v>
      </c>
      <c r="F13" t="s">
        <v>105</v>
      </c>
      <c r="G13" t="s">
        <v>199</v>
      </c>
      <c r="H13" t="s">
        <v>191</v>
      </c>
      <c r="I13" t="s">
        <v>200</v>
      </c>
      <c r="K13" t="s">
        <v>105</v>
      </c>
      <c r="L13" t="s">
        <v>199</v>
      </c>
      <c r="M13" t="s">
        <v>191</v>
      </c>
      <c r="N13" t="s">
        <v>200</v>
      </c>
      <c r="P13" t="s">
        <v>105</v>
      </c>
      <c r="Q13">
        <v>0.19750000000000001</v>
      </c>
      <c r="R13" t="s">
        <v>191</v>
      </c>
      <c r="S13">
        <v>-0.87170000000000003</v>
      </c>
    </row>
    <row r="14" spans="1:19" x14ac:dyDescent="0.2">
      <c r="A14" t="s">
        <v>106</v>
      </c>
      <c r="B14" s="5">
        <v>0.13500000000000001</v>
      </c>
      <c r="C14" s="5" t="s">
        <v>101</v>
      </c>
      <c r="D14" s="5">
        <v>1.401</v>
      </c>
      <c r="F14" t="s">
        <v>106</v>
      </c>
      <c r="G14" t="s">
        <v>201</v>
      </c>
      <c r="H14" t="s">
        <v>191</v>
      </c>
      <c r="I14" t="s">
        <v>202</v>
      </c>
      <c r="K14" t="s">
        <v>106</v>
      </c>
      <c r="L14" t="s">
        <v>201</v>
      </c>
      <c r="M14" t="s">
        <v>191</v>
      </c>
      <c r="N14" t="s">
        <v>202</v>
      </c>
      <c r="P14" t="s">
        <v>106</v>
      </c>
      <c r="Q14">
        <v>0.18010000000000001</v>
      </c>
      <c r="R14" t="s">
        <v>191</v>
      </c>
      <c r="S14">
        <v>-0.39040000000000002</v>
      </c>
    </row>
    <row r="15" spans="1:19" x14ac:dyDescent="0.2">
      <c r="F15" t="s">
        <v>107</v>
      </c>
      <c r="G15" t="s">
        <v>203</v>
      </c>
      <c r="H15" t="s">
        <v>191</v>
      </c>
      <c r="I15" t="s">
        <v>204</v>
      </c>
      <c r="K15" t="s">
        <v>107</v>
      </c>
      <c r="L15" t="s">
        <v>203</v>
      </c>
      <c r="M15" t="s">
        <v>191</v>
      </c>
      <c r="N15" t="s">
        <v>204</v>
      </c>
      <c r="P15" t="s">
        <v>107</v>
      </c>
      <c r="Q15">
        <v>0.1731</v>
      </c>
      <c r="R15" t="s">
        <v>191</v>
      </c>
      <c r="S15">
        <v>-0.16589999999999999</v>
      </c>
    </row>
    <row r="16" spans="1:19" x14ac:dyDescent="0.2">
      <c r="A16" t="s">
        <v>100</v>
      </c>
      <c r="B16" s="5" t="s">
        <v>187</v>
      </c>
      <c r="C16" s="5" t="s">
        <v>101</v>
      </c>
      <c r="D16" s="5">
        <v>-4.82</v>
      </c>
      <c r="F16" t="s">
        <v>109</v>
      </c>
      <c r="G16" t="s">
        <v>205</v>
      </c>
      <c r="H16" t="s">
        <v>191</v>
      </c>
      <c r="I16" t="s">
        <v>206</v>
      </c>
      <c r="K16" t="s">
        <v>109</v>
      </c>
      <c r="L16" t="s">
        <v>205</v>
      </c>
      <c r="M16" t="s">
        <v>191</v>
      </c>
      <c r="N16" t="s">
        <v>206</v>
      </c>
      <c r="P16" t="s">
        <v>109</v>
      </c>
      <c r="Q16">
        <v>0.17019999999999999</v>
      </c>
      <c r="R16" t="s">
        <v>191</v>
      </c>
      <c r="S16">
        <v>-6.88E-2</v>
      </c>
    </row>
    <row r="17" spans="1:19" x14ac:dyDescent="0.2">
      <c r="A17" t="s">
        <v>102</v>
      </c>
      <c r="B17" s="5">
        <v>0.67</v>
      </c>
      <c r="C17" s="5" t="s">
        <v>101</v>
      </c>
      <c r="D17" s="5">
        <v>-4.3</v>
      </c>
      <c r="F17" t="s">
        <v>110</v>
      </c>
      <c r="G17" t="s">
        <v>207</v>
      </c>
      <c r="H17" t="s">
        <v>191</v>
      </c>
      <c r="I17" t="s">
        <v>208</v>
      </c>
      <c r="K17" t="s">
        <v>110</v>
      </c>
      <c r="L17" t="s">
        <v>207</v>
      </c>
      <c r="M17" t="s">
        <v>191</v>
      </c>
      <c r="N17" t="s">
        <v>208</v>
      </c>
      <c r="P17" t="s">
        <v>110</v>
      </c>
      <c r="Q17">
        <v>0.16900000000000001</v>
      </c>
      <c r="R17" t="s">
        <v>191</v>
      </c>
      <c r="S17">
        <v>-2.8199999999999999E-2</v>
      </c>
    </row>
    <row r="18" spans="1:19" x14ac:dyDescent="0.2">
      <c r="A18" t="s">
        <v>103</v>
      </c>
      <c r="B18" s="5">
        <v>0.38</v>
      </c>
      <c r="C18" s="5" t="s">
        <v>101</v>
      </c>
      <c r="D18" s="5">
        <v>-3.29</v>
      </c>
      <c r="F18" t="s">
        <v>111</v>
      </c>
      <c r="G18" t="s">
        <v>209</v>
      </c>
      <c r="H18" t="s">
        <v>191</v>
      </c>
      <c r="I18" t="s">
        <v>210</v>
      </c>
      <c r="K18" t="s">
        <v>111</v>
      </c>
      <c r="L18" t="s">
        <v>209</v>
      </c>
      <c r="M18" t="s">
        <v>191</v>
      </c>
      <c r="N18" t="s">
        <v>210</v>
      </c>
      <c r="P18" t="s">
        <v>111</v>
      </c>
      <c r="Q18">
        <v>0.16850000000000001</v>
      </c>
      <c r="R18" t="s">
        <v>191</v>
      </c>
      <c r="S18">
        <v>-1.15E-2</v>
      </c>
    </row>
    <row r="19" spans="1:19" x14ac:dyDescent="0.2">
      <c r="A19" t="s">
        <v>104</v>
      </c>
      <c r="B19" s="5">
        <v>0.24</v>
      </c>
      <c r="C19" s="5" t="s">
        <v>101</v>
      </c>
      <c r="D19" s="5">
        <v>-1.81</v>
      </c>
      <c r="F19" t="s">
        <v>112</v>
      </c>
      <c r="G19" t="s">
        <v>211</v>
      </c>
      <c r="H19" t="s">
        <v>191</v>
      </c>
      <c r="I19" t="s">
        <v>212</v>
      </c>
      <c r="K19" t="s">
        <v>112</v>
      </c>
      <c r="L19" t="s">
        <v>211</v>
      </c>
      <c r="M19" t="s">
        <v>191</v>
      </c>
      <c r="N19" t="s">
        <v>212</v>
      </c>
      <c r="P19" t="s">
        <v>112</v>
      </c>
      <c r="Q19">
        <v>0.16830000000000001</v>
      </c>
      <c r="R19" t="s">
        <v>191</v>
      </c>
      <c r="S19">
        <v>-4.7000000000000002E-3</v>
      </c>
    </row>
    <row r="20" spans="1:19" x14ac:dyDescent="0.2">
      <c r="A20" t="s">
        <v>105</v>
      </c>
      <c r="B20" s="5">
        <v>0.17</v>
      </c>
      <c r="C20" s="5" t="s">
        <v>101</v>
      </c>
      <c r="D20" s="5">
        <v>-0.12</v>
      </c>
      <c r="K20" t="s">
        <v>113</v>
      </c>
      <c r="L20" t="s">
        <v>213</v>
      </c>
      <c r="M20" t="s">
        <v>191</v>
      </c>
      <c r="N20" t="s">
        <v>214</v>
      </c>
    </row>
    <row r="21" spans="1:19" x14ac:dyDescent="0.2">
      <c r="A21" t="s">
        <v>106</v>
      </c>
      <c r="B21" s="5">
        <v>0.13</v>
      </c>
      <c r="C21" s="5" t="s">
        <v>101</v>
      </c>
      <c r="D21" s="5">
        <v>1.4</v>
      </c>
      <c r="K21" t="s">
        <v>114</v>
      </c>
      <c r="L21" t="s">
        <v>215</v>
      </c>
      <c r="M21" t="s">
        <v>191</v>
      </c>
      <c r="N21" t="s">
        <v>216</v>
      </c>
      <c r="P21" t="s">
        <v>100</v>
      </c>
      <c r="Q21">
        <v>1.173</v>
      </c>
      <c r="R21" t="s">
        <v>191</v>
      </c>
      <c r="S21">
        <v>-4.7880000000000003</v>
      </c>
    </row>
    <row r="22" spans="1:19" x14ac:dyDescent="0.2">
      <c r="A22" t="s">
        <v>107</v>
      </c>
      <c r="B22" s="5">
        <v>0.15</v>
      </c>
      <c r="C22" s="5" t="s">
        <v>101</v>
      </c>
      <c r="D22" s="5">
        <v>0.54</v>
      </c>
      <c r="K22" t="s">
        <v>115</v>
      </c>
      <c r="L22" t="s">
        <v>217</v>
      </c>
      <c r="M22" t="s">
        <v>191</v>
      </c>
      <c r="N22" t="s">
        <v>218</v>
      </c>
      <c r="P22" t="s">
        <v>102</v>
      </c>
      <c r="Q22">
        <v>0.59</v>
      </c>
      <c r="R22" t="s">
        <v>191</v>
      </c>
      <c r="S22">
        <v>-4.1139999999999999</v>
      </c>
    </row>
    <row r="23" spans="1:19" x14ac:dyDescent="0.2">
      <c r="K23" t="s">
        <v>116</v>
      </c>
      <c r="L23" t="s">
        <v>219</v>
      </c>
      <c r="M23" t="s">
        <v>191</v>
      </c>
      <c r="N23" t="s">
        <v>220</v>
      </c>
      <c r="P23" t="s">
        <v>103</v>
      </c>
      <c r="Q23">
        <v>0.34200000000000003</v>
      </c>
      <c r="R23" t="s">
        <v>191</v>
      </c>
      <c r="S23">
        <v>-2.97</v>
      </c>
    </row>
    <row r="24" spans="1:19" x14ac:dyDescent="0.2">
      <c r="A24" t="s">
        <v>100</v>
      </c>
      <c r="B24" s="5" t="s">
        <v>188</v>
      </c>
      <c r="C24" s="5" t="s">
        <v>101</v>
      </c>
      <c r="D24" s="5">
        <v>-4.8211000000000004</v>
      </c>
      <c r="K24" t="s">
        <v>117</v>
      </c>
      <c r="L24" t="s">
        <v>221</v>
      </c>
      <c r="M24" t="s">
        <v>191</v>
      </c>
      <c r="N24" t="s">
        <v>222</v>
      </c>
      <c r="P24" t="s">
        <v>104</v>
      </c>
      <c r="Q24">
        <v>0.23899999999999999</v>
      </c>
      <c r="R24" t="s">
        <v>191</v>
      </c>
      <c r="S24">
        <v>-1.7509999999999999</v>
      </c>
    </row>
    <row r="25" spans="1:19" x14ac:dyDescent="0.2">
      <c r="A25" t="s">
        <v>102</v>
      </c>
      <c r="B25" s="5">
        <v>0.67500000000000004</v>
      </c>
      <c r="C25" s="5" t="s">
        <v>101</v>
      </c>
      <c r="D25" s="5">
        <v>-4.3</v>
      </c>
      <c r="K25" t="s">
        <v>118</v>
      </c>
      <c r="L25" t="s">
        <v>223</v>
      </c>
      <c r="M25" t="s">
        <v>191</v>
      </c>
      <c r="N25" t="s">
        <v>224</v>
      </c>
      <c r="P25" t="s">
        <v>105</v>
      </c>
      <c r="Q25">
        <v>0.19700000000000001</v>
      </c>
      <c r="R25" t="s">
        <v>191</v>
      </c>
      <c r="S25">
        <v>-0.871</v>
      </c>
    </row>
    <row r="26" spans="1:19" x14ac:dyDescent="0.2">
      <c r="A26" t="s">
        <v>103</v>
      </c>
      <c r="B26" s="5">
        <v>0.38750000000000001</v>
      </c>
      <c r="C26" s="5" t="s">
        <v>101</v>
      </c>
      <c r="D26" s="5">
        <v>-3.2913999999999999</v>
      </c>
      <c r="K26" t="s">
        <v>119</v>
      </c>
      <c r="L26" t="s">
        <v>225</v>
      </c>
      <c r="M26" t="s">
        <v>191</v>
      </c>
      <c r="N26" t="s">
        <v>226</v>
      </c>
      <c r="P26" t="s">
        <v>106</v>
      </c>
      <c r="Q26">
        <v>0.18</v>
      </c>
      <c r="R26" t="s">
        <v>191</v>
      </c>
      <c r="S26">
        <v>-0.39</v>
      </c>
    </row>
    <row r="27" spans="1:19" x14ac:dyDescent="0.2">
      <c r="A27" t="s">
        <v>104</v>
      </c>
      <c r="B27" s="5">
        <v>0.2437</v>
      </c>
      <c r="C27" s="5" t="s">
        <v>101</v>
      </c>
      <c r="D27" s="5">
        <v>-1.8165</v>
      </c>
      <c r="K27" t="s">
        <v>120</v>
      </c>
      <c r="L27" t="s">
        <v>225</v>
      </c>
      <c r="M27" t="s">
        <v>191</v>
      </c>
      <c r="N27" t="s">
        <v>227</v>
      </c>
      <c r="P27" t="s">
        <v>107</v>
      </c>
      <c r="Q27">
        <v>0.17299999999999999</v>
      </c>
      <c r="R27" t="s">
        <v>191</v>
      </c>
      <c r="S27">
        <v>-0.16500000000000001</v>
      </c>
    </row>
    <row r="28" spans="1:19" x14ac:dyDescent="0.2">
      <c r="A28" t="s">
        <v>105</v>
      </c>
      <c r="B28" s="5">
        <v>0.17180000000000001</v>
      </c>
      <c r="C28" s="5" t="s">
        <v>101</v>
      </c>
      <c r="D28" s="5">
        <v>-0.1246</v>
      </c>
      <c r="K28" t="s">
        <v>121</v>
      </c>
      <c r="L28" t="s">
        <v>225</v>
      </c>
      <c r="M28" t="s">
        <v>191</v>
      </c>
      <c r="N28" t="s">
        <v>228</v>
      </c>
      <c r="P28" t="s">
        <v>109</v>
      </c>
      <c r="Q28">
        <v>0.17</v>
      </c>
      <c r="R28" t="s">
        <v>191</v>
      </c>
      <c r="S28">
        <v>-6.8000000000000005E-2</v>
      </c>
    </row>
    <row r="29" spans="1:19" x14ac:dyDescent="0.2">
      <c r="A29" t="s">
        <v>106</v>
      </c>
      <c r="B29" s="5">
        <v>0.13589999999999999</v>
      </c>
      <c r="C29" s="5" t="s">
        <v>101</v>
      </c>
      <c r="D29" s="5">
        <v>772490</v>
      </c>
      <c r="K29" t="s">
        <v>122</v>
      </c>
      <c r="L29" t="s">
        <v>225</v>
      </c>
      <c r="M29" t="s">
        <v>191</v>
      </c>
      <c r="N29" t="s">
        <v>229</v>
      </c>
      <c r="P29" t="s">
        <v>110</v>
      </c>
      <c r="Q29">
        <v>0.16900000000000001</v>
      </c>
      <c r="R29" t="s">
        <v>191</v>
      </c>
      <c r="S29">
        <v>-2.8000000000000001E-2</v>
      </c>
    </row>
    <row r="30" spans="1:19" x14ac:dyDescent="0.2">
      <c r="A30" t="s">
        <v>107</v>
      </c>
      <c r="B30" s="5">
        <v>0.15390000000000001</v>
      </c>
      <c r="C30" s="5" t="s">
        <v>101</v>
      </c>
      <c r="D30" s="5">
        <v>0.54859999999999998</v>
      </c>
      <c r="K30" t="s">
        <v>123</v>
      </c>
      <c r="L30" t="s">
        <v>225</v>
      </c>
      <c r="M30" t="s">
        <v>191</v>
      </c>
      <c r="N30" t="s">
        <v>230</v>
      </c>
      <c r="P30" t="s">
        <v>111</v>
      </c>
      <c r="Q30">
        <v>0.16800000000000001</v>
      </c>
      <c r="R30" t="s">
        <v>191</v>
      </c>
      <c r="S30">
        <v>-1.0999999999999999E-2</v>
      </c>
    </row>
    <row r="31" spans="1:19" x14ac:dyDescent="0.2">
      <c r="K31" t="s">
        <v>124</v>
      </c>
      <c r="L31" t="s">
        <v>225</v>
      </c>
      <c r="M31" t="s">
        <v>191</v>
      </c>
      <c r="N31" t="s">
        <v>231</v>
      </c>
      <c r="P31" t="s">
        <v>112</v>
      </c>
      <c r="Q31">
        <v>0.16800000000000001</v>
      </c>
      <c r="R31" t="s">
        <v>191</v>
      </c>
      <c r="S31">
        <v>-4.0000000000000001E-3</v>
      </c>
    </row>
    <row r="32" spans="1:19" x14ac:dyDescent="0.2">
      <c r="K32" t="s">
        <v>125</v>
      </c>
      <c r="L32" t="s">
        <v>225</v>
      </c>
      <c r="M32" t="s">
        <v>191</v>
      </c>
      <c r="N32" t="s">
        <v>232</v>
      </c>
    </row>
    <row r="33" spans="1:19" x14ac:dyDescent="0.2">
      <c r="A33" t="s">
        <v>100</v>
      </c>
      <c r="B33" s="5">
        <v>1.3</v>
      </c>
      <c r="C33" s="5" t="s">
        <v>108</v>
      </c>
      <c r="D33" s="5">
        <v>-4.8395299999999999</v>
      </c>
      <c r="K33" t="s">
        <v>126</v>
      </c>
      <c r="L33" t="s">
        <v>225</v>
      </c>
      <c r="M33" t="s">
        <v>191</v>
      </c>
      <c r="N33" t="s">
        <v>233</v>
      </c>
      <c r="P33" t="s">
        <v>100</v>
      </c>
      <c r="Q33" s="1">
        <v>1.17</v>
      </c>
      <c r="R33" t="s">
        <v>191</v>
      </c>
      <c r="S33">
        <v>-4.78</v>
      </c>
    </row>
    <row r="34" spans="1:19" x14ac:dyDescent="0.2">
      <c r="A34" t="s">
        <v>102</v>
      </c>
      <c r="B34" s="5">
        <v>0.75</v>
      </c>
      <c r="C34" s="5" t="s">
        <v>108</v>
      </c>
      <c r="D34" s="5">
        <v>-4.4255699999999996</v>
      </c>
      <c r="K34" t="s">
        <v>127</v>
      </c>
      <c r="L34" t="s">
        <v>225</v>
      </c>
      <c r="M34" t="s">
        <v>191</v>
      </c>
      <c r="N34" t="s">
        <v>234</v>
      </c>
      <c r="P34" t="s">
        <v>102</v>
      </c>
      <c r="Q34">
        <v>0.59</v>
      </c>
      <c r="R34" t="s">
        <v>191</v>
      </c>
      <c r="S34">
        <v>-4.1100000000000003</v>
      </c>
    </row>
    <row r="35" spans="1:19" x14ac:dyDescent="0.2">
      <c r="A35" t="s">
        <v>103</v>
      </c>
      <c r="B35" s="5">
        <v>0.47499999999999998</v>
      </c>
      <c r="C35" s="5" t="s">
        <v>108</v>
      </c>
      <c r="D35" s="5">
        <v>-3.73874</v>
      </c>
      <c r="K35" t="s">
        <v>128</v>
      </c>
      <c r="L35" t="s">
        <v>225</v>
      </c>
      <c r="M35" t="s">
        <v>191</v>
      </c>
      <c r="N35" t="s">
        <v>235</v>
      </c>
      <c r="P35" t="s">
        <v>103</v>
      </c>
      <c r="Q35">
        <v>0.34</v>
      </c>
      <c r="R35" t="s">
        <v>191</v>
      </c>
      <c r="S35">
        <v>-2.97</v>
      </c>
    </row>
    <row r="36" spans="1:19" x14ac:dyDescent="0.2">
      <c r="A36" t="s">
        <v>104</v>
      </c>
      <c r="B36" s="5">
        <v>0.33750000000000002</v>
      </c>
      <c r="C36" s="5" t="s">
        <v>108</v>
      </c>
      <c r="D36" s="5">
        <v>-2.9253800000000001</v>
      </c>
      <c r="K36" t="s">
        <v>129</v>
      </c>
      <c r="L36" t="s">
        <v>225</v>
      </c>
      <c r="M36" t="s">
        <v>191</v>
      </c>
      <c r="N36" t="s">
        <v>236</v>
      </c>
      <c r="P36" t="s">
        <v>104</v>
      </c>
      <c r="Q36">
        <v>0.23</v>
      </c>
      <c r="R36" t="s">
        <v>191</v>
      </c>
      <c r="S36">
        <v>-1.75</v>
      </c>
    </row>
    <row r="37" spans="1:19" x14ac:dyDescent="0.2">
      <c r="A37" t="s">
        <v>105</v>
      </c>
      <c r="B37" s="5">
        <v>0.26874999999999999</v>
      </c>
      <c r="C37" s="5" t="s">
        <v>108</v>
      </c>
      <c r="D37" s="5">
        <v>-2.1899099999999998</v>
      </c>
      <c r="K37" t="s">
        <v>130</v>
      </c>
      <c r="L37" t="s">
        <v>225</v>
      </c>
      <c r="M37" t="s">
        <v>191</v>
      </c>
      <c r="N37" t="s">
        <v>237</v>
      </c>
      <c r="P37" t="s">
        <v>105</v>
      </c>
      <c r="Q37">
        <v>0.19</v>
      </c>
      <c r="R37" t="s">
        <v>191</v>
      </c>
      <c r="S37">
        <v>-0.87</v>
      </c>
    </row>
    <row r="38" spans="1:19" x14ac:dyDescent="0.2">
      <c r="A38" t="s">
        <v>106</v>
      </c>
      <c r="B38" s="5">
        <v>0.234375</v>
      </c>
      <c r="C38" s="5" t="s">
        <v>108</v>
      </c>
      <c r="D38" s="5">
        <v>-1.6554899999999999</v>
      </c>
      <c r="K38" t="s">
        <v>131</v>
      </c>
      <c r="L38" t="s">
        <v>225</v>
      </c>
      <c r="M38" t="s">
        <v>191</v>
      </c>
      <c r="N38" t="s">
        <v>238</v>
      </c>
      <c r="P38" t="s">
        <v>106</v>
      </c>
      <c r="Q38">
        <v>0.18</v>
      </c>
      <c r="R38" t="s">
        <v>191</v>
      </c>
      <c r="S38">
        <v>-0.39</v>
      </c>
    </row>
    <row r="39" spans="1:19" x14ac:dyDescent="0.2">
      <c r="A39" t="s">
        <v>107</v>
      </c>
      <c r="B39" s="5">
        <v>0.21718799999999999</v>
      </c>
      <c r="C39" s="5" t="s">
        <v>108</v>
      </c>
      <c r="D39" s="5">
        <v>-1.32351</v>
      </c>
      <c r="K39" t="s">
        <v>132</v>
      </c>
      <c r="L39" t="s">
        <v>225</v>
      </c>
      <c r="M39" t="s">
        <v>191</v>
      </c>
      <c r="N39" t="s">
        <v>239</v>
      </c>
      <c r="P39" t="s">
        <v>107</v>
      </c>
      <c r="Q39">
        <v>0.17</v>
      </c>
      <c r="R39" t="s">
        <v>191</v>
      </c>
      <c r="S39">
        <v>-0.16</v>
      </c>
    </row>
    <row r="40" spans="1:19" x14ac:dyDescent="0.2">
      <c r="A40" t="s">
        <v>109</v>
      </c>
      <c r="B40" s="5">
        <v>0.208594</v>
      </c>
      <c r="C40" s="5" t="s">
        <v>108</v>
      </c>
      <c r="D40" s="5">
        <v>-1.13666</v>
      </c>
      <c r="K40" t="s">
        <v>133</v>
      </c>
      <c r="L40" t="s">
        <v>225</v>
      </c>
      <c r="M40" t="s">
        <v>191</v>
      </c>
      <c r="N40" t="s">
        <v>240</v>
      </c>
      <c r="P40" t="s">
        <v>109</v>
      </c>
      <c r="Q40">
        <v>0.17</v>
      </c>
      <c r="R40" t="s">
        <v>191</v>
      </c>
      <c r="S40">
        <v>-0.06</v>
      </c>
    </row>
    <row r="41" spans="1:19" x14ac:dyDescent="0.2">
      <c r="A41" t="s">
        <v>110</v>
      </c>
      <c r="B41" s="5">
        <v>0.20429700000000001</v>
      </c>
      <c r="C41" s="5" t="s">
        <v>108</v>
      </c>
      <c r="D41" s="5">
        <v>-1.03725</v>
      </c>
      <c r="K41" t="s">
        <v>134</v>
      </c>
      <c r="L41" t="s">
        <v>225</v>
      </c>
      <c r="M41" t="s">
        <v>191</v>
      </c>
      <c r="N41" t="s">
        <v>241</v>
      </c>
      <c r="P41" t="s">
        <v>110</v>
      </c>
      <c r="Q41">
        <v>0.16</v>
      </c>
      <c r="R41" t="s">
        <v>191</v>
      </c>
      <c r="S41">
        <v>-0.02</v>
      </c>
    </row>
    <row r="42" spans="1:19" x14ac:dyDescent="0.2">
      <c r="A42" t="s">
        <v>111</v>
      </c>
      <c r="B42" s="5">
        <v>0.20214799999999999</v>
      </c>
      <c r="C42" s="5" t="s">
        <v>108</v>
      </c>
      <c r="D42" s="5">
        <v>-0.98594000000000004</v>
      </c>
      <c r="K42" t="s">
        <v>135</v>
      </c>
      <c r="L42" t="s">
        <v>225</v>
      </c>
      <c r="M42" t="s">
        <v>191</v>
      </c>
      <c r="N42" t="s">
        <v>242</v>
      </c>
      <c r="P42" t="s">
        <v>111</v>
      </c>
      <c r="Q42">
        <v>0.16</v>
      </c>
      <c r="R42" t="s">
        <v>191</v>
      </c>
      <c r="S42">
        <v>-0.01</v>
      </c>
    </row>
    <row r="43" spans="1:19" x14ac:dyDescent="0.2">
      <c r="A43" t="s">
        <v>112</v>
      </c>
      <c r="B43" s="5">
        <v>0.201074</v>
      </c>
      <c r="C43" s="5" t="s">
        <v>108</v>
      </c>
      <c r="D43" s="5">
        <v>-0.95986700000000003</v>
      </c>
      <c r="K43" t="s">
        <v>136</v>
      </c>
      <c r="L43" t="s">
        <v>225</v>
      </c>
      <c r="M43" t="s">
        <v>191</v>
      </c>
      <c r="N43" t="s">
        <v>243</v>
      </c>
      <c r="P43" t="s">
        <v>112</v>
      </c>
      <c r="Q43">
        <v>0.16</v>
      </c>
      <c r="R43" t="s">
        <v>191</v>
      </c>
      <c r="S43">
        <v>0</v>
      </c>
    </row>
    <row r="44" spans="1:19" x14ac:dyDescent="0.2">
      <c r="A44" t="s">
        <v>113</v>
      </c>
      <c r="B44" s="5">
        <v>0.20053699999999999</v>
      </c>
      <c r="C44" s="5" t="s">
        <v>108</v>
      </c>
      <c r="D44" s="5">
        <v>-0.94672500000000004</v>
      </c>
      <c r="K44" t="s">
        <v>137</v>
      </c>
      <c r="L44" t="s">
        <v>225</v>
      </c>
      <c r="M44" t="s">
        <v>191</v>
      </c>
      <c r="N44" t="s">
        <v>244</v>
      </c>
    </row>
    <row r="45" spans="1:19" x14ac:dyDescent="0.2">
      <c r="A45" t="s">
        <v>114</v>
      </c>
      <c r="B45" s="5">
        <v>0.200269</v>
      </c>
      <c r="C45" s="5" t="s">
        <v>108</v>
      </c>
      <c r="D45" s="5">
        <v>-0.94012600000000002</v>
      </c>
      <c r="K45" t="s">
        <v>138</v>
      </c>
      <c r="L45" t="s">
        <v>225</v>
      </c>
      <c r="M45" t="s">
        <v>191</v>
      </c>
      <c r="N45" t="s">
        <v>245</v>
      </c>
    </row>
    <row r="46" spans="1:19" x14ac:dyDescent="0.2">
      <c r="A46" t="s">
        <v>115</v>
      </c>
      <c r="B46" s="5">
        <v>0.20013400000000001</v>
      </c>
      <c r="C46" s="5" t="s">
        <v>108</v>
      </c>
      <c r="D46" s="5">
        <v>-0.93682100000000001</v>
      </c>
      <c r="K46" t="s">
        <v>139</v>
      </c>
      <c r="L46" t="s">
        <v>225</v>
      </c>
      <c r="M46" t="s">
        <v>191</v>
      </c>
      <c r="N46" t="s">
        <v>246</v>
      </c>
    </row>
    <row r="47" spans="1:19" x14ac:dyDescent="0.2">
      <c r="A47" t="s">
        <v>116</v>
      </c>
      <c r="B47" s="5">
        <v>0.20006699999999999</v>
      </c>
      <c r="C47" s="5" t="s">
        <v>108</v>
      </c>
      <c r="D47" s="5">
        <v>-0.93516600000000005</v>
      </c>
      <c r="K47" t="s">
        <v>140</v>
      </c>
      <c r="L47" t="s">
        <v>225</v>
      </c>
      <c r="M47" t="s">
        <v>191</v>
      </c>
      <c r="N47" t="s">
        <v>247</v>
      </c>
    </row>
    <row r="48" spans="1:19" x14ac:dyDescent="0.2">
      <c r="A48" t="s">
        <v>117</v>
      </c>
      <c r="B48" s="5">
        <v>0.20003399999999999</v>
      </c>
      <c r="C48" s="5" t="s">
        <v>108</v>
      </c>
      <c r="D48" s="5">
        <v>-0.934338</v>
      </c>
      <c r="K48" t="s">
        <v>141</v>
      </c>
      <c r="L48" t="s">
        <v>225</v>
      </c>
      <c r="M48" t="s">
        <v>191</v>
      </c>
      <c r="N48" t="s">
        <v>248</v>
      </c>
    </row>
    <row r="49" spans="1:14" x14ac:dyDescent="0.2">
      <c r="A49" t="s">
        <v>118</v>
      </c>
      <c r="B49" s="5">
        <v>0.200017</v>
      </c>
      <c r="C49" s="5" t="s">
        <v>108</v>
      </c>
      <c r="D49" s="5">
        <v>-0.93392399999999998</v>
      </c>
      <c r="K49" t="s">
        <v>142</v>
      </c>
      <c r="L49" t="s">
        <v>225</v>
      </c>
      <c r="M49" t="s">
        <v>191</v>
      </c>
      <c r="N49" t="s">
        <v>249</v>
      </c>
    </row>
    <row r="50" spans="1:14" x14ac:dyDescent="0.2">
      <c r="A50" t="s">
        <v>119</v>
      </c>
      <c r="B50" s="5">
        <v>0.20000799999999999</v>
      </c>
      <c r="C50" s="5" t="s">
        <v>108</v>
      </c>
      <c r="D50" s="5">
        <v>-0.93371700000000002</v>
      </c>
      <c r="K50" t="s">
        <v>143</v>
      </c>
      <c r="L50" t="s">
        <v>225</v>
      </c>
      <c r="M50" t="s">
        <v>191</v>
      </c>
      <c r="N50" t="s">
        <v>250</v>
      </c>
    </row>
    <row r="51" spans="1:14" x14ac:dyDescent="0.2">
      <c r="A51" t="s">
        <v>120</v>
      </c>
      <c r="B51" s="5">
        <v>0.20000399999999999</v>
      </c>
      <c r="C51" s="5" t="s">
        <v>108</v>
      </c>
      <c r="D51" s="5">
        <v>-0.93361400000000005</v>
      </c>
      <c r="K51" t="s">
        <v>144</v>
      </c>
      <c r="L51" t="s">
        <v>225</v>
      </c>
      <c r="M51" t="s">
        <v>191</v>
      </c>
      <c r="N51" t="s">
        <v>251</v>
      </c>
    </row>
    <row r="52" spans="1:14" x14ac:dyDescent="0.2">
      <c r="A52" t="s">
        <v>121</v>
      </c>
      <c r="B52" s="5">
        <v>0.20000200000000001</v>
      </c>
      <c r="C52" s="5" t="s">
        <v>108</v>
      </c>
      <c r="D52" s="5">
        <v>-0.933562</v>
      </c>
      <c r="K52" t="s">
        <v>145</v>
      </c>
      <c r="L52" t="s">
        <v>225</v>
      </c>
      <c r="M52" t="s">
        <v>191</v>
      </c>
      <c r="N52" t="s">
        <v>252</v>
      </c>
    </row>
    <row r="53" spans="1:14" x14ac:dyDescent="0.2">
      <c r="A53" t="s">
        <v>122</v>
      </c>
      <c r="B53" s="5">
        <v>0.20000100000000001</v>
      </c>
      <c r="C53" s="5" t="s">
        <v>108</v>
      </c>
      <c r="D53" s="5">
        <v>-0.93353600000000003</v>
      </c>
      <c r="K53" t="s">
        <v>146</v>
      </c>
      <c r="L53" t="s">
        <v>225</v>
      </c>
      <c r="M53" t="s">
        <v>191</v>
      </c>
      <c r="N53" t="s">
        <v>252</v>
      </c>
    </row>
    <row r="54" spans="1:14" x14ac:dyDescent="0.2">
      <c r="A54" t="s">
        <v>123</v>
      </c>
      <c r="B54" s="5">
        <v>0.20000100000000001</v>
      </c>
      <c r="C54" s="5" t="s">
        <v>108</v>
      </c>
      <c r="D54" s="5">
        <v>-0.93352299999999999</v>
      </c>
      <c r="K54" t="s">
        <v>147</v>
      </c>
      <c r="L54" t="s">
        <v>225</v>
      </c>
      <c r="M54" t="s">
        <v>191</v>
      </c>
      <c r="N54" t="s">
        <v>252</v>
      </c>
    </row>
    <row r="55" spans="1:14" x14ac:dyDescent="0.2">
      <c r="A55" t="s">
        <v>124</v>
      </c>
      <c r="B55" s="5">
        <v>0.2</v>
      </c>
      <c r="C55" s="5" t="s">
        <v>108</v>
      </c>
      <c r="D55" s="5">
        <v>-0.93351700000000004</v>
      </c>
      <c r="K55" t="s">
        <v>148</v>
      </c>
      <c r="L55" t="s">
        <v>225</v>
      </c>
      <c r="M55" t="s">
        <v>191</v>
      </c>
      <c r="N55" t="s">
        <v>252</v>
      </c>
    </row>
    <row r="56" spans="1:14" x14ac:dyDescent="0.2">
      <c r="A56" t="s">
        <v>125</v>
      </c>
      <c r="B56" s="5">
        <v>0.2</v>
      </c>
      <c r="C56" s="5" t="s">
        <v>108</v>
      </c>
      <c r="D56" s="5">
        <v>-0.93351399999999995</v>
      </c>
      <c r="K56" t="s">
        <v>149</v>
      </c>
      <c r="L56" t="s">
        <v>225</v>
      </c>
      <c r="M56" t="s">
        <v>191</v>
      </c>
      <c r="N56" t="s">
        <v>252</v>
      </c>
    </row>
    <row r="57" spans="1:14" x14ac:dyDescent="0.2">
      <c r="A57" t="s">
        <v>126</v>
      </c>
      <c r="B57" s="5">
        <v>0.2</v>
      </c>
      <c r="C57" s="5" t="s">
        <v>108</v>
      </c>
      <c r="D57" s="5">
        <v>-0.93351200000000001</v>
      </c>
      <c r="K57" t="s">
        <v>150</v>
      </c>
      <c r="L57" t="s">
        <v>225</v>
      </c>
      <c r="M57" t="s">
        <v>191</v>
      </c>
      <c r="N57" t="s">
        <v>252</v>
      </c>
    </row>
    <row r="58" spans="1:14" x14ac:dyDescent="0.2">
      <c r="A58" t="s">
        <v>127</v>
      </c>
      <c r="B58" s="5">
        <v>0.2</v>
      </c>
      <c r="C58" s="5" t="s">
        <v>108</v>
      </c>
      <c r="D58" s="5">
        <v>-0.93351099999999998</v>
      </c>
      <c r="K58" t="s">
        <v>151</v>
      </c>
      <c r="L58" t="s">
        <v>225</v>
      </c>
      <c r="M58" t="s">
        <v>191</v>
      </c>
      <c r="N58" t="s">
        <v>252</v>
      </c>
    </row>
    <row r="59" spans="1:14" x14ac:dyDescent="0.2">
      <c r="A59" t="s">
        <v>128</v>
      </c>
      <c r="B59" s="5">
        <v>0.2</v>
      </c>
      <c r="C59" s="5" t="s">
        <v>108</v>
      </c>
      <c r="D59" s="5">
        <v>-0.93351099999999998</v>
      </c>
      <c r="K59" t="s">
        <v>152</v>
      </c>
      <c r="L59" t="s">
        <v>225</v>
      </c>
      <c r="M59" t="s">
        <v>191</v>
      </c>
      <c r="N59" t="s">
        <v>252</v>
      </c>
    </row>
    <row r="60" spans="1:14" x14ac:dyDescent="0.2">
      <c r="A60" t="s">
        <v>129</v>
      </c>
      <c r="B60" s="5">
        <v>0.2</v>
      </c>
      <c r="C60" s="5" t="s">
        <v>108</v>
      </c>
      <c r="D60" s="5">
        <v>-0.93351099999999998</v>
      </c>
      <c r="K60" t="s">
        <v>153</v>
      </c>
      <c r="L60" t="s">
        <v>225</v>
      </c>
      <c r="M60" t="s">
        <v>191</v>
      </c>
      <c r="N60" t="s">
        <v>252</v>
      </c>
    </row>
    <row r="61" spans="1:14" x14ac:dyDescent="0.2">
      <c r="A61" t="s">
        <v>130</v>
      </c>
      <c r="B61" s="5">
        <v>0.2</v>
      </c>
      <c r="C61" s="5" t="s">
        <v>108</v>
      </c>
      <c r="D61" s="5">
        <v>-0.93351099999999998</v>
      </c>
      <c r="K61" t="s">
        <v>154</v>
      </c>
      <c r="L61" t="s">
        <v>225</v>
      </c>
      <c r="M61" t="s">
        <v>191</v>
      </c>
      <c r="N61" t="s">
        <v>252</v>
      </c>
    </row>
    <row r="62" spans="1:14" x14ac:dyDescent="0.2">
      <c r="A62" t="s">
        <v>131</v>
      </c>
      <c r="B62" s="5">
        <v>0.2</v>
      </c>
      <c r="C62" s="5" t="s">
        <v>108</v>
      </c>
      <c r="D62" s="5">
        <v>-0.93350999999999995</v>
      </c>
      <c r="K62" t="s">
        <v>155</v>
      </c>
      <c r="L62" t="s">
        <v>225</v>
      </c>
      <c r="M62" t="s">
        <v>191</v>
      </c>
      <c r="N62" t="s">
        <v>252</v>
      </c>
    </row>
    <row r="63" spans="1:14" x14ac:dyDescent="0.2">
      <c r="A63" t="s">
        <v>132</v>
      </c>
      <c r="B63" s="5">
        <v>0.2</v>
      </c>
      <c r="C63" s="5" t="s">
        <v>108</v>
      </c>
      <c r="D63" s="5">
        <v>-0.93350999999999995</v>
      </c>
      <c r="K63" t="s">
        <v>156</v>
      </c>
      <c r="L63" t="s">
        <v>225</v>
      </c>
      <c r="M63" t="s">
        <v>191</v>
      </c>
      <c r="N63" t="s">
        <v>252</v>
      </c>
    </row>
    <row r="64" spans="1:14" x14ac:dyDescent="0.2">
      <c r="A64" t="s">
        <v>133</v>
      </c>
      <c r="B64" s="5">
        <v>0.2</v>
      </c>
      <c r="C64" s="5" t="s">
        <v>108</v>
      </c>
      <c r="D64" s="5">
        <v>-0.93350999999999995</v>
      </c>
      <c r="K64" t="s">
        <v>157</v>
      </c>
      <c r="L64" t="s">
        <v>225</v>
      </c>
      <c r="M64" t="s">
        <v>191</v>
      </c>
      <c r="N64" t="s">
        <v>252</v>
      </c>
    </row>
    <row r="65" spans="1:14" x14ac:dyDescent="0.2">
      <c r="A65" t="s">
        <v>134</v>
      </c>
      <c r="B65" s="5">
        <v>0.2</v>
      </c>
      <c r="C65" s="5" t="s">
        <v>108</v>
      </c>
      <c r="D65" s="5">
        <v>-0.93350999999999995</v>
      </c>
      <c r="K65" t="s">
        <v>158</v>
      </c>
      <c r="L65" t="s">
        <v>225</v>
      </c>
      <c r="M65" t="s">
        <v>191</v>
      </c>
      <c r="N65" t="s">
        <v>252</v>
      </c>
    </row>
    <row r="66" spans="1:14" x14ac:dyDescent="0.2">
      <c r="A66" t="s">
        <v>135</v>
      </c>
      <c r="B66" s="5">
        <v>0.2</v>
      </c>
      <c r="C66" s="5" t="s">
        <v>108</v>
      </c>
      <c r="D66" s="5">
        <v>-0.93350999999999995</v>
      </c>
      <c r="K66" t="s">
        <v>159</v>
      </c>
      <c r="L66" t="s">
        <v>225</v>
      </c>
      <c r="M66" t="s">
        <v>191</v>
      </c>
      <c r="N66" t="s">
        <v>252</v>
      </c>
    </row>
    <row r="67" spans="1:14" x14ac:dyDescent="0.2">
      <c r="A67" t="s">
        <v>136</v>
      </c>
      <c r="B67" s="5">
        <v>0.2</v>
      </c>
      <c r="C67" s="5" t="s">
        <v>108</v>
      </c>
      <c r="D67" s="5">
        <v>-0.93350999999999995</v>
      </c>
      <c r="K67" t="s">
        <v>160</v>
      </c>
      <c r="L67" t="s">
        <v>225</v>
      </c>
      <c r="M67" t="s">
        <v>191</v>
      </c>
      <c r="N67" t="s">
        <v>252</v>
      </c>
    </row>
    <row r="68" spans="1:14" x14ac:dyDescent="0.2">
      <c r="A68" t="s">
        <v>137</v>
      </c>
      <c r="B68" s="5">
        <v>0.2</v>
      </c>
      <c r="C68" s="5" t="s">
        <v>108</v>
      </c>
      <c r="D68" s="5">
        <v>-0.93350999999999995</v>
      </c>
      <c r="K68" t="s">
        <v>161</v>
      </c>
      <c r="L68" t="s">
        <v>225</v>
      </c>
      <c r="M68" t="s">
        <v>191</v>
      </c>
      <c r="N68" t="s">
        <v>252</v>
      </c>
    </row>
    <row r="69" spans="1:14" x14ac:dyDescent="0.2">
      <c r="A69" t="s">
        <v>138</v>
      </c>
      <c r="B69" s="5">
        <v>0.2</v>
      </c>
      <c r="C69" s="5" t="s">
        <v>108</v>
      </c>
      <c r="D69" s="5">
        <v>-0.93350999999999995</v>
      </c>
      <c r="K69" t="s">
        <v>162</v>
      </c>
      <c r="L69" t="s">
        <v>225</v>
      </c>
      <c r="M69" t="s">
        <v>191</v>
      </c>
      <c r="N69" t="s">
        <v>252</v>
      </c>
    </row>
    <row r="70" spans="1:14" x14ac:dyDescent="0.2">
      <c r="A70" t="s">
        <v>139</v>
      </c>
      <c r="B70" s="5">
        <v>0.2</v>
      </c>
      <c r="C70" s="5" t="s">
        <v>108</v>
      </c>
      <c r="D70" s="5">
        <v>-0.93350999999999995</v>
      </c>
      <c r="K70" t="s">
        <v>163</v>
      </c>
      <c r="L70" t="s">
        <v>225</v>
      </c>
      <c r="M70" t="s">
        <v>191</v>
      </c>
      <c r="N70" t="s">
        <v>252</v>
      </c>
    </row>
    <row r="71" spans="1:14" x14ac:dyDescent="0.2">
      <c r="A71" t="s">
        <v>140</v>
      </c>
      <c r="B71" s="5">
        <v>0.2</v>
      </c>
      <c r="C71" s="5" t="s">
        <v>108</v>
      </c>
      <c r="D71" s="5">
        <v>-0.93350999999999995</v>
      </c>
      <c r="K71" t="s">
        <v>164</v>
      </c>
      <c r="L71" t="s">
        <v>225</v>
      </c>
      <c r="M71" t="s">
        <v>191</v>
      </c>
      <c r="N71" t="s">
        <v>252</v>
      </c>
    </row>
    <row r="72" spans="1:14" x14ac:dyDescent="0.2">
      <c r="A72" t="s">
        <v>141</v>
      </c>
      <c r="B72" s="5">
        <v>0.2</v>
      </c>
      <c r="C72" s="5" t="s">
        <v>108</v>
      </c>
      <c r="D72" s="5">
        <v>-0.93350999999999995</v>
      </c>
      <c r="K72" t="s">
        <v>165</v>
      </c>
      <c r="L72" t="s">
        <v>225</v>
      </c>
      <c r="M72" t="s">
        <v>191</v>
      </c>
      <c r="N72" t="s">
        <v>252</v>
      </c>
    </row>
    <row r="73" spans="1:14" x14ac:dyDescent="0.2">
      <c r="A73" t="s">
        <v>142</v>
      </c>
      <c r="B73" s="5">
        <v>0.2</v>
      </c>
      <c r="C73" s="5" t="s">
        <v>108</v>
      </c>
      <c r="D73" s="5">
        <v>-0.93350999999999995</v>
      </c>
      <c r="K73" t="s">
        <v>166</v>
      </c>
      <c r="L73" t="s">
        <v>225</v>
      </c>
      <c r="M73" t="s">
        <v>191</v>
      </c>
      <c r="N73" t="s">
        <v>252</v>
      </c>
    </row>
    <row r="74" spans="1:14" x14ac:dyDescent="0.2">
      <c r="A74" t="s">
        <v>143</v>
      </c>
      <c r="B74" s="5">
        <v>0.2</v>
      </c>
      <c r="C74" s="5" t="s">
        <v>108</v>
      </c>
      <c r="D74" s="5">
        <v>-0.93350999999999995</v>
      </c>
      <c r="K74" t="s">
        <v>167</v>
      </c>
      <c r="L74" t="s">
        <v>225</v>
      </c>
      <c r="M74" t="s">
        <v>191</v>
      </c>
      <c r="N74" t="s">
        <v>252</v>
      </c>
    </row>
    <row r="75" spans="1:14" x14ac:dyDescent="0.2">
      <c r="A75" t="s">
        <v>144</v>
      </c>
      <c r="B75" s="5">
        <v>0.2</v>
      </c>
      <c r="C75" s="5" t="s">
        <v>108</v>
      </c>
      <c r="D75" s="5">
        <v>-0.93350999999999995</v>
      </c>
      <c r="K75" t="s">
        <v>168</v>
      </c>
      <c r="L75" t="s">
        <v>225</v>
      </c>
      <c r="M75" t="s">
        <v>191</v>
      </c>
      <c r="N75" t="s">
        <v>252</v>
      </c>
    </row>
    <row r="76" spans="1:14" x14ac:dyDescent="0.2">
      <c r="A76" t="s">
        <v>145</v>
      </c>
      <c r="B76" s="5">
        <v>0.2</v>
      </c>
      <c r="C76" s="5" t="s">
        <v>108</v>
      </c>
      <c r="D76" s="5">
        <v>-0.93350999999999995</v>
      </c>
      <c r="K76" t="s">
        <v>169</v>
      </c>
      <c r="L76" t="s">
        <v>225</v>
      </c>
      <c r="M76" t="s">
        <v>191</v>
      </c>
      <c r="N76" t="s">
        <v>252</v>
      </c>
    </row>
    <row r="77" spans="1:14" x14ac:dyDescent="0.2">
      <c r="A77" t="s">
        <v>146</v>
      </c>
      <c r="B77" s="5">
        <v>0.2</v>
      </c>
      <c r="C77" s="5" t="s">
        <v>108</v>
      </c>
      <c r="D77" s="5">
        <v>-0.93350999999999995</v>
      </c>
      <c r="K77" t="s">
        <v>170</v>
      </c>
      <c r="L77" t="s">
        <v>225</v>
      </c>
      <c r="M77" t="s">
        <v>191</v>
      </c>
      <c r="N77" t="s">
        <v>252</v>
      </c>
    </row>
    <row r="78" spans="1:14" x14ac:dyDescent="0.2">
      <c r="A78" t="s">
        <v>147</v>
      </c>
      <c r="B78" s="5">
        <v>0.2</v>
      </c>
      <c r="C78" s="5" t="s">
        <v>108</v>
      </c>
      <c r="D78" s="5">
        <v>-0.93350999999999995</v>
      </c>
      <c r="K78" t="s">
        <v>171</v>
      </c>
      <c r="L78" t="s">
        <v>225</v>
      </c>
      <c r="M78" t="s">
        <v>191</v>
      </c>
      <c r="N78" t="s">
        <v>252</v>
      </c>
    </row>
    <row r="79" spans="1:14" x14ac:dyDescent="0.2">
      <c r="A79" t="s">
        <v>148</v>
      </c>
      <c r="B79" s="5">
        <v>0.2</v>
      </c>
      <c r="C79" s="5" t="s">
        <v>108</v>
      </c>
      <c r="D79" s="5">
        <v>-0.93350999999999995</v>
      </c>
      <c r="K79" t="s">
        <v>172</v>
      </c>
      <c r="L79" t="s">
        <v>225</v>
      </c>
      <c r="M79" t="s">
        <v>191</v>
      </c>
      <c r="N79" t="s">
        <v>252</v>
      </c>
    </row>
    <row r="80" spans="1:14" x14ac:dyDescent="0.2">
      <c r="A80" t="s">
        <v>149</v>
      </c>
      <c r="B80" s="5">
        <v>0.2</v>
      </c>
      <c r="C80" s="5" t="s">
        <v>108</v>
      </c>
      <c r="D80" s="5">
        <v>-0.93350999999999995</v>
      </c>
      <c r="K80" t="s">
        <v>173</v>
      </c>
      <c r="L80" t="s">
        <v>225</v>
      </c>
      <c r="M80" t="s">
        <v>191</v>
      </c>
      <c r="N80" t="s">
        <v>252</v>
      </c>
    </row>
    <row r="81" spans="1:16" x14ac:dyDescent="0.2">
      <c r="A81" t="s">
        <v>150</v>
      </c>
      <c r="B81" s="5">
        <v>0.2</v>
      </c>
      <c r="C81" s="5" t="s">
        <v>108</v>
      </c>
      <c r="D81" s="5">
        <v>-0.93350999999999995</v>
      </c>
      <c r="K81" t="s">
        <v>174</v>
      </c>
      <c r="L81" t="s">
        <v>225</v>
      </c>
      <c r="M81" t="s">
        <v>191</v>
      </c>
      <c r="N81" t="s">
        <v>252</v>
      </c>
    </row>
    <row r="82" spans="1:16" x14ac:dyDescent="0.2">
      <c r="A82" t="s">
        <v>151</v>
      </c>
      <c r="B82" s="5">
        <v>0.2</v>
      </c>
      <c r="C82" s="5" t="s">
        <v>108</v>
      </c>
      <c r="D82" s="5">
        <v>-0.93350999999999995</v>
      </c>
      <c r="K82" t="s">
        <v>175</v>
      </c>
      <c r="L82" t="s">
        <v>225</v>
      </c>
      <c r="M82" t="s">
        <v>191</v>
      </c>
      <c r="N82" t="s">
        <v>252</v>
      </c>
    </row>
    <row r="83" spans="1:16" x14ac:dyDescent="0.2">
      <c r="A83" t="s">
        <v>152</v>
      </c>
      <c r="B83" s="5">
        <v>0.2</v>
      </c>
      <c r="C83" s="5" t="s">
        <v>108</v>
      </c>
      <c r="D83" s="5">
        <v>-0.93350999999999995</v>
      </c>
      <c r="K83" t="s">
        <v>176</v>
      </c>
      <c r="L83" t="s">
        <v>225</v>
      </c>
      <c r="M83" t="s">
        <v>191</v>
      </c>
      <c r="N83" t="s">
        <v>252</v>
      </c>
    </row>
    <row r="84" spans="1:16" x14ac:dyDescent="0.2">
      <c r="A84" t="s">
        <v>153</v>
      </c>
      <c r="B84" s="5">
        <v>0.2</v>
      </c>
      <c r="C84" s="5" t="s">
        <v>108</v>
      </c>
      <c r="D84" s="5">
        <v>-0.93350999999999995</v>
      </c>
      <c r="K84" t="s">
        <v>177</v>
      </c>
      <c r="L84" t="s">
        <v>225</v>
      </c>
      <c r="M84" t="s">
        <v>191</v>
      </c>
      <c r="N84" t="s">
        <v>252</v>
      </c>
    </row>
    <row r="85" spans="1:16" x14ac:dyDescent="0.2">
      <c r="A85" t="s">
        <v>154</v>
      </c>
      <c r="B85" s="5">
        <v>0.2</v>
      </c>
      <c r="C85" s="5" t="s">
        <v>108</v>
      </c>
      <c r="D85" s="5">
        <v>-0.93350999999999995</v>
      </c>
      <c r="K85" t="s">
        <v>178</v>
      </c>
      <c r="L85" t="s">
        <v>225</v>
      </c>
      <c r="M85" t="s">
        <v>191</v>
      </c>
      <c r="N85" t="s">
        <v>252</v>
      </c>
    </row>
    <row r="86" spans="1:16" x14ac:dyDescent="0.2">
      <c r="A86" t="s">
        <v>155</v>
      </c>
      <c r="B86" s="5">
        <v>0.2</v>
      </c>
      <c r="C86" s="5" t="s">
        <v>108</v>
      </c>
      <c r="D86" s="5">
        <v>-0.93350999999999995</v>
      </c>
      <c r="K86" t="s">
        <v>179</v>
      </c>
      <c r="L86" t="s">
        <v>225</v>
      </c>
      <c r="M86" t="s">
        <v>191</v>
      </c>
      <c r="N86" t="s">
        <v>252</v>
      </c>
    </row>
    <row r="87" spans="1:16" x14ac:dyDescent="0.2">
      <c r="A87" t="s">
        <v>156</v>
      </c>
      <c r="B87" s="5">
        <v>0.2</v>
      </c>
      <c r="C87" s="5" t="s">
        <v>108</v>
      </c>
      <c r="D87" s="5">
        <v>-0.93350999999999995</v>
      </c>
      <c r="K87" t="s">
        <v>180</v>
      </c>
      <c r="L87" t="s">
        <v>225</v>
      </c>
      <c r="M87" t="s">
        <v>191</v>
      </c>
      <c r="N87" t="s">
        <v>252</v>
      </c>
    </row>
    <row r="88" spans="1:16" x14ac:dyDescent="0.2">
      <c r="A88" t="s">
        <v>157</v>
      </c>
      <c r="B88" s="5">
        <v>0.2</v>
      </c>
      <c r="C88" s="5" t="s">
        <v>108</v>
      </c>
      <c r="D88" s="5">
        <v>-0.93350999999999995</v>
      </c>
      <c r="K88" t="s">
        <v>181</v>
      </c>
      <c r="L88" t="s">
        <v>225</v>
      </c>
      <c r="M88" t="s">
        <v>191</v>
      </c>
      <c r="N88" t="s">
        <v>252</v>
      </c>
    </row>
    <row r="89" spans="1:16" x14ac:dyDescent="0.2">
      <c r="A89" t="s">
        <v>158</v>
      </c>
      <c r="B89" s="5">
        <v>0.2</v>
      </c>
      <c r="C89" s="5" t="s">
        <v>108</v>
      </c>
      <c r="D89" s="5">
        <v>-0.93350999999999995</v>
      </c>
    </row>
    <row r="90" spans="1:16" x14ac:dyDescent="0.2">
      <c r="A90" t="s">
        <v>159</v>
      </c>
      <c r="B90" s="5">
        <v>0.2</v>
      </c>
      <c r="C90" s="5" t="s">
        <v>108</v>
      </c>
      <c r="D90" s="5">
        <v>-0.93350999999999995</v>
      </c>
      <c r="K90" t="s">
        <v>182</v>
      </c>
      <c r="L90" t="s">
        <v>183</v>
      </c>
      <c r="M90" t="s">
        <v>184</v>
      </c>
      <c r="N90" t="s">
        <v>185</v>
      </c>
      <c r="O90" t="s">
        <v>186</v>
      </c>
      <c r="P90">
        <v>0</v>
      </c>
    </row>
    <row r="91" spans="1:16" x14ac:dyDescent="0.2">
      <c r="A91" t="s">
        <v>160</v>
      </c>
      <c r="B91" s="5">
        <v>0.2</v>
      </c>
      <c r="C91" s="5" t="s">
        <v>108</v>
      </c>
      <c r="D91" s="5">
        <v>-0.93350999999999995</v>
      </c>
    </row>
    <row r="92" spans="1:16" x14ac:dyDescent="0.2">
      <c r="A92" t="s">
        <v>161</v>
      </c>
      <c r="B92" s="5">
        <v>0.2</v>
      </c>
      <c r="C92" s="5" t="s">
        <v>108</v>
      </c>
      <c r="D92" s="5">
        <v>-0.93350999999999995</v>
      </c>
    </row>
    <row r="93" spans="1:16" x14ac:dyDescent="0.2">
      <c r="A93" t="s">
        <v>162</v>
      </c>
      <c r="B93" s="5">
        <v>0.2</v>
      </c>
      <c r="C93" s="5" t="s">
        <v>108</v>
      </c>
      <c r="D93" s="5">
        <v>-0.93350999999999995</v>
      </c>
    </row>
    <row r="94" spans="1:16" x14ac:dyDescent="0.2">
      <c r="A94" t="s">
        <v>163</v>
      </c>
      <c r="B94" s="5">
        <v>0.2</v>
      </c>
      <c r="C94" s="5" t="s">
        <v>108</v>
      </c>
      <c r="D94" s="5">
        <v>-0.93350999999999995</v>
      </c>
    </row>
    <row r="95" spans="1:16" x14ac:dyDescent="0.2">
      <c r="A95" t="s">
        <v>164</v>
      </c>
      <c r="B95" s="5">
        <v>0.2</v>
      </c>
      <c r="C95" s="5" t="s">
        <v>108</v>
      </c>
      <c r="D95" s="5">
        <v>-0.93350999999999995</v>
      </c>
    </row>
    <row r="96" spans="1:16" x14ac:dyDescent="0.2">
      <c r="A96" t="s">
        <v>165</v>
      </c>
      <c r="B96" s="5">
        <v>0.2</v>
      </c>
      <c r="C96" s="5" t="s">
        <v>108</v>
      </c>
      <c r="D96" s="5">
        <v>-0.93350999999999995</v>
      </c>
    </row>
    <row r="97" spans="1:4" x14ac:dyDescent="0.2">
      <c r="A97" t="s">
        <v>166</v>
      </c>
      <c r="B97" s="5">
        <v>0.2</v>
      </c>
      <c r="C97" s="5" t="s">
        <v>108</v>
      </c>
      <c r="D97" s="5">
        <v>-0.93350999999999995</v>
      </c>
    </row>
    <row r="98" spans="1:4" x14ac:dyDescent="0.2">
      <c r="A98" t="s">
        <v>167</v>
      </c>
      <c r="B98" s="5">
        <v>0.2</v>
      </c>
      <c r="C98" s="5" t="s">
        <v>108</v>
      </c>
      <c r="D98" s="5">
        <v>-0.93350999999999995</v>
      </c>
    </row>
    <row r="99" spans="1:4" x14ac:dyDescent="0.2">
      <c r="A99" t="s">
        <v>168</v>
      </c>
      <c r="B99" s="5">
        <v>0.2</v>
      </c>
      <c r="C99" s="5" t="s">
        <v>108</v>
      </c>
      <c r="D99" s="5">
        <v>-0.93350999999999995</v>
      </c>
    </row>
    <row r="100" spans="1:4" x14ac:dyDescent="0.2">
      <c r="A100" t="s">
        <v>169</v>
      </c>
      <c r="B100" s="5">
        <v>0.2</v>
      </c>
      <c r="C100" s="5" t="s">
        <v>108</v>
      </c>
      <c r="D100" s="5">
        <v>-0.93350999999999995</v>
      </c>
    </row>
    <row r="101" spans="1:4" x14ac:dyDescent="0.2">
      <c r="A101" t="s">
        <v>170</v>
      </c>
      <c r="B101" s="5">
        <v>0.2</v>
      </c>
      <c r="C101" s="5" t="s">
        <v>108</v>
      </c>
      <c r="D101" s="5">
        <v>-0.93350999999999995</v>
      </c>
    </row>
    <row r="102" spans="1:4" x14ac:dyDescent="0.2">
      <c r="A102" t="s">
        <v>171</v>
      </c>
      <c r="B102" s="5">
        <v>0.2</v>
      </c>
      <c r="C102" s="5" t="s">
        <v>108</v>
      </c>
      <c r="D102" s="5">
        <v>-0.93350999999999995</v>
      </c>
    </row>
    <row r="103" spans="1:4" x14ac:dyDescent="0.2">
      <c r="A103" t="s">
        <v>172</v>
      </c>
      <c r="B103" s="5">
        <v>0.2</v>
      </c>
      <c r="C103" s="5" t="s">
        <v>108</v>
      </c>
      <c r="D103" s="5">
        <v>-0.93350999999999995</v>
      </c>
    </row>
    <row r="104" spans="1:4" x14ac:dyDescent="0.2">
      <c r="A104" t="s">
        <v>173</v>
      </c>
      <c r="B104" s="5">
        <v>0.2</v>
      </c>
      <c r="C104" s="5" t="s">
        <v>108</v>
      </c>
      <c r="D104" s="5">
        <v>-0.93350999999999995</v>
      </c>
    </row>
    <row r="105" spans="1:4" x14ac:dyDescent="0.2">
      <c r="A105" t="s">
        <v>174</v>
      </c>
      <c r="B105" s="5">
        <v>0.2</v>
      </c>
      <c r="C105" s="5" t="s">
        <v>108</v>
      </c>
      <c r="D105" s="5">
        <v>-0.93350999999999995</v>
      </c>
    </row>
    <row r="106" spans="1:4" x14ac:dyDescent="0.2">
      <c r="A106" t="s">
        <v>175</v>
      </c>
      <c r="B106" s="5">
        <v>0.2</v>
      </c>
      <c r="C106" s="5" t="s">
        <v>108</v>
      </c>
      <c r="D106" s="5">
        <v>-0.93350999999999995</v>
      </c>
    </row>
    <row r="107" spans="1:4" x14ac:dyDescent="0.2">
      <c r="A107" t="s">
        <v>176</v>
      </c>
      <c r="B107" s="5">
        <v>0.2</v>
      </c>
      <c r="C107" s="5" t="s">
        <v>108</v>
      </c>
      <c r="D107" s="5">
        <v>-0.93350999999999995</v>
      </c>
    </row>
    <row r="108" spans="1:4" x14ac:dyDescent="0.2">
      <c r="A108" t="s">
        <v>177</v>
      </c>
      <c r="B108" s="5">
        <v>0.2</v>
      </c>
      <c r="C108" s="5" t="s">
        <v>108</v>
      </c>
      <c r="D108" s="5">
        <v>-0.93350999999999995</v>
      </c>
    </row>
    <row r="109" spans="1:4" x14ac:dyDescent="0.2">
      <c r="A109" t="s">
        <v>178</v>
      </c>
      <c r="B109" s="5">
        <v>0.2</v>
      </c>
      <c r="C109" s="5" t="s">
        <v>108</v>
      </c>
      <c r="D109" s="5">
        <v>-0.93350999999999995</v>
      </c>
    </row>
    <row r="110" spans="1:4" x14ac:dyDescent="0.2">
      <c r="A110" t="s">
        <v>179</v>
      </c>
      <c r="B110" s="5">
        <v>0.2</v>
      </c>
      <c r="C110" s="5" t="s">
        <v>108</v>
      </c>
      <c r="D110" s="5">
        <v>-0.93350999999999995</v>
      </c>
    </row>
    <row r="111" spans="1:4" x14ac:dyDescent="0.2">
      <c r="A111" t="s">
        <v>180</v>
      </c>
      <c r="B111" s="5">
        <v>0.2</v>
      </c>
      <c r="C111" s="5" t="s">
        <v>108</v>
      </c>
      <c r="D111" s="5">
        <v>-0.93350999999999995</v>
      </c>
    </row>
    <row r="112" spans="1:4" x14ac:dyDescent="0.2">
      <c r="A112" t="s">
        <v>181</v>
      </c>
      <c r="B112" s="5">
        <v>0.2</v>
      </c>
      <c r="C112" s="5" t="s">
        <v>108</v>
      </c>
      <c r="D112" s="5">
        <v>-0.93350999999999995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E9F9-7D34-5747-9AA2-D16595EC6EDD}">
  <dimension ref="A1:G82"/>
  <sheetViews>
    <sheetView workbookViewId="0">
      <selection sqref="A1:G82"/>
    </sheetView>
  </sheetViews>
  <sheetFormatPr baseColWidth="10" defaultRowHeight="16" x14ac:dyDescent="0.2"/>
  <sheetData>
    <row r="1" spans="1:7" x14ac:dyDescent="0.2">
      <c r="B1" s="2" t="s">
        <v>83</v>
      </c>
      <c r="C1" s="1" t="s">
        <v>84</v>
      </c>
      <c r="D1" s="2" t="s">
        <v>85</v>
      </c>
      <c r="F1" t="s">
        <v>86</v>
      </c>
      <c r="G1" t="s">
        <v>87</v>
      </c>
    </row>
    <row r="2" spans="1:7" x14ac:dyDescent="0.2">
      <c r="A2" t="s">
        <v>2</v>
      </c>
      <c r="B2" s="2">
        <v>1.3</v>
      </c>
      <c r="C2" s="1">
        <v>1.3</v>
      </c>
      <c r="D2" s="2">
        <f t="shared" ref="D2:D33" si="0">C2-$B$82</f>
        <v>1.1000000000000001</v>
      </c>
      <c r="E2" s="1">
        <v>0.01</v>
      </c>
      <c r="F2" s="3">
        <v>249.97367</v>
      </c>
      <c r="G2" s="4" t="str">
        <f t="shared" ref="G2:G33" si="1">IF(($E$2*$F$2)&gt;D2,"good","bad")</f>
        <v>good</v>
      </c>
    </row>
    <row r="3" spans="1:7" x14ac:dyDescent="0.2">
      <c r="A3" t="s">
        <v>3</v>
      </c>
      <c r="B3" s="2">
        <v>0.75</v>
      </c>
      <c r="C3" s="1">
        <v>0.7</v>
      </c>
      <c r="D3" s="2">
        <f t="shared" si="0"/>
        <v>0.49999999999999994</v>
      </c>
      <c r="G3" s="4" t="str">
        <f t="shared" si="1"/>
        <v>good</v>
      </c>
    </row>
    <row r="4" spans="1:7" x14ac:dyDescent="0.2">
      <c r="A4" t="s">
        <v>4</v>
      </c>
      <c r="B4" s="2">
        <v>0.47499999999999998</v>
      </c>
      <c r="C4" s="1">
        <v>0.4</v>
      </c>
      <c r="D4" s="2">
        <f t="shared" si="0"/>
        <v>0.2</v>
      </c>
      <c r="G4" s="4" t="str">
        <f t="shared" si="1"/>
        <v>good</v>
      </c>
    </row>
    <row r="5" spans="1:7" x14ac:dyDescent="0.2">
      <c r="A5" t="s">
        <v>5</v>
      </c>
      <c r="B5" s="2">
        <v>0.33750000000000002</v>
      </c>
      <c r="C5" s="1">
        <v>0.3</v>
      </c>
      <c r="D5" s="2">
        <f t="shared" si="0"/>
        <v>9.9999999999999978E-2</v>
      </c>
      <c r="G5" s="4" t="str">
        <f t="shared" si="1"/>
        <v>good</v>
      </c>
    </row>
    <row r="6" spans="1:7" x14ac:dyDescent="0.2">
      <c r="A6" t="s">
        <v>6</v>
      </c>
      <c r="B6" s="2">
        <v>0.26874999999999999</v>
      </c>
      <c r="C6" s="1">
        <v>0.2</v>
      </c>
      <c r="D6" s="2">
        <f t="shared" si="0"/>
        <v>0</v>
      </c>
      <c r="G6" s="4" t="str">
        <f t="shared" si="1"/>
        <v>good</v>
      </c>
    </row>
    <row r="7" spans="1:7" x14ac:dyDescent="0.2">
      <c r="A7" t="s">
        <v>7</v>
      </c>
      <c r="B7" s="2">
        <v>0.234375</v>
      </c>
      <c r="C7" s="1">
        <v>0.2</v>
      </c>
      <c r="D7" s="2">
        <f t="shared" si="0"/>
        <v>0</v>
      </c>
      <c r="G7" s="4" t="str">
        <f t="shared" si="1"/>
        <v>good</v>
      </c>
    </row>
    <row r="8" spans="1:7" x14ac:dyDescent="0.2">
      <c r="A8" t="s">
        <v>8</v>
      </c>
      <c r="B8" s="2">
        <v>0.21718799999999999</v>
      </c>
      <c r="C8" s="1">
        <v>0.2</v>
      </c>
      <c r="D8" s="2">
        <f t="shared" si="0"/>
        <v>0</v>
      </c>
      <c r="G8" s="4" t="str">
        <f t="shared" si="1"/>
        <v>good</v>
      </c>
    </row>
    <row r="9" spans="1:7" x14ac:dyDescent="0.2">
      <c r="A9" t="s">
        <v>9</v>
      </c>
      <c r="B9" s="2">
        <v>0.208594</v>
      </c>
      <c r="C9" s="1">
        <v>0.2</v>
      </c>
      <c r="D9" s="2">
        <f t="shared" si="0"/>
        <v>0</v>
      </c>
      <c r="G9" s="4" t="str">
        <f t="shared" si="1"/>
        <v>good</v>
      </c>
    </row>
    <row r="10" spans="1:7" x14ac:dyDescent="0.2">
      <c r="A10" t="s">
        <v>10</v>
      </c>
      <c r="B10" s="2">
        <v>0.20429700000000001</v>
      </c>
      <c r="C10" s="1">
        <v>0.2</v>
      </c>
      <c r="D10" s="2">
        <f t="shared" si="0"/>
        <v>0</v>
      </c>
      <c r="G10" s="4" t="str">
        <f t="shared" si="1"/>
        <v>good</v>
      </c>
    </row>
    <row r="11" spans="1:7" x14ac:dyDescent="0.2">
      <c r="A11" t="s">
        <v>11</v>
      </c>
      <c r="B11" s="2">
        <v>0.20214799999999999</v>
      </c>
      <c r="C11" s="1">
        <v>0.2</v>
      </c>
      <c r="D11" s="2">
        <f t="shared" si="0"/>
        <v>0</v>
      </c>
      <c r="G11" s="4" t="str">
        <f t="shared" si="1"/>
        <v>good</v>
      </c>
    </row>
    <row r="12" spans="1:7" x14ac:dyDescent="0.2">
      <c r="A12" t="s">
        <v>12</v>
      </c>
      <c r="B12" s="2">
        <v>0.201074</v>
      </c>
      <c r="C12" s="1">
        <v>0.2</v>
      </c>
      <c r="D12" s="2">
        <f t="shared" si="0"/>
        <v>0</v>
      </c>
      <c r="G12" s="4" t="str">
        <f t="shared" si="1"/>
        <v>good</v>
      </c>
    </row>
    <row r="13" spans="1:7" x14ac:dyDescent="0.2">
      <c r="A13" t="s">
        <v>13</v>
      </c>
      <c r="B13" s="2">
        <v>0.20053699999999999</v>
      </c>
      <c r="C13" s="1">
        <v>0.2</v>
      </c>
      <c r="D13" s="2">
        <f t="shared" si="0"/>
        <v>0</v>
      </c>
      <c r="G13" s="4" t="str">
        <f t="shared" si="1"/>
        <v>good</v>
      </c>
    </row>
    <row r="14" spans="1:7" x14ac:dyDescent="0.2">
      <c r="A14" t="s">
        <v>14</v>
      </c>
      <c r="B14" s="2">
        <v>0.200269</v>
      </c>
      <c r="C14" s="1">
        <v>0.2</v>
      </c>
      <c r="D14" s="2">
        <f t="shared" si="0"/>
        <v>0</v>
      </c>
      <c r="G14" s="4" t="str">
        <f t="shared" si="1"/>
        <v>good</v>
      </c>
    </row>
    <row r="15" spans="1:7" x14ac:dyDescent="0.2">
      <c r="A15" t="s">
        <v>15</v>
      </c>
      <c r="B15" s="2">
        <v>0.20013400000000001</v>
      </c>
      <c r="C15" s="1">
        <v>0.2</v>
      </c>
      <c r="D15" s="2">
        <f t="shared" si="0"/>
        <v>0</v>
      </c>
      <c r="G15" s="4" t="str">
        <f t="shared" si="1"/>
        <v>good</v>
      </c>
    </row>
    <row r="16" spans="1:7" x14ac:dyDescent="0.2">
      <c r="A16" t="s">
        <v>16</v>
      </c>
      <c r="B16" s="2">
        <v>0.20006699999999999</v>
      </c>
      <c r="C16" s="1">
        <v>0.2</v>
      </c>
      <c r="D16" s="2">
        <f t="shared" si="0"/>
        <v>0</v>
      </c>
      <c r="G16" s="4" t="str">
        <f t="shared" si="1"/>
        <v>good</v>
      </c>
    </row>
    <row r="17" spans="1:7" x14ac:dyDescent="0.2">
      <c r="A17" t="s">
        <v>17</v>
      </c>
      <c r="B17" s="2">
        <v>0.20003399999999999</v>
      </c>
      <c r="C17" s="1">
        <v>0.2</v>
      </c>
      <c r="D17" s="2">
        <f t="shared" si="0"/>
        <v>0</v>
      </c>
      <c r="G17" s="4" t="str">
        <f t="shared" si="1"/>
        <v>good</v>
      </c>
    </row>
    <row r="18" spans="1:7" x14ac:dyDescent="0.2">
      <c r="A18" t="s">
        <v>18</v>
      </c>
      <c r="B18" s="2">
        <v>0.200017</v>
      </c>
      <c r="C18" s="1">
        <v>0.2</v>
      </c>
      <c r="D18" s="2">
        <f t="shared" si="0"/>
        <v>0</v>
      </c>
      <c r="G18" s="4" t="str">
        <f t="shared" si="1"/>
        <v>good</v>
      </c>
    </row>
    <row r="19" spans="1:7" x14ac:dyDescent="0.2">
      <c r="A19" t="s">
        <v>19</v>
      </c>
      <c r="B19" s="2">
        <v>0.20000799999999999</v>
      </c>
      <c r="C19" s="1">
        <v>0.2</v>
      </c>
      <c r="D19" s="2">
        <f t="shared" si="0"/>
        <v>0</v>
      </c>
      <c r="G19" s="4" t="str">
        <f t="shared" si="1"/>
        <v>good</v>
      </c>
    </row>
    <row r="20" spans="1:7" x14ac:dyDescent="0.2">
      <c r="A20" t="s">
        <v>20</v>
      </c>
      <c r="B20" s="2">
        <v>0.20000399999999999</v>
      </c>
      <c r="C20" s="1">
        <v>0.2</v>
      </c>
      <c r="D20" s="2">
        <f t="shared" si="0"/>
        <v>0</v>
      </c>
      <c r="G20" s="4" t="str">
        <f t="shared" si="1"/>
        <v>good</v>
      </c>
    </row>
    <row r="21" spans="1:7" x14ac:dyDescent="0.2">
      <c r="A21" t="s">
        <v>21</v>
      </c>
      <c r="B21" s="2">
        <v>0.20000200000000001</v>
      </c>
      <c r="C21" s="1">
        <v>0.2</v>
      </c>
      <c r="D21" s="2">
        <f t="shared" si="0"/>
        <v>0</v>
      </c>
      <c r="G21" s="4" t="str">
        <f t="shared" si="1"/>
        <v>good</v>
      </c>
    </row>
    <row r="22" spans="1:7" x14ac:dyDescent="0.2">
      <c r="A22" t="s">
        <v>22</v>
      </c>
      <c r="B22" s="2">
        <v>0.20000100000000001</v>
      </c>
      <c r="C22" s="1">
        <v>0.2</v>
      </c>
      <c r="D22" s="2">
        <f t="shared" si="0"/>
        <v>0</v>
      </c>
      <c r="G22" s="4" t="str">
        <f t="shared" si="1"/>
        <v>good</v>
      </c>
    </row>
    <row r="23" spans="1:7" x14ac:dyDescent="0.2">
      <c r="A23" t="s">
        <v>23</v>
      </c>
      <c r="B23" s="2">
        <v>0.20000100000000001</v>
      </c>
      <c r="C23" s="1">
        <v>0.2</v>
      </c>
      <c r="D23" s="2">
        <f t="shared" si="0"/>
        <v>0</v>
      </c>
      <c r="G23" s="4" t="str">
        <f t="shared" si="1"/>
        <v>good</v>
      </c>
    </row>
    <row r="24" spans="1:7" x14ac:dyDescent="0.2">
      <c r="A24" t="s">
        <v>24</v>
      </c>
      <c r="B24" s="2">
        <v>0.2</v>
      </c>
      <c r="C24" s="1">
        <v>0.2</v>
      </c>
      <c r="D24" s="2">
        <f t="shared" si="0"/>
        <v>0</v>
      </c>
      <c r="G24" s="4" t="str">
        <f t="shared" si="1"/>
        <v>good</v>
      </c>
    </row>
    <row r="25" spans="1:7" x14ac:dyDescent="0.2">
      <c r="A25" t="s">
        <v>25</v>
      </c>
      <c r="B25" s="2">
        <v>0.2</v>
      </c>
      <c r="C25" s="1">
        <v>0.2</v>
      </c>
      <c r="D25" s="2">
        <f t="shared" si="0"/>
        <v>0</v>
      </c>
      <c r="G25" s="4" t="str">
        <f t="shared" si="1"/>
        <v>good</v>
      </c>
    </row>
    <row r="26" spans="1:7" x14ac:dyDescent="0.2">
      <c r="A26" t="s">
        <v>26</v>
      </c>
      <c r="B26" s="2">
        <v>0.2</v>
      </c>
      <c r="C26" s="1">
        <v>0.2</v>
      </c>
      <c r="D26" s="2">
        <f t="shared" si="0"/>
        <v>0</v>
      </c>
      <c r="G26" s="4" t="str">
        <f t="shared" si="1"/>
        <v>good</v>
      </c>
    </row>
    <row r="27" spans="1:7" x14ac:dyDescent="0.2">
      <c r="A27" t="s">
        <v>27</v>
      </c>
      <c r="B27" s="2">
        <v>0.2</v>
      </c>
      <c r="C27" s="1">
        <v>0.2</v>
      </c>
      <c r="D27" s="2">
        <f t="shared" si="0"/>
        <v>0</v>
      </c>
      <c r="G27" s="4" t="str">
        <f t="shared" si="1"/>
        <v>good</v>
      </c>
    </row>
    <row r="28" spans="1:7" x14ac:dyDescent="0.2">
      <c r="A28" t="s">
        <v>28</v>
      </c>
      <c r="B28" s="2">
        <v>0.2</v>
      </c>
      <c r="C28" s="1">
        <v>0.2</v>
      </c>
      <c r="D28" s="2">
        <f t="shared" si="0"/>
        <v>0</v>
      </c>
      <c r="G28" s="4" t="str">
        <f t="shared" si="1"/>
        <v>good</v>
      </c>
    </row>
    <row r="29" spans="1:7" x14ac:dyDescent="0.2">
      <c r="A29" t="s">
        <v>29</v>
      </c>
      <c r="B29" s="2">
        <v>0.2</v>
      </c>
      <c r="C29" s="1">
        <v>0.2</v>
      </c>
      <c r="D29" s="2">
        <f t="shared" si="0"/>
        <v>0</v>
      </c>
      <c r="G29" s="4" t="str">
        <f t="shared" si="1"/>
        <v>good</v>
      </c>
    </row>
    <row r="30" spans="1:7" x14ac:dyDescent="0.2">
      <c r="A30" t="s">
        <v>30</v>
      </c>
      <c r="B30" s="2">
        <v>0.2</v>
      </c>
      <c r="C30" s="1">
        <v>0.2</v>
      </c>
      <c r="D30" s="2">
        <f t="shared" si="0"/>
        <v>0</v>
      </c>
      <c r="G30" s="4" t="str">
        <f t="shared" si="1"/>
        <v>good</v>
      </c>
    </row>
    <row r="31" spans="1:7" x14ac:dyDescent="0.2">
      <c r="A31" t="s">
        <v>31</v>
      </c>
      <c r="B31" s="2">
        <v>0.2</v>
      </c>
      <c r="C31" s="1">
        <v>0.2</v>
      </c>
      <c r="D31" s="2">
        <f t="shared" si="0"/>
        <v>0</v>
      </c>
      <c r="G31" s="4" t="str">
        <f t="shared" si="1"/>
        <v>good</v>
      </c>
    </row>
    <row r="32" spans="1:7" x14ac:dyDescent="0.2">
      <c r="A32" t="s">
        <v>32</v>
      </c>
      <c r="B32" s="2">
        <v>0.2</v>
      </c>
      <c r="C32" s="1">
        <v>0.2</v>
      </c>
      <c r="D32" s="2">
        <f t="shared" si="0"/>
        <v>0</v>
      </c>
      <c r="G32" s="4" t="str">
        <f t="shared" si="1"/>
        <v>good</v>
      </c>
    </row>
    <row r="33" spans="1:7" x14ac:dyDescent="0.2">
      <c r="A33" t="s">
        <v>33</v>
      </c>
      <c r="B33" s="2">
        <v>0.2</v>
      </c>
      <c r="C33" s="1">
        <v>0.2</v>
      </c>
      <c r="D33" s="2">
        <f t="shared" si="0"/>
        <v>0</v>
      </c>
      <c r="G33" s="4" t="str">
        <f t="shared" si="1"/>
        <v>good</v>
      </c>
    </row>
    <row r="34" spans="1:7" x14ac:dyDescent="0.2">
      <c r="A34" t="s">
        <v>34</v>
      </c>
      <c r="B34" s="2">
        <v>0.2</v>
      </c>
      <c r="C34" s="1">
        <v>0.2</v>
      </c>
      <c r="D34" s="2">
        <f t="shared" ref="D34:D65" si="2">C34-$B$82</f>
        <v>0</v>
      </c>
      <c r="G34" s="4" t="str">
        <f t="shared" ref="G34:G65" si="3">IF(($E$2*$F$2)&gt;D34,"good","bad")</f>
        <v>good</v>
      </c>
    </row>
    <row r="35" spans="1:7" x14ac:dyDescent="0.2">
      <c r="A35" t="s">
        <v>35</v>
      </c>
      <c r="B35" s="2">
        <v>0.2</v>
      </c>
      <c r="C35" s="1">
        <v>0.2</v>
      </c>
      <c r="D35" s="2">
        <f t="shared" si="2"/>
        <v>0</v>
      </c>
      <c r="G35" s="4" t="str">
        <f t="shared" si="3"/>
        <v>good</v>
      </c>
    </row>
    <row r="36" spans="1:7" x14ac:dyDescent="0.2">
      <c r="A36" t="s">
        <v>36</v>
      </c>
      <c r="B36" s="2">
        <v>0.2</v>
      </c>
      <c r="C36" s="1">
        <v>0.2</v>
      </c>
      <c r="D36" s="2">
        <f t="shared" si="2"/>
        <v>0</v>
      </c>
      <c r="G36" s="4" t="str">
        <f t="shared" si="3"/>
        <v>good</v>
      </c>
    </row>
    <row r="37" spans="1:7" x14ac:dyDescent="0.2">
      <c r="A37" t="s">
        <v>37</v>
      </c>
      <c r="B37" s="2">
        <v>0.2</v>
      </c>
      <c r="C37" s="1">
        <v>0.2</v>
      </c>
      <c r="D37" s="2">
        <f t="shared" si="2"/>
        <v>0</v>
      </c>
      <c r="G37" s="4" t="str">
        <f t="shared" si="3"/>
        <v>good</v>
      </c>
    </row>
    <row r="38" spans="1:7" x14ac:dyDescent="0.2">
      <c r="A38" t="s">
        <v>38</v>
      </c>
      <c r="B38" s="2">
        <v>0.2</v>
      </c>
      <c r="C38" s="1">
        <v>0.2</v>
      </c>
      <c r="D38" s="2">
        <f t="shared" si="2"/>
        <v>0</v>
      </c>
      <c r="G38" s="4" t="str">
        <f t="shared" si="3"/>
        <v>good</v>
      </c>
    </row>
    <row r="39" spans="1:7" x14ac:dyDescent="0.2">
      <c r="A39" t="s">
        <v>39</v>
      </c>
      <c r="B39" s="2">
        <v>0.2</v>
      </c>
      <c r="C39" s="1">
        <v>0.2</v>
      </c>
      <c r="D39" s="2">
        <f t="shared" si="2"/>
        <v>0</v>
      </c>
      <c r="G39" s="4" t="str">
        <f t="shared" si="3"/>
        <v>good</v>
      </c>
    </row>
    <row r="40" spans="1:7" x14ac:dyDescent="0.2">
      <c r="A40" t="s">
        <v>40</v>
      </c>
      <c r="B40" s="2">
        <v>0.2</v>
      </c>
      <c r="C40" s="1">
        <v>0.2</v>
      </c>
      <c r="D40" s="2">
        <f t="shared" si="2"/>
        <v>0</v>
      </c>
      <c r="G40" s="4" t="str">
        <f t="shared" si="3"/>
        <v>good</v>
      </c>
    </row>
    <row r="41" spans="1:7" x14ac:dyDescent="0.2">
      <c r="A41" t="s">
        <v>41</v>
      </c>
      <c r="B41" s="2">
        <v>0.2</v>
      </c>
      <c r="C41" s="1">
        <v>0.2</v>
      </c>
      <c r="D41" s="2">
        <f t="shared" si="2"/>
        <v>0</v>
      </c>
      <c r="G41" s="4" t="str">
        <f t="shared" si="3"/>
        <v>good</v>
      </c>
    </row>
    <row r="42" spans="1:7" x14ac:dyDescent="0.2">
      <c r="A42" t="s">
        <v>42</v>
      </c>
      <c r="B42" s="2">
        <v>0.2</v>
      </c>
      <c r="C42" s="1">
        <v>0.2</v>
      </c>
      <c r="D42" s="2">
        <f t="shared" si="2"/>
        <v>0</v>
      </c>
      <c r="G42" s="4" t="str">
        <f t="shared" si="3"/>
        <v>good</v>
      </c>
    </row>
    <row r="43" spans="1:7" x14ac:dyDescent="0.2">
      <c r="A43" t="s">
        <v>43</v>
      </c>
      <c r="B43" s="2">
        <v>0.2</v>
      </c>
      <c r="C43" s="1">
        <v>0.2</v>
      </c>
      <c r="D43" s="2">
        <f t="shared" si="2"/>
        <v>0</v>
      </c>
      <c r="G43" s="4" t="str">
        <f t="shared" si="3"/>
        <v>good</v>
      </c>
    </row>
    <row r="44" spans="1:7" x14ac:dyDescent="0.2">
      <c r="A44" t="s">
        <v>44</v>
      </c>
      <c r="B44" s="2">
        <v>0.2</v>
      </c>
      <c r="C44" s="1">
        <v>0.2</v>
      </c>
      <c r="D44" s="2">
        <f t="shared" si="2"/>
        <v>0</v>
      </c>
      <c r="G44" s="4" t="str">
        <f t="shared" si="3"/>
        <v>good</v>
      </c>
    </row>
    <row r="45" spans="1:7" x14ac:dyDescent="0.2">
      <c r="A45" t="s">
        <v>45</v>
      </c>
      <c r="B45" s="2">
        <v>0.2</v>
      </c>
      <c r="C45" s="1">
        <v>0.2</v>
      </c>
      <c r="D45" s="2">
        <f t="shared" si="2"/>
        <v>0</v>
      </c>
      <c r="G45" s="4" t="str">
        <f t="shared" si="3"/>
        <v>good</v>
      </c>
    </row>
    <row r="46" spans="1:7" x14ac:dyDescent="0.2">
      <c r="A46" t="s">
        <v>46</v>
      </c>
      <c r="B46" s="2">
        <v>0.2</v>
      </c>
      <c r="C46" s="1">
        <v>0.2</v>
      </c>
      <c r="D46" s="2">
        <f t="shared" si="2"/>
        <v>0</v>
      </c>
      <c r="G46" s="4" t="str">
        <f t="shared" si="3"/>
        <v>good</v>
      </c>
    </row>
    <row r="47" spans="1:7" x14ac:dyDescent="0.2">
      <c r="A47" t="s">
        <v>47</v>
      </c>
      <c r="B47" s="2">
        <v>0.2</v>
      </c>
      <c r="C47" s="1">
        <v>0.2</v>
      </c>
      <c r="D47" s="2">
        <f t="shared" si="2"/>
        <v>0</v>
      </c>
      <c r="G47" s="4" t="str">
        <f t="shared" si="3"/>
        <v>good</v>
      </c>
    </row>
    <row r="48" spans="1:7" x14ac:dyDescent="0.2">
      <c r="A48" t="s">
        <v>48</v>
      </c>
      <c r="B48" s="2">
        <v>0.2</v>
      </c>
      <c r="C48" s="1">
        <v>0.2</v>
      </c>
      <c r="D48" s="2">
        <f t="shared" si="2"/>
        <v>0</v>
      </c>
      <c r="G48" s="4" t="str">
        <f t="shared" si="3"/>
        <v>good</v>
      </c>
    </row>
    <row r="49" spans="1:7" x14ac:dyDescent="0.2">
      <c r="A49" t="s">
        <v>49</v>
      </c>
      <c r="B49" s="2">
        <v>0.2</v>
      </c>
      <c r="C49" s="1">
        <v>0.2</v>
      </c>
      <c r="D49" s="2">
        <f t="shared" si="2"/>
        <v>0</v>
      </c>
      <c r="G49" s="4" t="str">
        <f t="shared" si="3"/>
        <v>good</v>
      </c>
    </row>
    <row r="50" spans="1:7" x14ac:dyDescent="0.2">
      <c r="A50" t="s">
        <v>50</v>
      </c>
      <c r="B50" s="2">
        <v>0.2</v>
      </c>
      <c r="C50" s="1">
        <v>0.2</v>
      </c>
      <c r="D50" s="2">
        <f t="shared" si="2"/>
        <v>0</v>
      </c>
      <c r="G50" s="4" t="str">
        <f t="shared" si="3"/>
        <v>good</v>
      </c>
    </row>
    <row r="51" spans="1:7" x14ac:dyDescent="0.2">
      <c r="A51" t="s">
        <v>51</v>
      </c>
      <c r="B51" s="2">
        <v>0.2</v>
      </c>
      <c r="C51" s="1">
        <v>0.2</v>
      </c>
      <c r="D51" s="2">
        <f t="shared" si="2"/>
        <v>0</v>
      </c>
      <c r="G51" s="4" t="str">
        <f t="shared" si="3"/>
        <v>good</v>
      </c>
    </row>
    <row r="52" spans="1:7" x14ac:dyDescent="0.2">
      <c r="A52" t="s">
        <v>52</v>
      </c>
      <c r="B52" s="2">
        <v>0.2</v>
      </c>
      <c r="C52" s="1">
        <v>0.2</v>
      </c>
      <c r="D52" s="2">
        <f t="shared" si="2"/>
        <v>0</v>
      </c>
      <c r="G52" s="4" t="str">
        <f t="shared" si="3"/>
        <v>good</v>
      </c>
    </row>
    <row r="53" spans="1:7" x14ac:dyDescent="0.2">
      <c r="A53" t="s">
        <v>53</v>
      </c>
      <c r="B53" s="2">
        <v>0.2</v>
      </c>
      <c r="C53" s="1">
        <v>0.2</v>
      </c>
      <c r="D53" s="2">
        <f t="shared" si="2"/>
        <v>0</v>
      </c>
      <c r="G53" s="4" t="str">
        <f t="shared" si="3"/>
        <v>good</v>
      </c>
    </row>
    <row r="54" spans="1:7" x14ac:dyDescent="0.2">
      <c r="A54" t="s">
        <v>54</v>
      </c>
      <c r="B54" s="2">
        <v>0.2</v>
      </c>
      <c r="C54" s="1">
        <v>0.2</v>
      </c>
      <c r="D54" s="2">
        <f t="shared" si="2"/>
        <v>0</v>
      </c>
      <c r="G54" s="4" t="str">
        <f t="shared" si="3"/>
        <v>good</v>
      </c>
    </row>
    <row r="55" spans="1:7" x14ac:dyDescent="0.2">
      <c r="A55" t="s">
        <v>55</v>
      </c>
      <c r="B55" s="2">
        <v>0.2</v>
      </c>
      <c r="C55" s="1">
        <v>0.2</v>
      </c>
      <c r="D55" s="2">
        <f t="shared" si="2"/>
        <v>0</v>
      </c>
      <c r="G55" s="4" t="str">
        <f t="shared" si="3"/>
        <v>good</v>
      </c>
    </row>
    <row r="56" spans="1:7" x14ac:dyDescent="0.2">
      <c r="A56" t="s">
        <v>56</v>
      </c>
      <c r="B56" s="2">
        <v>0.2</v>
      </c>
      <c r="C56" s="1">
        <v>0.2</v>
      </c>
      <c r="D56" s="2">
        <f t="shared" si="2"/>
        <v>0</v>
      </c>
      <c r="G56" s="4" t="str">
        <f t="shared" si="3"/>
        <v>good</v>
      </c>
    </row>
    <row r="57" spans="1:7" x14ac:dyDescent="0.2">
      <c r="A57" t="s">
        <v>57</v>
      </c>
      <c r="B57" s="2">
        <v>0.2</v>
      </c>
      <c r="C57" s="1">
        <v>0.2</v>
      </c>
      <c r="D57" s="2">
        <f t="shared" si="2"/>
        <v>0</v>
      </c>
      <c r="G57" s="4" t="str">
        <f t="shared" si="3"/>
        <v>good</v>
      </c>
    </row>
    <row r="58" spans="1:7" x14ac:dyDescent="0.2">
      <c r="A58" t="s">
        <v>58</v>
      </c>
      <c r="B58" s="2">
        <v>0.2</v>
      </c>
      <c r="C58" s="1">
        <v>0.2</v>
      </c>
      <c r="D58" s="2">
        <f t="shared" si="2"/>
        <v>0</v>
      </c>
      <c r="G58" s="4" t="str">
        <f t="shared" si="3"/>
        <v>good</v>
      </c>
    </row>
    <row r="59" spans="1:7" x14ac:dyDescent="0.2">
      <c r="A59" t="s">
        <v>59</v>
      </c>
      <c r="B59" s="2">
        <v>0.2</v>
      </c>
      <c r="C59" s="1">
        <v>0.2</v>
      </c>
      <c r="D59" s="2">
        <f t="shared" si="2"/>
        <v>0</v>
      </c>
      <c r="G59" s="4" t="str">
        <f t="shared" si="3"/>
        <v>good</v>
      </c>
    </row>
    <row r="60" spans="1:7" x14ac:dyDescent="0.2">
      <c r="A60" t="s">
        <v>60</v>
      </c>
      <c r="B60" s="2">
        <v>0.2</v>
      </c>
      <c r="C60" s="1">
        <v>0.2</v>
      </c>
      <c r="D60" s="2">
        <f t="shared" si="2"/>
        <v>0</v>
      </c>
      <c r="G60" s="4" t="str">
        <f t="shared" si="3"/>
        <v>good</v>
      </c>
    </row>
    <row r="61" spans="1:7" x14ac:dyDescent="0.2">
      <c r="A61" t="s">
        <v>61</v>
      </c>
      <c r="B61" s="2">
        <v>0.2</v>
      </c>
      <c r="C61" s="1">
        <v>0.2</v>
      </c>
      <c r="D61" s="2">
        <f t="shared" si="2"/>
        <v>0</v>
      </c>
      <c r="G61" s="4" t="str">
        <f t="shared" si="3"/>
        <v>good</v>
      </c>
    </row>
    <row r="62" spans="1:7" x14ac:dyDescent="0.2">
      <c r="A62" t="s">
        <v>62</v>
      </c>
      <c r="B62" s="2">
        <v>0.2</v>
      </c>
      <c r="C62" s="1">
        <v>0.2</v>
      </c>
      <c r="D62" s="2">
        <f t="shared" si="2"/>
        <v>0</v>
      </c>
      <c r="G62" s="4" t="str">
        <f t="shared" si="3"/>
        <v>good</v>
      </c>
    </row>
    <row r="63" spans="1:7" x14ac:dyDescent="0.2">
      <c r="A63" t="s">
        <v>63</v>
      </c>
      <c r="B63" s="2">
        <v>0.2</v>
      </c>
      <c r="C63" s="1">
        <v>0.2</v>
      </c>
      <c r="D63" s="2">
        <f t="shared" si="2"/>
        <v>0</v>
      </c>
      <c r="G63" s="4" t="str">
        <f t="shared" si="3"/>
        <v>good</v>
      </c>
    </row>
    <row r="64" spans="1:7" x14ac:dyDescent="0.2">
      <c r="A64" t="s">
        <v>64</v>
      </c>
      <c r="B64" s="2">
        <v>0.2</v>
      </c>
      <c r="C64" s="1">
        <v>0.2</v>
      </c>
      <c r="D64" s="2">
        <f t="shared" si="2"/>
        <v>0</v>
      </c>
      <c r="G64" s="4" t="str">
        <f t="shared" si="3"/>
        <v>good</v>
      </c>
    </row>
    <row r="65" spans="1:7" x14ac:dyDescent="0.2">
      <c r="A65" t="s">
        <v>65</v>
      </c>
      <c r="B65" s="2">
        <v>0.2</v>
      </c>
      <c r="C65" s="1">
        <v>0.2</v>
      </c>
      <c r="D65" s="2">
        <f t="shared" si="2"/>
        <v>0</v>
      </c>
      <c r="G65" s="4" t="str">
        <f t="shared" si="3"/>
        <v>good</v>
      </c>
    </row>
    <row r="66" spans="1:7" x14ac:dyDescent="0.2">
      <c r="A66" t="s">
        <v>66</v>
      </c>
      <c r="B66" s="2">
        <v>0.2</v>
      </c>
      <c r="C66" s="1">
        <v>0.2</v>
      </c>
      <c r="D66" s="2">
        <f t="shared" ref="D66:D97" si="4">C66-$B$82</f>
        <v>0</v>
      </c>
      <c r="G66" s="4" t="str">
        <f t="shared" ref="G66:G82" si="5">IF(($E$2*$F$2)&gt;D66,"good","bad")</f>
        <v>good</v>
      </c>
    </row>
    <row r="67" spans="1:7" x14ac:dyDescent="0.2">
      <c r="A67" t="s">
        <v>67</v>
      </c>
      <c r="B67" s="2">
        <v>0.2</v>
      </c>
      <c r="C67" s="1">
        <v>0.2</v>
      </c>
      <c r="D67" s="2">
        <f t="shared" si="4"/>
        <v>0</v>
      </c>
      <c r="G67" s="4" t="str">
        <f t="shared" si="5"/>
        <v>good</v>
      </c>
    </row>
    <row r="68" spans="1:7" x14ac:dyDescent="0.2">
      <c r="A68" t="s">
        <v>68</v>
      </c>
      <c r="B68" s="2">
        <v>0.2</v>
      </c>
      <c r="C68" s="1">
        <v>0.2</v>
      </c>
      <c r="D68" s="2">
        <f t="shared" si="4"/>
        <v>0</v>
      </c>
      <c r="G68" s="4" t="str">
        <f t="shared" si="5"/>
        <v>good</v>
      </c>
    </row>
    <row r="69" spans="1:7" x14ac:dyDescent="0.2">
      <c r="A69" t="s">
        <v>69</v>
      </c>
      <c r="B69" s="2">
        <v>0.2</v>
      </c>
      <c r="C69" s="1">
        <v>0.2</v>
      </c>
      <c r="D69" s="2">
        <f t="shared" si="4"/>
        <v>0</v>
      </c>
      <c r="G69" s="4" t="str">
        <f t="shared" si="5"/>
        <v>good</v>
      </c>
    </row>
    <row r="70" spans="1:7" x14ac:dyDescent="0.2">
      <c r="A70" t="s">
        <v>70</v>
      </c>
      <c r="B70" s="2">
        <v>0.2</v>
      </c>
      <c r="C70" s="1">
        <v>0.2</v>
      </c>
      <c r="D70" s="2">
        <f t="shared" si="4"/>
        <v>0</v>
      </c>
      <c r="G70" s="4" t="str">
        <f t="shared" si="5"/>
        <v>good</v>
      </c>
    </row>
    <row r="71" spans="1:7" x14ac:dyDescent="0.2">
      <c r="A71" t="s">
        <v>71</v>
      </c>
      <c r="B71" s="2">
        <v>0.2</v>
      </c>
      <c r="C71" s="1">
        <v>0.2</v>
      </c>
      <c r="D71" s="2">
        <f t="shared" si="4"/>
        <v>0</v>
      </c>
      <c r="G71" s="4" t="str">
        <f t="shared" si="5"/>
        <v>good</v>
      </c>
    </row>
    <row r="72" spans="1:7" x14ac:dyDescent="0.2">
      <c r="A72" t="s">
        <v>72</v>
      </c>
      <c r="B72" s="2">
        <v>0.2</v>
      </c>
      <c r="C72" s="1">
        <v>0.2</v>
      </c>
      <c r="D72" s="2">
        <f t="shared" si="4"/>
        <v>0</v>
      </c>
      <c r="G72" s="4" t="str">
        <f t="shared" si="5"/>
        <v>good</v>
      </c>
    </row>
    <row r="73" spans="1:7" x14ac:dyDescent="0.2">
      <c r="A73" t="s">
        <v>73</v>
      </c>
      <c r="B73" s="2">
        <v>0.2</v>
      </c>
      <c r="C73" s="1">
        <v>0.2</v>
      </c>
      <c r="D73" s="2">
        <f t="shared" si="4"/>
        <v>0</v>
      </c>
      <c r="G73" s="4" t="str">
        <f t="shared" si="5"/>
        <v>good</v>
      </c>
    </row>
    <row r="74" spans="1:7" x14ac:dyDescent="0.2">
      <c r="A74" t="s">
        <v>74</v>
      </c>
      <c r="B74" s="2">
        <v>0.2</v>
      </c>
      <c r="C74" s="1">
        <v>0.2</v>
      </c>
      <c r="D74" s="2">
        <f t="shared" si="4"/>
        <v>0</v>
      </c>
      <c r="G74" s="4" t="str">
        <f t="shared" si="5"/>
        <v>good</v>
      </c>
    </row>
    <row r="75" spans="1:7" x14ac:dyDescent="0.2">
      <c r="A75" t="s">
        <v>75</v>
      </c>
      <c r="B75" s="2">
        <v>0.2</v>
      </c>
      <c r="C75" s="1">
        <v>0.2</v>
      </c>
      <c r="D75" s="2">
        <f t="shared" si="4"/>
        <v>0</v>
      </c>
      <c r="G75" s="4" t="str">
        <f t="shared" si="5"/>
        <v>good</v>
      </c>
    </row>
    <row r="76" spans="1:7" x14ac:dyDescent="0.2">
      <c r="A76" t="s">
        <v>76</v>
      </c>
      <c r="B76" s="2">
        <v>0.2</v>
      </c>
      <c r="C76" s="1">
        <v>0.2</v>
      </c>
      <c r="D76" s="2">
        <f t="shared" si="4"/>
        <v>0</v>
      </c>
      <c r="G76" s="4" t="str">
        <f t="shared" si="5"/>
        <v>good</v>
      </c>
    </row>
    <row r="77" spans="1:7" x14ac:dyDescent="0.2">
      <c r="A77" t="s">
        <v>77</v>
      </c>
      <c r="B77" s="2">
        <v>0.2</v>
      </c>
      <c r="C77" s="1">
        <v>0.2</v>
      </c>
      <c r="D77" s="2">
        <f t="shared" si="4"/>
        <v>0</v>
      </c>
      <c r="G77" s="4" t="str">
        <f t="shared" si="5"/>
        <v>good</v>
      </c>
    </row>
    <row r="78" spans="1:7" x14ac:dyDescent="0.2">
      <c r="A78" t="s">
        <v>78</v>
      </c>
      <c r="B78" s="2">
        <v>0.2</v>
      </c>
      <c r="C78" s="1">
        <v>0.2</v>
      </c>
      <c r="D78" s="2">
        <f t="shared" si="4"/>
        <v>0</v>
      </c>
      <c r="G78" s="4" t="str">
        <f t="shared" si="5"/>
        <v>good</v>
      </c>
    </row>
    <row r="79" spans="1:7" x14ac:dyDescent="0.2">
      <c r="A79" t="s">
        <v>79</v>
      </c>
      <c r="B79" s="2">
        <v>0.2</v>
      </c>
      <c r="C79" s="1">
        <v>0.2</v>
      </c>
      <c r="D79" s="2">
        <f t="shared" si="4"/>
        <v>0</v>
      </c>
      <c r="G79" s="4" t="str">
        <f t="shared" si="5"/>
        <v>good</v>
      </c>
    </row>
    <row r="80" spans="1:7" x14ac:dyDescent="0.2">
      <c r="A80" t="s">
        <v>80</v>
      </c>
      <c r="B80" s="2">
        <v>0.2</v>
      </c>
      <c r="C80" s="1">
        <v>0.2</v>
      </c>
      <c r="D80" s="2">
        <f t="shared" si="4"/>
        <v>0</v>
      </c>
      <c r="G80" s="4" t="str">
        <f t="shared" si="5"/>
        <v>good</v>
      </c>
    </row>
    <row r="81" spans="1:7" x14ac:dyDescent="0.2">
      <c r="A81" t="s">
        <v>81</v>
      </c>
      <c r="B81" s="2">
        <v>0.2</v>
      </c>
      <c r="C81" s="1">
        <v>0.2</v>
      </c>
      <c r="D81" s="2">
        <f t="shared" si="4"/>
        <v>0</v>
      </c>
      <c r="G81" s="4" t="str">
        <f t="shared" si="5"/>
        <v>good</v>
      </c>
    </row>
    <row r="82" spans="1:7" x14ac:dyDescent="0.2">
      <c r="A82" t="s">
        <v>82</v>
      </c>
      <c r="B82" s="2">
        <v>0.2</v>
      </c>
      <c r="C82" s="1">
        <v>0.2</v>
      </c>
      <c r="D82" s="2">
        <f t="shared" si="4"/>
        <v>0</v>
      </c>
      <c r="G82" s="4" t="str">
        <f t="shared" si="5"/>
        <v>good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EB4B-B231-C74F-A7A3-2DB8B1D689C7}">
  <dimension ref="A1:T81"/>
  <sheetViews>
    <sheetView topLeftCell="I1" workbookViewId="0">
      <selection activeCell="R2" sqref="R2"/>
    </sheetView>
  </sheetViews>
  <sheetFormatPr baseColWidth="10" defaultRowHeight="16" x14ac:dyDescent="0.2"/>
  <cols>
    <col min="5" max="6" width="18.1640625" customWidth="1"/>
    <col min="9" max="9" width="20.1640625" customWidth="1"/>
    <col min="10" max="10" width="19.5" customWidth="1"/>
    <col min="13" max="13" width="17.6640625" customWidth="1"/>
    <col min="14" max="14" width="18.83203125" customWidth="1"/>
  </cols>
  <sheetData>
    <row r="1" spans="1:20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94</v>
      </c>
      <c r="L1" t="s">
        <v>95</v>
      </c>
      <c r="M1" t="s">
        <v>98</v>
      </c>
      <c r="N1" t="s">
        <v>99</v>
      </c>
      <c r="O1" t="s">
        <v>94</v>
      </c>
      <c r="P1" t="s">
        <v>95</v>
      </c>
      <c r="Q1" t="s">
        <v>189</v>
      </c>
      <c r="R1" t="s">
        <v>253</v>
      </c>
      <c r="S1" t="s">
        <v>253</v>
      </c>
      <c r="T1" t="s">
        <v>253</v>
      </c>
    </row>
    <row r="2" spans="1:20" x14ac:dyDescent="0.2">
      <c r="A2" s="5">
        <v>1.25</v>
      </c>
      <c r="B2" s="5">
        <v>-4.8211500000000003</v>
      </c>
      <c r="C2" s="5">
        <v>1.3</v>
      </c>
      <c r="D2" s="5">
        <v>-4.8395299999999999</v>
      </c>
      <c r="E2" s="5">
        <v>1.25</v>
      </c>
      <c r="F2" s="5">
        <v>-4.8211000000000004</v>
      </c>
      <c r="G2" s="5">
        <f>ABS($C$81-E2)</f>
        <v>1.05</v>
      </c>
      <c r="H2" s="5">
        <f>0.01/G2</f>
        <v>9.5238095238095229E-3</v>
      </c>
      <c r="I2" s="5">
        <v>1.25</v>
      </c>
      <c r="J2" s="5">
        <v>-4.8209999999999997</v>
      </c>
      <c r="K2" s="5">
        <f>ABS($C$81-I2)</f>
        <v>1.05</v>
      </c>
      <c r="L2" s="5">
        <f>0.01/K2</f>
        <v>9.5238095238095229E-3</v>
      </c>
      <c r="M2" s="5">
        <v>1.25</v>
      </c>
      <c r="N2" s="5">
        <v>-4.82</v>
      </c>
      <c r="O2" s="5">
        <f>ABS(M2-$C$81)</f>
        <v>1.05</v>
      </c>
      <c r="P2" s="5">
        <f>0.01/O2</f>
        <v>9.5238095238095229E-3</v>
      </c>
      <c r="Q2">
        <v>1.3512100000000001E-2</v>
      </c>
      <c r="R2" t="str">
        <f>IF(H2&gt;$Q$2,"good","bad")</f>
        <v>bad</v>
      </c>
      <c r="S2" t="str">
        <f>IF(L2&gt;$Q$2,"good","bad")</f>
        <v>bad</v>
      </c>
      <c r="T2" t="str">
        <f>IF(P2&gt;$Q$2,"good","bad")</f>
        <v>bad</v>
      </c>
    </row>
    <row r="3" spans="1:20" x14ac:dyDescent="0.2">
      <c r="A3" s="5">
        <v>0.67500000000000004</v>
      </c>
      <c r="B3" s="5">
        <v>-4.3000699999999998</v>
      </c>
      <c r="C3" s="5">
        <v>0.75</v>
      </c>
      <c r="D3" s="5">
        <v>-4.4255699999999996</v>
      </c>
      <c r="E3" s="5">
        <v>0.67500000000000004</v>
      </c>
      <c r="F3" s="5">
        <v>-4.3</v>
      </c>
      <c r="G3" s="5">
        <f t="shared" ref="G3:G8" si="0">ABS($C$81-E3)</f>
        <v>0.47500000000000003</v>
      </c>
      <c r="H3" s="5">
        <f t="shared" ref="H3:H8" si="1">0.01/G3</f>
        <v>2.1052631578947368E-2</v>
      </c>
      <c r="I3" s="5">
        <v>0.67500000000000004</v>
      </c>
      <c r="J3" s="5">
        <v>-4.3</v>
      </c>
      <c r="K3" s="5">
        <f t="shared" ref="K3:K8" si="2">ABS($C$81-I3)</f>
        <v>0.47500000000000003</v>
      </c>
      <c r="L3" s="5">
        <f t="shared" ref="L3:L8" si="3">0.01/K3</f>
        <v>2.1052631578947368E-2</v>
      </c>
      <c r="M3" s="5">
        <v>0.67</v>
      </c>
      <c r="N3" s="5">
        <v>-4.3</v>
      </c>
      <c r="O3" s="5">
        <f t="shared" ref="O3:O8" si="4">ABS(M3-$C$81)</f>
        <v>0.47000000000000003</v>
      </c>
      <c r="P3" s="5">
        <f t="shared" ref="P3:P8" si="5">0.01/O3</f>
        <v>2.1276595744680851E-2</v>
      </c>
      <c r="R3" t="str">
        <f t="shared" ref="R3:R8" si="6">IF(H3&gt;$Q$2,"good","bad")</f>
        <v>good</v>
      </c>
      <c r="S3" t="str">
        <f t="shared" ref="S3:S8" si="7">IF(L3&gt;$Q$2,"good","bad")</f>
        <v>good</v>
      </c>
      <c r="T3" t="str">
        <f t="shared" ref="T3:T8" si="8">IF(P3&gt;$Q$2,"good","bad")</f>
        <v>good</v>
      </c>
    </row>
    <row r="4" spans="1:20" x14ac:dyDescent="0.2">
      <c r="A4" s="5">
        <v>0.38750000000000001</v>
      </c>
      <c r="B4" s="5">
        <v>-3.2914599999999998</v>
      </c>
      <c r="C4" s="5">
        <v>0.47499999999999998</v>
      </c>
      <c r="D4" s="5">
        <v>-3.73874</v>
      </c>
      <c r="E4" s="5">
        <v>0.38750000000000001</v>
      </c>
      <c r="F4" s="5">
        <v>-3.2913999999999999</v>
      </c>
      <c r="G4" s="5">
        <f t="shared" si="0"/>
        <v>0.1875</v>
      </c>
      <c r="H4" s="5">
        <f t="shared" si="1"/>
        <v>5.3333333333333337E-2</v>
      </c>
      <c r="I4" s="5">
        <v>0.38700000000000001</v>
      </c>
      <c r="J4" s="5">
        <v>-3.2909999999999999</v>
      </c>
      <c r="K4" s="5">
        <f t="shared" si="2"/>
        <v>0.187</v>
      </c>
      <c r="L4" s="5">
        <f t="shared" si="3"/>
        <v>5.3475935828877004E-2</v>
      </c>
      <c r="M4" s="5">
        <v>0.38</v>
      </c>
      <c r="N4" s="5">
        <v>-3.29</v>
      </c>
      <c r="O4" s="5">
        <f t="shared" si="4"/>
        <v>0.18</v>
      </c>
      <c r="P4" s="5">
        <f t="shared" si="5"/>
        <v>5.5555555555555559E-2</v>
      </c>
      <c r="R4" t="str">
        <f t="shared" si="6"/>
        <v>good</v>
      </c>
      <c r="S4" t="str">
        <f t="shared" si="7"/>
        <v>good</v>
      </c>
      <c r="T4" t="str">
        <f t="shared" si="8"/>
        <v>good</v>
      </c>
    </row>
    <row r="5" spans="1:20" x14ac:dyDescent="0.2">
      <c r="A5" s="5">
        <v>0.24374999999999999</v>
      </c>
      <c r="B5" s="5">
        <v>-1.8165100000000001</v>
      </c>
      <c r="C5" s="5">
        <v>0.33750000000000002</v>
      </c>
      <c r="D5" s="5">
        <v>-2.9253800000000001</v>
      </c>
      <c r="E5" s="5">
        <v>0.2437</v>
      </c>
      <c r="F5" s="5">
        <v>-1.8165</v>
      </c>
      <c r="G5" s="5">
        <f t="shared" si="0"/>
        <v>4.3699999999999989E-2</v>
      </c>
      <c r="H5" s="5">
        <f t="shared" si="1"/>
        <v>0.22883295194508016</v>
      </c>
      <c r="I5" s="5">
        <v>0.24299999999999999</v>
      </c>
      <c r="J5" s="5">
        <v>-1.8160000000000001</v>
      </c>
      <c r="K5" s="5">
        <f t="shared" si="2"/>
        <v>4.2999999999999983E-2</v>
      </c>
      <c r="L5" s="5">
        <f t="shared" si="3"/>
        <v>0.23255813953488383</v>
      </c>
      <c r="M5" s="5">
        <v>0.24</v>
      </c>
      <c r="N5" s="5">
        <v>-1.81</v>
      </c>
      <c r="O5" s="5">
        <f t="shared" si="4"/>
        <v>3.999999999999998E-2</v>
      </c>
      <c r="P5" s="5">
        <f t="shared" si="5"/>
        <v>0.25000000000000011</v>
      </c>
      <c r="R5" t="str">
        <f t="shared" si="6"/>
        <v>good</v>
      </c>
      <c r="S5" t="str">
        <f t="shared" si="7"/>
        <v>good</v>
      </c>
      <c r="T5" t="str">
        <f t="shared" si="8"/>
        <v>good</v>
      </c>
    </row>
    <row r="6" spans="1:20" x14ac:dyDescent="0.2">
      <c r="A6" s="5">
        <v>0.171875</v>
      </c>
      <c r="B6" s="5">
        <v>-0.124639</v>
      </c>
      <c r="C6" s="5">
        <v>0.26874999999999999</v>
      </c>
      <c r="D6" s="5">
        <v>-2.1899099999999998</v>
      </c>
      <c r="E6" s="5">
        <v>0.17180000000000001</v>
      </c>
      <c r="F6" s="5">
        <v>-0.1246</v>
      </c>
      <c r="G6" s="5">
        <f t="shared" si="0"/>
        <v>2.8200000000000003E-2</v>
      </c>
      <c r="H6" s="5">
        <f t="shared" si="1"/>
        <v>0.35460992907801414</v>
      </c>
      <c r="I6" s="5">
        <v>0.17100000000000001</v>
      </c>
      <c r="J6" s="5">
        <v>-0.124</v>
      </c>
      <c r="K6" s="5">
        <f t="shared" si="2"/>
        <v>2.8999999999999998E-2</v>
      </c>
      <c r="L6" s="5">
        <f t="shared" si="3"/>
        <v>0.34482758620689657</v>
      </c>
      <c r="M6" s="5">
        <v>0.17</v>
      </c>
      <c r="N6" s="5">
        <v>-0.12</v>
      </c>
      <c r="O6" s="5">
        <f t="shared" si="4"/>
        <v>0.03</v>
      </c>
      <c r="P6" s="5">
        <f t="shared" si="5"/>
        <v>0.33333333333333337</v>
      </c>
      <c r="R6" t="str">
        <f t="shared" si="6"/>
        <v>good</v>
      </c>
      <c r="S6" t="str">
        <f t="shared" si="7"/>
        <v>good</v>
      </c>
      <c r="T6" t="str">
        <f t="shared" si="8"/>
        <v>good</v>
      </c>
    </row>
    <row r="7" spans="1:20" x14ac:dyDescent="0.2">
      <c r="A7" s="5">
        <v>0.135937</v>
      </c>
      <c r="B7" s="5">
        <v>1.40158</v>
      </c>
      <c r="C7" s="5">
        <v>0.234375</v>
      </c>
      <c r="D7" s="5">
        <v>-1.6554899999999999</v>
      </c>
      <c r="E7" s="5">
        <v>0.13589999999999999</v>
      </c>
      <c r="F7" s="5">
        <v>1.4015</v>
      </c>
      <c r="G7" s="5">
        <f t="shared" si="0"/>
        <v>6.4100000000000018E-2</v>
      </c>
      <c r="H7" s="5">
        <f t="shared" si="1"/>
        <v>0.15600624024960993</v>
      </c>
      <c r="I7" s="5">
        <v>0.13500000000000001</v>
      </c>
      <c r="J7" s="5">
        <v>1.401</v>
      </c>
      <c r="K7" s="5">
        <f t="shared" si="2"/>
        <v>6.5000000000000002E-2</v>
      </c>
      <c r="L7" s="5">
        <f t="shared" si="3"/>
        <v>0.15384615384615385</v>
      </c>
      <c r="M7" s="5">
        <v>0.13</v>
      </c>
      <c r="N7" s="5">
        <v>1.4</v>
      </c>
      <c r="O7" s="5">
        <f t="shared" si="4"/>
        <v>7.0000000000000007E-2</v>
      </c>
      <c r="P7" s="5">
        <f t="shared" si="5"/>
        <v>0.14285714285714285</v>
      </c>
      <c r="R7" t="str">
        <f t="shared" si="6"/>
        <v>good</v>
      </c>
      <c r="S7" t="str">
        <f t="shared" si="7"/>
        <v>good</v>
      </c>
      <c r="T7" t="str">
        <f t="shared" si="8"/>
        <v>good</v>
      </c>
    </row>
    <row r="8" spans="1:20" x14ac:dyDescent="0.2">
      <c r="A8" s="5">
        <v>0.15390599999999999</v>
      </c>
      <c r="B8" s="5">
        <v>0.54868300000000003</v>
      </c>
      <c r="C8" s="5">
        <v>0.21718799999999999</v>
      </c>
      <c r="D8" s="5">
        <v>-1.32351</v>
      </c>
      <c r="E8" s="5">
        <v>0.15390000000000001</v>
      </c>
      <c r="F8" s="5">
        <v>0.54859999999999998</v>
      </c>
      <c r="G8" s="5">
        <f t="shared" si="0"/>
        <v>4.6100000000000002E-2</v>
      </c>
      <c r="H8" s="5">
        <f t="shared" si="1"/>
        <v>0.21691973969631237</v>
      </c>
      <c r="I8" s="5">
        <v>0.153</v>
      </c>
      <c r="J8" s="5">
        <v>0.54800000000000004</v>
      </c>
      <c r="K8" s="5">
        <f t="shared" si="2"/>
        <v>4.7000000000000014E-2</v>
      </c>
      <c r="L8" s="5">
        <f t="shared" si="3"/>
        <v>0.21276595744680846</v>
      </c>
      <c r="M8" s="5">
        <v>0.15</v>
      </c>
      <c r="N8" s="5">
        <v>0.54</v>
      </c>
      <c r="O8" s="5">
        <f t="shared" si="4"/>
        <v>5.0000000000000017E-2</v>
      </c>
      <c r="P8" s="5">
        <f t="shared" si="5"/>
        <v>0.19999999999999993</v>
      </c>
      <c r="R8" t="str">
        <f t="shared" si="6"/>
        <v>good</v>
      </c>
      <c r="S8" t="str">
        <f t="shared" si="7"/>
        <v>good</v>
      </c>
      <c r="T8" t="str">
        <f t="shared" si="8"/>
        <v>good</v>
      </c>
    </row>
    <row r="9" spans="1:20" x14ac:dyDescent="0.2">
      <c r="A9" s="5"/>
      <c r="B9" s="5"/>
      <c r="C9" s="5">
        <v>0.208594</v>
      </c>
      <c r="D9" s="5">
        <v>-1.13666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20" x14ac:dyDescent="0.2">
      <c r="A10" s="5"/>
      <c r="B10" s="5"/>
      <c r="C10" s="5">
        <v>0.20429700000000001</v>
      </c>
      <c r="D10" s="5">
        <v>-1.03725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0" x14ac:dyDescent="0.2">
      <c r="A11" s="5"/>
      <c r="B11" s="5"/>
      <c r="C11" s="5">
        <v>0.20214799999999999</v>
      </c>
      <c r="D11" s="5">
        <v>-0.98594000000000004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20" x14ac:dyDescent="0.2">
      <c r="A12" s="5"/>
      <c r="B12" s="5"/>
      <c r="C12" s="5">
        <v>0.201074</v>
      </c>
      <c r="D12" s="5">
        <v>-0.95986700000000003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20" x14ac:dyDescent="0.2">
      <c r="A13" s="5"/>
      <c r="B13" s="5"/>
      <c r="C13" s="5">
        <v>0.20053699999999999</v>
      </c>
      <c r="D13" s="5">
        <v>-0.94672500000000004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20" x14ac:dyDescent="0.2">
      <c r="A14" s="5"/>
      <c r="B14" s="5"/>
      <c r="C14" s="5">
        <v>0.200269</v>
      </c>
      <c r="D14" s="5">
        <v>-0.94012600000000002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20" x14ac:dyDescent="0.2">
      <c r="A15" s="5"/>
      <c r="B15" s="5"/>
      <c r="C15" s="5">
        <v>0.20013400000000001</v>
      </c>
      <c r="D15" s="5">
        <v>-0.93682100000000001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20" x14ac:dyDescent="0.2">
      <c r="A16" s="5"/>
      <c r="B16" s="5"/>
      <c r="C16" s="5">
        <v>0.20006699999999999</v>
      </c>
      <c r="D16" s="5">
        <v>-0.93516600000000005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">
      <c r="A17" s="5"/>
      <c r="B17" s="5"/>
      <c r="C17" s="5">
        <v>0.20003399999999999</v>
      </c>
      <c r="D17" s="5">
        <v>-0.934338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">
      <c r="A18" s="5"/>
      <c r="B18" s="5"/>
      <c r="C18" s="5">
        <v>0.200017</v>
      </c>
      <c r="D18" s="5">
        <v>-0.93392399999999998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">
      <c r="A19" s="5"/>
      <c r="B19" s="5"/>
      <c r="C19" s="5">
        <v>0.20000799999999999</v>
      </c>
      <c r="D19" s="5">
        <v>-0.93371700000000002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">
      <c r="A20" s="5"/>
      <c r="B20" s="5"/>
      <c r="C20" s="5">
        <v>0.20000399999999999</v>
      </c>
      <c r="D20" s="5">
        <v>-0.93361400000000005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">
      <c r="A21" s="5"/>
      <c r="B21" s="5"/>
      <c r="C21" s="5">
        <v>0.20000200000000001</v>
      </c>
      <c r="D21" s="5">
        <v>-0.933562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">
      <c r="A22" s="5"/>
      <c r="B22" s="5"/>
      <c r="C22" s="5">
        <v>0.20000100000000001</v>
      </c>
      <c r="D22" s="5">
        <v>-0.93353600000000003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">
      <c r="A23" s="5"/>
      <c r="B23" s="5"/>
      <c r="C23" s="5">
        <v>0.20000100000000001</v>
      </c>
      <c r="D23" s="5">
        <v>-0.93352299999999999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">
      <c r="A24" s="5"/>
      <c r="B24" s="5"/>
      <c r="C24" s="5">
        <v>0.2</v>
      </c>
      <c r="D24" s="5">
        <v>-0.93351700000000004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">
      <c r="A25" s="5"/>
      <c r="B25" s="5"/>
      <c r="C25" s="5">
        <v>0.2</v>
      </c>
      <c r="D25" s="5">
        <v>-0.93351399999999995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">
      <c r="A26" s="5"/>
      <c r="B26" s="5"/>
      <c r="C26" s="5">
        <v>0.2</v>
      </c>
      <c r="D26" s="5">
        <v>-0.93351200000000001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">
      <c r="A27" s="5"/>
      <c r="B27" s="5"/>
      <c r="C27" s="5">
        <v>0.2</v>
      </c>
      <c r="D27" s="5">
        <v>-0.93351099999999998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">
      <c r="A28" s="5"/>
      <c r="B28" s="5"/>
      <c r="C28" s="5">
        <v>0.2</v>
      </c>
      <c r="D28" s="5">
        <v>-0.93351099999999998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">
      <c r="A29" s="5"/>
      <c r="B29" s="5"/>
      <c r="C29" s="5">
        <v>0.2</v>
      </c>
      <c r="D29" s="5">
        <v>-0.93351099999999998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2">
      <c r="A30" s="5"/>
      <c r="B30" s="5"/>
      <c r="C30" s="5">
        <v>0.2</v>
      </c>
      <c r="D30" s="5">
        <v>-0.93351099999999998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">
      <c r="A31" s="5"/>
      <c r="B31" s="5"/>
      <c r="C31" s="5">
        <v>0.2</v>
      </c>
      <c r="D31" s="5">
        <v>-0.93350999999999995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">
      <c r="A32" s="5"/>
      <c r="B32" s="5"/>
      <c r="C32" s="5">
        <v>0.2</v>
      </c>
      <c r="D32" s="5">
        <v>-0.93350999999999995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2">
      <c r="A33" s="5"/>
      <c r="B33" s="5"/>
      <c r="C33" s="5">
        <v>0.2</v>
      </c>
      <c r="D33" s="5">
        <v>-0.93350999999999995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2">
      <c r="A34" s="5"/>
      <c r="B34" s="5"/>
      <c r="C34" s="5">
        <v>0.2</v>
      </c>
      <c r="D34" s="5">
        <v>-0.93350999999999995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2">
      <c r="A35" s="5"/>
      <c r="B35" s="5"/>
      <c r="C35" s="5">
        <v>0.2</v>
      </c>
      <c r="D35" s="5">
        <v>-0.93350999999999995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2">
      <c r="A36" s="5"/>
      <c r="B36" s="5"/>
      <c r="C36" s="5">
        <v>0.2</v>
      </c>
      <c r="D36" s="5">
        <v>-0.93350999999999995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2">
      <c r="A37" s="5"/>
      <c r="B37" s="5"/>
      <c r="C37" s="5">
        <v>0.2</v>
      </c>
      <c r="D37" s="5">
        <v>-0.93350999999999995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2">
      <c r="A38" s="5"/>
      <c r="B38" s="5"/>
      <c r="C38" s="5">
        <v>0.2</v>
      </c>
      <c r="D38" s="5">
        <v>-0.93350999999999995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2">
      <c r="A39" s="5"/>
      <c r="B39" s="5"/>
      <c r="C39" s="5">
        <v>0.2</v>
      </c>
      <c r="D39" s="5">
        <v>-0.93350999999999995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2">
      <c r="A40" s="5"/>
      <c r="B40" s="5"/>
      <c r="C40" s="5">
        <v>0.2</v>
      </c>
      <c r="D40" s="5">
        <v>-0.93350999999999995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2">
      <c r="A41" s="5"/>
      <c r="B41" s="5"/>
      <c r="C41" s="5">
        <v>0.2</v>
      </c>
      <c r="D41" s="5">
        <v>-0.93350999999999995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2">
      <c r="A42" s="5"/>
      <c r="B42" s="5"/>
      <c r="C42" s="5">
        <v>0.2</v>
      </c>
      <c r="D42" s="5">
        <v>-0.93350999999999995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2">
      <c r="A43" s="5"/>
      <c r="B43" s="5"/>
      <c r="C43" s="5">
        <v>0.2</v>
      </c>
      <c r="D43" s="5">
        <v>-0.93350999999999995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">
      <c r="A44" s="5"/>
      <c r="B44" s="5"/>
      <c r="C44" s="5">
        <v>0.2</v>
      </c>
      <c r="D44" s="5">
        <v>-0.93350999999999995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2">
      <c r="A45" s="5"/>
      <c r="B45" s="5"/>
      <c r="C45" s="5">
        <v>0.2</v>
      </c>
      <c r="D45" s="5">
        <v>-0.93350999999999995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">
      <c r="A46" s="5"/>
      <c r="B46" s="5"/>
      <c r="C46" s="5">
        <v>0.2</v>
      </c>
      <c r="D46" s="5">
        <v>-0.93350999999999995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">
      <c r="A47" s="5"/>
      <c r="B47" s="5"/>
      <c r="C47" s="5">
        <v>0.2</v>
      </c>
      <c r="D47" s="5">
        <v>-0.93350999999999995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">
      <c r="A48" s="5"/>
      <c r="B48" s="5"/>
      <c r="C48" s="5">
        <v>0.2</v>
      </c>
      <c r="D48" s="5">
        <v>-0.93350999999999995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2">
      <c r="A49" s="5"/>
      <c r="B49" s="5"/>
      <c r="C49" s="5">
        <v>0.2</v>
      </c>
      <c r="D49" s="5">
        <v>-0.93350999999999995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2">
      <c r="A50" s="5"/>
      <c r="B50" s="5"/>
      <c r="C50" s="5">
        <v>0.2</v>
      </c>
      <c r="D50" s="5">
        <v>-0.93350999999999995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2">
      <c r="A51" s="5"/>
      <c r="B51" s="5"/>
      <c r="C51" s="5">
        <v>0.2</v>
      </c>
      <c r="D51" s="5">
        <v>-0.93350999999999995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2">
      <c r="A52" s="5"/>
      <c r="B52" s="5"/>
      <c r="C52" s="5">
        <v>0.2</v>
      </c>
      <c r="D52" s="5">
        <v>-0.93350999999999995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">
      <c r="A53" s="5"/>
      <c r="B53" s="5"/>
      <c r="C53" s="5">
        <v>0.2</v>
      </c>
      <c r="D53" s="5">
        <v>-0.93350999999999995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2">
      <c r="A54" s="5"/>
      <c r="B54" s="5"/>
      <c r="C54" s="5">
        <v>0.2</v>
      </c>
      <c r="D54" s="5">
        <v>-0.93350999999999995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2">
      <c r="A55" s="5"/>
      <c r="B55" s="5"/>
      <c r="C55" s="5">
        <v>0.2</v>
      </c>
      <c r="D55" s="5">
        <v>-0.93350999999999995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">
      <c r="A56" s="5"/>
      <c r="B56" s="5"/>
      <c r="C56" s="5">
        <v>0.2</v>
      </c>
      <c r="D56" s="5">
        <v>-0.93350999999999995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">
      <c r="A57" s="5"/>
      <c r="B57" s="5"/>
      <c r="C57" s="5">
        <v>0.2</v>
      </c>
      <c r="D57" s="5">
        <v>-0.93350999999999995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">
      <c r="A58" s="5"/>
      <c r="B58" s="5"/>
      <c r="C58" s="5">
        <v>0.2</v>
      </c>
      <c r="D58" s="5">
        <v>-0.93350999999999995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">
      <c r="A59" s="5"/>
      <c r="B59" s="5"/>
      <c r="C59" s="5">
        <v>0.2</v>
      </c>
      <c r="D59" s="5">
        <v>-0.93350999999999995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">
      <c r="A60" s="5"/>
      <c r="B60" s="5"/>
      <c r="C60" s="5">
        <v>0.2</v>
      </c>
      <c r="D60" s="5">
        <v>-0.93350999999999995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">
      <c r="A61" s="5"/>
      <c r="B61" s="5"/>
      <c r="C61" s="5">
        <v>0.2</v>
      </c>
      <c r="D61" s="5">
        <v>-0.93350999999999995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">
      <c r="A62" s="5"/>
      <c r="B62" s="5"/>
      <c r="C62" s="5">
        <v>0.2</v>
      </c>
      <c r="D62" s="5">
        <v>-0.93350999999999995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">
      <c r="A63" s="5"/>
      <c r="B63" s="5"/>
      <c r="C63" s="5">
        <v>0.2</v>
      </c>
      <c r="D63" s="5">
        <v>-0.93350999999999995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2">
      <c r="A64" s="5"/>
      <c r="B64" s="5"/>
      <c r="C64" s="5">
        <v>0.2</v>
      </c>
      <c r="D64" s="5">
        <v>-0.93350999999999995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2">
      <c r="A65" s="5"/>
      <c r="B65" s="5"/>
      <c r="C65" s="5">
        <v>0.2</v>
      </c>
      <c r="D65" s="5">
        <v>-0.93350999999999995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2">
      <c r="A66" s="5"/>
      <c r="B66" s="5"/>
      <c r="C66" s="5">
        <v>0.2</v>
      </c>
      <c r="D66" s="5">
        <v>-0.93350999999999995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2">
      <c r="A67" s="5"/>
      <c r="B67" s="5"/>
      <c r="C67" s="5">
        <v>0.2</v>
      </c>
      <c r="D67" s="5">
        <v>-0.93350999999999995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">
      <c r="A68" s="5"/>
      <c r="B68" s="5"/>
      <c r="C68" s="5">
        <v>0.2</v>
      </c>
      <c r="D68" s="5">
        <v>-0.93350999999999995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">
      <c r="A69" s="5"/>
      <c r="B69" s="5"/>
      <c r="C69" s="5">
        <v>0.2</v>
      </c>
      <c r="D69" s="5">
        <v>-0.93350999999999995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">
      <c r="A70" s="5"/>
      <c r="B70" s="5"/>
      <c r="C70" s="5">
        <v>0.2</v>
      </c>
      <c r="D70" s="5">
        <v>-0.93350999999999995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">
      <c r="A71" s="5"/>
      <c r="B71" s="5"/>
      <c r="C71" s="5">
        <v>0.2</v>
      </c>
      <c r="D71" s="5">
        <v>-0.93350999999999995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">
      <c r="A72" s="5"/>
      <c r="B72" s="5"/>
      <c r="C72" s="5">
        <v>0.2</v>
      </c>
      <c r="D72" s="5">
        <v>-0.93350999999999995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">
      <c r="A73" s="5"/>
      <c r="B73" s="5"/>
      <c r="C73" s="5">
        <v>0.2</v>
      </c>
      <c r="D73" s="5">
        <v>-0.93350999999999995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">
      <c r="A74" s="5"/>
      <c r="B74" s="5"/>
      <c r="C74" s="5">
        <v>0.2</v>
      </c>
      <c r="D74" s="5">
        <v>-0.93350999999999995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">
      <c r="A75" s="5"/>
      <c r="B75" s="5"/>
      <c r="C75" s="5">
        <v>0.2</v>
      </c>
      <c r="D75" s="5">
        <v>-0.93350999999999995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">
      <c r="A76" s="5"/>
      <c r="B76" s="5"/>
      <c r="C76" s="5">
        <v>0.2</v>
      </c>
      <c r="D76" s="5">
        <v>-0.93350999999999995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2">
      <c r="A77" s="5"/>
      <c r="B77" s="5"/>
      <c r="C77" s="5">
        <v>0.2</v>
      </c>
      <c r="D77" s="5">
        <v>-0.93350999999999995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2">
      <c r="A78" s="5"/>
      <c r="B78" s="5"/>
      <c r="C78" s="5">
        <v>0.2</v>
      </c>
      <c r="D78" s="5">
        <v>-0.93350999999999995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x14ac:dyDescent="0.2">
      <c r="A79" s="5"/>
      <c r="B79" s="5"/>
      <c r="C79" s="5">
        <v>0.2</v>
      </c>
      <c r="D79" s="5">
        <v>-0.93350999999999995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x14ac:dyDescent="0.2">
      <c r="A80" s="5"/>
      <c r="B80" s="5"/>
      <c r="C80" s="5">
        <v>0.2</v>
      </c>
      <c r="D80" s="5">
        <v>-0.93350999999999995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x14ac:dyDescent="0.2">
      <c r="A81" s="5"/>
      <c r="B81" s="5"/>
      <c r="C81" s="5">
        <v>0.2</v>
      </c>
      <c r="D81" s="5">
        <v>-0.93350999999999995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C81C-5B3E-0542-9447-EBE80D157C19}">
  <dimension ref="A1:T81"/>
  <sheetViews>
    <sheetView tabSelected="1" topLeftCell="I1" workbookViewId="0">
      <selection activeCell="Q24" sqref="Q24"/>
    </sheetView>
  </sheetViews>
  <sheetFormatPr baseColWidth="10" defaultRowHeight="16" x14ac:dyDescent="0.2"/>
  <cols>
    <col min="1" max="2" width="11" bestFit="1" customWidth="1"/>
    <col min="3" max="4" width="11" style="5" bestFit="1" customWidth="1"/>
    <col min="5" max="5" width="17.33203125" customWidth="1"/>
    <col min="6" max="6" width="17.83203125" customWidth="1"/>
    <col min="7" max="7" width="11" bestFit="1" customWidth="1"/>
    <col min="8" max="8" width="11.6640625" bestFit="1" customWidth="1"/>
    <col min="9" max="9" width="18.5" customWidth="1"/>
    <col min="10" max="10" width="18" customWidth="1"/>
    <col min="11" max="12" width="11" bestFit="1" customWidth="1"/>
    <col min="13" max="13" width="17" customWidth="1"/>
    <col min="14" max="14" width="16.6640625" customWidth="1"/>
    <col min="15" max="17" width="11" bestFit="1" customWidth="1"/>
  </cols>
  <sheetData>
    <row r="1" spans="1:20" x14ac:dyDescent="0.2">
      <c r="A1" t="s">
        <v>88</v>
      </c>
      <c r="B1" t="s">
        <v>89</v>
      </c>
      <c r="C1" s="5" t="s">
        <v>90</v>
      </c>
      <c r="D1" s="5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94</v>
      </c>
      <c r="L1" t="s">
        <v>95</v>
      </c>
      <c r="M1" t="s">
        <v>98</v>
      </c>
      <c r="N1" t="s">
        <v>99</v>
      </c>
      <c r="O1" t="s">
        <v>94</v>
      </c>
      <c r="P1" t="s">
        <v>95</v>
      </c>
      <c r="Q1" t="s">
        <v>189</v>
      </c>
      <c r="R1" t="s">
        <v>254</v>
      </c>
      <c r="S1" t="s">
        <v>255</v>
      </c>
      <c r="T1" t="s">
        <v>256</v>
      </c>
    </row>
    <row r="2" spans="1:20" x14ac:dyDescent="0.2">
      <c r="A2" s="5">
        <v>1.1732</v>
      </c>
      <c r="B2" s="5">
        <v>-4.7883100000000001</v>
      </c>
      <c r="C2" s="5">
        <v>1.1732</v>
      </c>
      <c r="D2" s="5">
        <v>-4.7883100000000001</v>
      </c>
      <c r="E2" s="5">
        <v>1.1731</v>
      </c>
      <c r="F2" s="5">
        <v>-4.7882999999999996</v>
      </c>
      <c r="G2" s="5">
        <f>ABS($C$81-E2)</f>
        <v>1.004864</v>
      </c>
      <c r="H2" s="5">
        <f>0.01/G2</f>
        <v>9.9515954397809067E-3</v>
      </c>
      <c r="I2" s="5">
        <v>1.173</v>
      </c>
      <c r="J2" s="5">
        <v>-4.7880000000000003</v>
      </c>
      <c r="K2" s="5">
        <f>ABS($C$81-I2)</f>
        <v>1.004764</v>
      </c>
      <c r="L2" s="5">
        <f>0.01/K2</f>
        <v>9.952585880863566E-3</v>
      </c>
      <c r="M2" s="5">
        <v>1.17</v>
      </c>
      <c r="N2" s="5">
        <v>-4.78</v>
      </c>
      <c r="O2" s="5">
        <f>ABS($C$81-N2)</f>
        <v>4.9482360000000005</v>
      </c>
      <c r="P2" s="5">
        <f>0.01/O2</f>
        <v>2.0209222033872273E-3</v>
      </c>
      <c r="Q2" s="5">
        <v>9.5238000000000007E-3</v>
      </c>
      <c r="R2" t="str">
        <f>IF(H2&gt;$Q$2,"good","bad")</f>
        <v>good</v>
      </c>
      <c r="S2" t="str">
        <f>IF(L2&gt;$Q$2,"good","bad")</f>
        <v>good</v>
      </c>
      <c r="T2" t="str">
        <f>IF(P2&gt;$Q$2,"good","bad")</f>
        <v>bad</v>
      </c>
    </row>
    <row r="3" spans="1:20" x14ac:dyDescent="0.2">
      <c r="A3" s="5">
        <v>0.590673</v>
      </c>
      <c r="B3" s="5">
        <v>-4.11456</v>
      </c>
      <c r="C3" s="5">
        <v>0.590673</v>
      </c>
      <c r="D3" s="5">
        <v>-4.11456</v>
      </c>
      <c r="E3" s="5">
        <v>0.59060000000000001</v>
      </c>
      <c r="F3" s="5">
        <v>-4.1144999999999996</v>
      </c>
      <c r="G3" s="5">
        <f t="shared" ref="G3:G12" si="0">ABS($C$81-E3)</f>
        <v>0.42236400000000002</v>
      </c>
      <c r="H3" s="5">
        <f t="shared" ref="H3:H12" si="1">0.01/G3</f>
        <v>2.3676260287335094E-2</v>
      </c>
      <c r="I3" s="5">
        <v>0.59</v>
      </c>
      <c r="J3" s="5">
        <v>-4.1139999999999999</v>
      </c>
      <c r="K3" s="5">
        <f t="shared" ref="K3:K12" si="2">ABS($C$81-I3)</f>
        <v>0.42176399999999997</v>
      </c>
      <c r="L3" s="5">
        <f t="shared" ref="L3:L12" si="3">0.01/K3</f>
        <v>2.3709942052901625E-2</v>
      </c>
      <c r="M3" s="5">
        <v>0.59</v>
      </c>
      <c r="N3" s="5">
        <v>-4.1100000000000003</v>
      </c>
      <c r="O3" s="5">
        <f t="shared" ref="O3:O12" si="4">ABS($C$81-N3)</f>
        <v>4.2782360000000006</v>
      </c>
      <c r="P3" s="5">
        <f t="shared" ref="P3:P12" si="5">0.01/O3</f>
        <v>2.3374119613784744E-3</v>
      </c>
      <c r="Q3" s="5"/>
      <c r="R3" t="str">
        <f t="shared" ref="R3:R12" si="6">IF(H3&gt;$Q$2,"good","bad")</f>
        <v>good</v>
      </c>
      <c r="S3" t="str">
        <f t="shared" ref="S3:S12" si="7">IF(L3&gt;$Q$2,"good","bad")</f>
        <v>good</v>
      </c>
      <c r="T3" t="str">
        <f t="shared" ref="T3:T12" si="8">IF(P3&gt;$Q$2,"good","bad")</f>
        <v>bad</v>
      </c>
    </row>
    <row r="4" spans="1:20" x14ac:dyDescent="0.2">
      <c r="A4" s="5">
        <v>0.34288999999999997</v>
      </c>
      <c r="B4" s="5">
        <v>-2.9702000000000002</v>
      </c>
      <c r="C4" s="5">
        <v>0.34288999999999997</v>
      </c>
      <c r="D4" s="5">
        <v>-2.9702000000000002</v>
      </c>
      <c r="E4" s="5">
        <v>0.34279999999999999</v>
      </c>
      <c r="F4" s="5">
        <v>-2.9702000000000002</v>
      </c>
      <c r="G4" s="5">
        <f t="shared" si="0"/>
        <v>0.174564</v>
      </c>
      <c r="H4" s="5">
        <f t="shared" si="1"/>
        <v>5.7285580073783829E-2</v>
      </c>
      <c r="I4" s="5">
        <v>0.34200000000000003</v>
      </c>
      <c r="J4" s="5">
        <v>-2.97</v>
      </c>
      <c r="K4" s="5">
        <f t="shared" si="2"/>
        <v>0.17376400000000003</v>
      </c>
      <c r="L4" s="5">
        <f t="shared" si="3"/>
        <v>5.7549319767040343E-2</v>
      </c>
      <c r="M4" s="5">
        <v>0.34</v>
      </c>
      <c r="N4" s="5">
        <v>-2.97</v>
      </c>
      <c r="O4" s="5">
        <f t="shared" si="4"/>
        <v>3.138236</v>
      </c>
      <c r="P4" s="5">
        <f t="shared" si="5"/>
        <v>3.1865035006927458E-3</v>
      </c>
      <c r="Q4" s="5"/>
      <c r="R4" t="str">
        <f t="shared" si="6"/>
        <v>good</v>
      </c>
      <c r="S4" t="str">
        <f t="shared" si="7"/>
        <v>good</v>
      </c>
      <c r="T4" t="str">
        <f t="shared" si="8"/>
        <v>bad</v>
      </c>
    </row>
    <row r="5" spans="1:20" x14ac:dyDescent="0.2">
      <c r="A5" s="5">
        <v>0.23988000000000001</v>
      </c>
      <c r="B5" s="5">
        <v>-1.75159</v>
      </c>
      <c r="C5" s="5">
        <v>0.23988000000000001</v>
      </c>
      <c r="D5" s="5">
        <v>-1.75159</v>
      </c>
      <c r="E5" s="5">
        <v>0.23980000000000001</v>
      </c>
      <c r="F5" s="5">
        <v>-1.7515000000000001</v>
      </c>
      <c r="G5" s="5">
        <f t="shared" si="0"/>
        <v>7.1564000000000016E-2</v>
      </c>
      <c r="H5" s="5">
        <f t="shared" si="1"/>
        <v>0.13973506232183777</v>
      </c>
      <c r="I5" s="5">
        <v>0.23899999999999999</v>
      </c>
      <c r="J5" s="5">
        <v>-1.7509999999999999</v>
      </c>
      <c r="K5" s="5">
        <f t="shared" si="2"/>
        <v>7.0763999999999994E-2</v>
      </c>
      <c r="L5" s="5">
        <f t="shared" si="3"/>
        <v>0.14131479283251372</v>
      </c>
      <c r="M5" s="5">
        <v>0.23</v>
      </c>
      <c r="N5" s="5">
        <v>-1.75</v>
      </c>
      <c r="O5" s="5">
        <f t="shared" si="4"/>
        <v>1.9182360000000001</v>
      </c>
      <c r="P5" s="5">
        <f t="shared" si="5"/>
        <v>5.2131228899885106E-3</v>
      </c>
      <c r="Q5" s="5"/>
      <c r="R5" t="str">
        <f t="shared" si="6"/>
        <v>good</v>
      </c>
      <c r="S5" t="str">
        <f t="shared" si="7"/>
        <v>good</v>
      </c>
      <c r="T5" t="str">
        <f t="shared" si="8"/>
        <v>bad</v>
      </c>
    </row>
    <row r="6" spans="1:20" x14ac:dyDescent="0.2">
      <c r="A6" s="5">
        <v>0.19752600000000001</v>
      </c>
      <c r="B6" s="5">
        <v>-0.87170800000000004</v>
      </c>
      <c r="C6" s="5">
        <v>0.19752600000000001</v>
      </c>
      <c r="D6" s="5">
        <v>-0.87170800000000004</v>
      </c>
      <c r="E6" s="5">
        <v>0.19750000000000001</v>
      </c>
      <c r="F6" s="5">
        <v>-0.87170000000000003</v>
      </c>
      <c r="G6" s="5">
        <f t="shared" si="0"/>
        <v>2.9264000000000012E-2</v>
      </c>
      <c r="H6" s="5">
        <f t="shared" si="1"/>
        <v>0.34171678512848536</v>
      </c>
      <c r="I6" s="5">
        <v>0.19700000000000001</v>
      </c>
      <c r="J6" s="5">
        <v>-0.871</v>
      </c>
      <c r="K6" s="5">
        <f t="shared" si="2"/>
        <v>2.8764000000000012E-2</v>
      </c>
      <c r="L6" s="5">
        <f t="shared" si="3"/>
        <v>0.34765679321373927</v>
      </c>
      <c r="M6" s="5">
        <v>0.19</v>
      </c>
      <c r="N6" s="5">
        <v>-0.87</v>
      </c>
      <c r="O6" s="5">
        <f t="shared" si="4"/>
        <v>1.0382359999999999</v>
      </c>
      <c r="P6" s="5">
        <f t="shared" si="5"/>
        <v>9.6317214968465754E-3</v>
      </c>
      <c r="Q6" s="5"/>
      <c r="R6" t="str">
        <f t="shared" si="6"/>
        <v>good</v>
      </c>
      <c r="S6" t="str">
        <f t="shared" si="7"/>
        <v>good</v>
      </c>
      <c r="T6" t="str">
        <f t="shared" si="8"/>
        <v>good</v>
      </c>
    </row>
    <row r="7" spans="1:20" x14ac:dyDescent="0.2">
      <c r="A7" s="5">
        <v>0.18019399999999999</v>
      </c>
      <c r="B7" s="5">
        <v>-0.39049200000000001</v>
      </c>
      <c r="C7" s="5">
        <v>0.18019399999999999</v>
      </c>
      <c r="D7" s="5">
        <v>-0.39049200000000001</v>
      </c>
      <c r="E7" s="5">
        <v>0.18010000000000001</v>
      </c>
      <c r="F7" s="5">
        <v>-0.39040000000000002</v>
      </c>
      <c r="G7" s="5">
        <f t="shared" si="0"/>
        <v>1.1864000000000013E-2</v>
      </c>
      <c r="H7" s="5">
        <f t="shared" si="1"/>
        <v>0.84288604180714677</v>
      </c>
      <c r="I7" s="5">
        <v>0.18</v>
      </c>
      <c r="J7" s="5">
        <v>-0.39</v>
      </c>
      <c r="K7" s="5">
        <f t="shared" si="2"/>
        <v>1.1763999999999997E-2</v>
      </c>
      <c r="L7" s="5">
        <f t="shared" si="3"/>
        <v>0.85005100306018389</v>
      </c>
      <c r="M7" s="5">
        <v>0.18</v>
      </c>
      <c r="N7" s="5">
        <v>-0.39</v>
      </c>
      <c r="O7" s="5">
        <f t="shared" si="4"/>
        <v>0.55823599999999995</v>
      </c>
      <c r="P7" s="5">
        <f t="shared" si="5"/>
        <v>1.7913570604547183E-2</v>
      </c>
      <c r="Q7" s="5"/>
      <c r="R7" t="str">
        <f t="shared" si="6"/>
        <v>good</v>
      </c>
      <c r="S7" t="str">
        <f t="shared" si="7"/>
        <v>good</v>
      </c>
      <c r="T7" t="str">
        <f t="shared" si="8"/>
        <v>good</v>
      </c>
    </row>
    <row r="8" spans="1:20" x14ac:dyDescent="0.2">
      <c r="A8" s="5">
        <v>0.17311499999999999</v>
      </c>
      <c r="B8" s="5">
        <v>-0.165912</v>
      </c>
      <c r="C8" s="5">
        <v>0.17311499999999999</v>
      </c>
      <c r="D8" s="5">
        <v>-0.165912</v>
      </c>
      <c r="E8" s="5">
        <v>0.1731</v>
      </c>
      <c r="F8" s="5">
        <v>-0.16589999999999999</v>
      </c>
      <c r="G8" s="5">
        <f t="shared" si="0"/>
        <v>4.8640000000000072E-3</v>
      </c>
      <c r="H8" s="5">
        <f t="shared" si="1"/>
        <v>2.0559210526315761</v>
      </c>
      <c r="I8" s="5">
        <v>0.17299999999999999</v>
      </c>
      <c r="J8" s="5">
        <v>-0.16500000000000001</v>
      </c>
      <c r="K8" s="5">
        <f t="shared" si="2"/>
        <v>4.7639999999999905E-3</v>
      </c>
      <c r="L8" s="5">
        <f t="shared" si="3"/>
        <v>2.0990764063811964</v>
      </c>
      <c r="M8" s="5">
        <v>0.17</v>
      </c>
      <c r="N8" s="5">
        <v>-0.16</v>
      </c>
      <c r="O8" s="5">
        <f t="shared" si="4"/>
        <v>0.32823599999999997</v>
      </c>
      <c r="P8" s="5">
        <f t="shared" si="5"/>
        <v>3.0465884302757776E-2</v>
      </c>
      <c r="Q8" s="5"/>
      <c r="R8" t="str">
        <f t="shared" si="6"/>
        <v>good</v>
      </c>
      <c r="S8" t="str">
        <f t="shared" si="7"/>
        <v>good</v>
      </c>
      <c r="T8" t="str">
        <f t="shared" si="8"/>
        <v>good</v>
      </c>
    </row>
    <row r="9" spans="1:20" x14ac:dyDescent="0.2">
      <c r="A9" s="5">
        <v>0.17022599999999999</v>
      </c>
      <c r="B9" s="5">
        <v>-6.8840200000000004E-2</v>
      </c>
      <c r="C9" s="5">
        <v>0.17022599999999999</v>
      </c>
      <c r="D9" s="5">
        <v>-6.8840200000000004E-2</v>
      </c>
      <c r="E9" s="5">
        <v>0.17019999999999999</v>
      </c>
      <c r="F9" s="5">
        <v>-6.88E-2</v>
      </c>
      <c r="G9" s="5">
        <f t="shared" si="0"/>
        <v>1.9639999999999935E-3</v>
      </c>
      <c r="H9" s="5">
        <f t="shared" si="1"/>
        <v>5.0916496945010348</v>
      </c>
      <c r="I9" s="5">
        <v>0.17</v>
      </c>
      <c r="J9" s="5">
        <v>-6.8000000000000005E-2</v>
      </c>
      <c r="K9" s="5">
        <f t="shared" si="2"/>
        <v>1.7640000000000156E-3</v>
      </c>
      <c r="L9" s="5">
        <f t="shared" si="3"/>
        <v>5.6689342403627618</v>
      </c>
      <c r="M9" s="5">
        <v>0.17</v>
      </c>
      <c r="N9" s="5">
        <v>-0.06</v>
      </c>
      <c r="O9" s="5">
        <f t="shared" si="4"/>
        <v>0.22823599999999999</v>
      </c>
      <c r="P9" s="5">
        <f t="shared" si="5"/>
        <v>4.3814297481554181E-2</v>
      </c>
      <c r="Q9" s="5"/>
      <c r="R9" t="str">
        <f t="shared" si="6"/>
        <v>good</v>
      </c>
      <c r="S9" t="str">
        <f t="shared" si="7"/>
        <v>good</v>
      </c>
      <c r="T9" t="str">
        <f t="shared" si="8"/>
        <v>good</v>
      </c>
    </row>
    <row r="10" spans="1:20" x14ac:dyDescent="0.2">
      <c r="A10" s="5">
        <v>0.169048</v>
      </c>
      <c r="B10" s="5">
        <v>-2.8277E-2</v>
      </c>
      <c r="C10" s="5">
        <v>0.169048</v>
      </c>
      <c r="D10" s="5">
        <v>-2.8277E-2</v>
      </c>
      <c r="E10" s="5">
        <v>0.16900000000000001</v>
      </c>
      <c r="F10" s="5">
        <v>-2.8199999999999999E-2</v>
      </c>
      <c r="G10" s="5">
        <f t="shared" si="0"/>
        <v>7.6400000000001467E-4</v>
      </c>
      <c r="H10" s="5">
        <f t="shared" si="1"/>
        <v>13.089005235601844</v>
      </c>
      <c r="I10" s="5">
        <v>0.16900000000000001</v>
      </c>
      <c r="J10" s="5">
        <v>-2.8000000000000001E-2</v>
      </c>
      <c r="K10" s="5">
        <f t="shared" si="2"/>
        <v>7.6400000000001467E-4</v>
      </c>
      <c r="L10" s="5">
        <f t="shared" si="3"/>
        <v>13.089005235601844</v>
      </c>
      <c r="M10" s="5">
        <v>0.16</v>
      </c>
      <c r="N10" s="5">
        <v>-0.02</v>
      </c>
      <c r="O10" s="5">
        <f t="shared" si="4"/>
        <v>0.18823599999999999</v>
      </c>
      <c r="P10" s="5">
        <f t="shared" si="5"/>
        <v>5.3124800781997071E-2</v>
      </c>
      <c r="Q10" s="5"/>
      <c r="R10" t="str">
        <f t="shared" si="6"/>
        <v>good</v>
      </c>
      <c r="S10" t="str">
        <f t="shared" si="7"/>
        <v>good</v>
      </c>
      <c r="T10" t="str">
        <f t="shared" si="8"/>
        <v>good</v>
      </c>
    </row>
    <row r="11" spans="1:20" x14ac:dyDescent="0.2">
      <c r="A11" s="5">
        <v>0.16856699999999999</v>
      </c>
      <c r="B11" s="5">
        <v>-1.1566699999999999E-2</v>
      </c>
      <c r="C11" s="5">
        <v>0.16856699999999999</v>
      </c>
      <c r="D11" s="5">
        <v>-1.1566699999999999E-2</v>
      </c>
      <c r="E11" s="5">
        <v>0.16850000000000001</v>
      </c>
      <c r="F11" s="5">
        <v>-1.15E-2</v>
      </c>
      <c r="G11" s="5">
        <f t="shared" si="0"/>
        <v>2.6400000000001422E-4</v>
      </c>
      <c r="H11" s="5">
        <f t="shared" si="1"/>
        <v>37.878787878785836</v>
      </c>
      <c r="I11" s="5">
        <v>0.16800000000000001</v>
      </c>
      <c r="J11" s="5">
        <v>-1.0999999999999999E-2</v>
      </c>
      <c r="K11" s="5">
        <f t="shared" si="2"/>
        <v>2.3599999999998622E-4</v>
      </c>
      <c r="L11" s="5">
        <f t="shared" si="3"/>
        <v>42.37288135593468</v>
      </c>
      <c r="M11" s="5">
        <v>0.16</v>
      </c>
      <c r="N11" s="5">
        <v>-0.01</v>
      </c>
      <c r="O11" s="5">
        <f t="shared" si="4"/>
        <v>0.17823600000000001</v>
      </c>
      <c r="P11" s="5">
        <f t="shared" si="5"/>
        <v>5.610538836149824E-2</v>
      </c>
      <c r="Q11" s="5"/>
      <c r="R11" t="str">
        <f t="shared" si="6"/>
        <v>good</v>
      </c>
      <c r="S11" t="str">
        <f t="shared" si="7"/>
        <v>good</v>
      </c>
      <c r="T11" t="str">
        <f t="shared" si="8"/>
        <v>good</v>
      </c>
    </row>
    <row r="12" spans="1:20" x14ac:dyDescent="0.2">
      <c r="A12" s="5">
        <v>0.16837099999999999</v>
      </c>
      <c r="B12" s="5">
        <v>-4.72325E-3</v>
      </c>
      <c r="C12" s="5">
        <v>0.16837099999999999</v>
      </c>
      <c r="D12" s="5">
        <v>-4.72325E-3</v>
      </c>
      <c r="E12" s="5">
        <v>0.16830000000000001</v>
      </c>
      <c r="F12" s="5">
        <v>-4.7000000000000002E-3</v>
      </c>
      <c r="G12" s="5">
        <f t="shared" si="0"/>
        <v>6.4000000000008495E-5</v>
      </c>
      <c r="H12" s="5">
        <f t="shared" si="1"/>
        <v>156.24999999997925</v>
      </c>
      <c r="I12" s="5">
        <v>0.16800000000000001</v>
      </c>
      <c r="J12" s="5">
        <v>-4.0000000000000001E-3</v>
      </c>
      <c r="K12" s="5">
        <f t="shared" si="2"/>
        <v>2.3599999999998622E-4</v>
      </c>
      <c r="L12" s="5">
        <f t="shared" si="3"/>
        <v>42.37288135593468</v>
      </c>
      <c r="M12" s="5">
        <v>0.16</v>
      </c>
      <c r="N12" s="5">
        <v>0</v>
      </c>
      <c r="O12" s="5">
        <f t="shared" si="4"/>
        <v>0.168236</v>
      </c>
      <c r="P12" s="5">
        <f t="shared" si="5"/>
        <v>5.9440310040657175E-2</v>
      </c>
      <c r="Q12" s="5"/>
      <c r="R12" t="str">
        <f t="shared" si="6"/>
        <v>good</v>
      </c>
      <c r="S12" t="str">
        <f t="shared" si="7"/>
        <v>good</v>
      </c>
      <c r="T12" t="str">
        <f t="shared" si="8"/>
        <v>good</v>
      </c>
    </row>
    <row r="13" spans="1:20" x14ac:dyDescent="0.2">
      <c r="C13" s="5">
        <v>0.168291</v>
      </c>
      <c r="D13" s="5">
        <v>-1.92738E-3</v>
      </c>
    </row>
    <row r="14" spans="1:20" x14ac:dyDescent="0.2">
      <c r="C14" s="5">
        <v>0.16825899999999999</v>
      </c>
      <c r="D14" s="5">
        <v>-7.86267E-4</v>
      </c>
    </row>
    <row r="15" spans="1:20" x14ac:dyDescent="0.2">
      <c r="C15" s="5">
        <v>0.16824500000000001</v>
      </c>
      <c r="D15" s="5">
        <v>-3.2071699999999999E-4</v>
      </c>
    </row>
    <row r="16" spans="1:20" x14ac:dyDescent="0.2">
      <c r="C16" s="5">
        <v>0.16824</v>
      </c>
      <c r="D16" s="5">
        <v>-1.3081400000000001E-4</v>
      </c>
    </row>
    <row r="17" spans="3:4" x14ac:dyDescent="0.2">
      <c r="C17" s="5">
        <v>0.168238</v>
      </c>
      <c r="D17" s="5">
        <v>-5.3355E-5</v>
      </c>
    </row>
    <row r="18" spans="3:4" x14ac:dyDescent="0.2">
      <c r="C18" s="5">
        <v>0.168237</v>
      </c>
      <c r="D18" s="5">
        <v>-2.1761799999999999E-5</v>
      </c>
    </row>
    <row r="19" spans="3:4" x14ac:dyDescent="0.2">
      <c r="C19" s="5">
        <v>0.168236</v>
      </c>
      <c r="D19" s="5">
        <v>-8.8758799999999995E-6</v>
      </c>
    </row>
    <row r="20" spans="3:4" x14ac:dyDescent="0.2">
      <c r="C20" s="5">
        <v>0.168236</v>
      </c>
      <c r="D20" s="5">
        <v>-3.6201700000000001E-6</v>
      </c>
    </row>
    <row r="21" spans="3:4" x14ac:dyDescent="0.2">
      <c r="C21" s="5">
        <v>0.168236</v>
      </c>
      <c r="D21" s="5">
        <v>-1.47654E-6</v>
      </c>
    </row>
    <row r="22" spans="3:4" x14ac:dyDescent="0.2">
      <c r="C22" s="5">
        <v>0.168236</v>
      </c>
      <c r="D22" s="5">
        <v>-6.0222899999999999E-7</v>
      </c>
    </row>
    <row r="23" spans="3:4" x14ac:dyDescent="0.2">
      <c r="C23" s="5">
        <v>0.168236</v>
      </c>
      <c r="D23" s="5">
        <v>-2.4562800000000001E-7</v>
      </c>
    </row>
    <row r="24" spans="3:4" x14ac:dyDescent="0.2">
      <c r="C24" s="5">
        <v>0.168236</v>
      </c>
      <c r="D24" s="5">
        <v>-1.00183E-7</v>
      </c>
    </row>
    <row r="25" spans="3:4" x14ac:dyDescent="0.2">
      <c r="C25" s="5">
        <v>0.168236</v>
      </c>
      <c r="D25" s="5">
        <v>-4.0861300000000001E-8</v>
      </c>
    </row>
    <row r="26" spans="3:4" x14ac:dyDescent="0.2">
      <c r="C26" s="5">
        <v>0.168236</v>
      </c>
      <c r="D26" s="5">
        <v>-1.66659E-8</v>
      </c>
    </row>
    <row r="27" spans="3:4" x14ac:dyDescent="0.2">
      <c r="C27" s="5">
        <v>0.168236</v>
      </c>
      <c r="D27" s="5">
        <v>-6.7974300000000002E-9</v>
      </c>
    </row>
    <row r="28" spans="3:4" x14ac:dyDescent="0.2">
      <c r="C28" s="5">
        <v>0.168236</v>
      </c>
      <c r="D28" s="5">
        <v>-2.77244E-9</v>
      </c>
    </row>
    <row r="29" spans="3:4" x14ac:dyDescent="0.2">
      <c r="C29" s="5">
        <v>0.168236</v>
      </c>
      <c r="D29" s="5">
        <v>-1.1307800000000001E-9</v>
      </c>
    </row>
    <row r="30" spans="3:4" x14ac:dyDescent="0.2">
      <c r="C30" s="5">
        <v>0.168236</v>
      </c>
      <c r="D30" s="5">
        <v>-4.6120500000000001E-10</v>
      </c>
    </row>
    <row r="31" spans="3:4" x14ac:dyDescent="0.2">
      <c r="C31" s="5">
        <v>0.168236</v>
      </c>
      <c r="D31" s="5">
        <v>-1.8811000000000001E-10</v>
      </c>
    </row>
    <row r="32" spans="3:4" x14ac:dyDescent="0.2">
      <c r="C32" s="5">
        <v>0.168236</v>
      </c>
      <c r="D32" s="5">
        <v>-7.6723499999999999E-11</v>
      </c>
    </row>
    <row r="33" spans="3:4" x14ac:dyDescent="0.2">
      <c r="C33" s="5">
        <v>0.168236</v>
      </c>
      <c r="D33" s="5">
        <v>-3.1292299999999999E-11</v>
      </c>
    </row>
    <row r="34" spans="3:4" x14ac:dyDescent="0.2">
      <c r="C34" s="5">
        <v>0.168236</v>
      </c>
      <c r="D34" s="5">
        <v>-1.2763099999999999E-11</v>
      </c>
    </row>
    <row r="35" spans="3:4" x14ac:dyDescent="0.2">
      <c r="C35" s="5">
        <v>0.168236</v>
      </c>
      <c r="D35" s="5">
        <v>-5.2056099999999997E-12</v>
      </c>
    </row>
    <row r="36" spans="3:4" x14ac:dyDescent="0.2">
      <c r="C36" s="5">
        <v>0.168236</v>
      </c>
      <c r="D36" s="5">
        <v>-2.12275E-12</v>
      </c>
    </row>
    <row r="37" spans="3:4" x14ac:dyDescent="0.2">
      <c r="C37" s="5">
        <v>0.168236</v>
      </c>
      <c r="D37" s="5">
        <v>-8.6686200000000005E-13</v>
      </c>
    </row>
    <row r="38" spans="3:4" x14ac:dyDescent="0.2">
      <c r="C38" s="5">
        <v>0.168236</v>
      </c>
      <c r="D38" s="5">
        <v>-3.5438300000000002E-13</v>
      </c>
    </row>
    <row r="39" spans="3:4" x14ac:dyDescent="0.2">
      <c r="C39" s="5">
        <v>0.168236</v>
      </c>
      <c r="D39" s="5">
        <v>-1.4477299999999999E-13</v>
      </c>
    </row>
    <row r="40" spans="3:4" x14ac:dyDescent="0.2">
      <c r="C40" s="5">
        <v>0.168236</v>
      </c>
      <c r="D40" s="5">
        <v>-5.8619800000000005E-14</v>
      </c>
    </row>
    <row r="41" spans="3:4" x14ac:dyDescent="0.2">
      <c r="C41" s="5">
        <v>0.168236</v>
      </c>
      <c r="D41" s="5">
        <v>-2.39808E-14</v>
      </c>
    </row>
    <row r="42" spans="3:4" x14ac:dyDescent="0.2">
      <c r="C42" s="5">
        <v>0.168236</v>
      </c>
      <c r="D42" s="5">
        <v>-9.7699599999999999E-15</v>
      </c>
    </row>
    <row r="43" spans="3:4" x14ac:dyDescent="0.2">
      <c r="C43" s="5">
        <v>0.168236</v>
      </c>
      <c r="D43" s="5">
        <v>-4.4408900000000003E-15</v>
      </c>
    </row>
    <row r="44" spans="3:4" x14ac:dyDescent="0.2">
      <c r="C44" s="5">
        <v>0.168236</v>
      </c>
      <c r="D44" s="5">
        <v>-1.7763599999999999E-15</v>
      </c>
    </row>
    <row r="45" spans="3:4" x14ac:dyDescent="0.2">
      <c r="C45" s="5">
        <v>0.168236</v>
      </c>
      <c r="D45" s="5">
        <v>-8.8817800000000003E-16</v>
      </c>
    </row>
    <row r="46" spans="3:4" x14ac:dyDescent="0.2">
      <c r="C46" s="5">
        <v>0.168236</v>
      </c>
      <c r="D46" s="5">
        <v>-8.8817800000000003E-16</v>
      </c>
    </row>
    <row r="47" spans="3:4" x14ac:dyDescent="0.2">
      <c r="C47" s="5">
        <v>0.168236</v>
      </c>
      <c r="D47" s="5">
        <v>-8.8817800000000003E-16</v>
      </c>
    </row>
    <row r="48" spans="3:4" x14ac:dyDescent="0.2">
      <c r="C48" s="5">
        <v>0.168236</v>
      </c>
      <c r="D48" s="5">
        <v>-8.8817800000000003E-16</v>
      </c>
    </row>
    <row r="49" spans="3:4" x14ac:dyDescent="0.2">
      <c r="C49" s="5">
        <v>0.168236</v>
      </c>
      <c r="D49" s="5">
        <v>-8.8817800000000003E-16</v>
      </c>
    </row>
    <row r="50" spans="3:4" x14ac:dyDescent="0.2">
      <c r="C50" s="5">
        <v>0.168236</v>
      </c>
      <c r="D50" s="5">
        <v>-8.8817800000000003E-16</v>
      </c>
    </row>
    <row r="51" spans="3:4" x14ac:dyDescent="0.2">
      <c r="C51" s="5">
        <v>0.168236</v>
      </c>
      <c r="D51" s="5">
        <v>-8.8817800000000003E-16</v>
      </c>
    </row>
    <row r="52" spans="3:4" x14ac:dyDescent="0.2">
      <c r="C52" s="5">
        <v>0.168236</v>
      </c>
      <c r="D52" s="5">
        <v>-8.8817800000000003E-16</v>
      </c>
    </row>
    <row r="53" spans="3:4" x14ac:dyDescent="0.2">
      <c r="C53" s="5">
        <v>0.168236</v>
      </c>
      <c r="D53" s="5">
        <v>-8.8817800000000003E-16</v>
      </c>
    </row>
    <row r="54" spans="3:4" x14ac:dyDescent="0.2">
      <c r="C54" s="5">
        <v>0.168236</v>
      </c>
      <c r="D54" s="5">
        <v>-8.8817800000000003E-16</v>
      </c>
    </row>
    <row r="55" spans="3:4" x14ac:dyDescent="0.2">
      <c r="C55" s="5">
        <v>0.168236</v>
      </c>
      <c r="D55" s="5">
        <v>-8.8817800000000003E-16</v>
      </c>
    </row>
    <row r="56" spans="3:4" x14ac:dyDescent="0.2">
      <c r="C56" s="5">
        <v>0.168236</v>
      </c>
      <c r="D56" s="5">
        <v>-8.8817800000000003E-16</v>
      </c>
    </row>
    <row r="57" spans="3:4" x14ac:dyDescent="0.2">
      <c r="C57" s="5">
        <v>0.168236</v>
      </c>
      <c r="D57" s="5">
        <v>-8.8817800000000003E-16</v>
      </c>
    </row>
    <row r="58" spans="3:4" x14ac:dyDescent="0.2">
      <c r="C58" s="5">
        <v>0.168236</v>
      </c>
      <c r="D58" s="5">
        <v>-8.8817800000000003E-16</v>
      </c>
    </row>
    <row r="59" spans="3:4" x14ac:dyDescent="0.2">
      <c r="C59" s="5">
        <v>0.168236</v>
      </c>
      <c r="D59" s="5">
        <v>-8.8817800000000003E-16</v>
      </c>
    </row>
    <row r="60" spans="3:4" x14ac:dyDescent="0.2">
      <c r="C60" s="5">
        <v>0.168236</v>
      </c>
      <c r="D60" s="5">
        <v>-8.8817800000000003E-16</v>
      </c>
    </row>
    <row r="61" spans="3:4" x14ac:dyDescent="0.2">
      <c r="C61" s="5">
        <v>0.168236</v>
      </c>
      <c r="D61" s="5">
        <v>-8.8817800000000003E-16</v>
      </c>
    </row>
    <row r="62" spans="3:4" x14ac:dyDescent="0.2">
      <c r="C62" s="5">
        <v>0.168236</v>
      </c>
      <c r="D62" s="5">
        <v>-8.8817800000000003E-16</v>
      </c>
    </row>
    <row r="63" spans="3:4" x14ac:dyDescent="0.2">
      <c r="C63" s="5">
        <v>0.168236</v>
      </c>
      <c r="D63" s="5">
        <v>-8.8817800000000003E-16</v>
      </c>
    </row>
    <row r="64" spans="3:4" x14ac:dyDescent="0.2">
      <c r="C64" s="5">
        <v>0.168236</v>
      </c>
      <c r="D64" s="5">
        <v>-8.8817800000000003E-16</v>
      </c>
    </row>
    <row r="65" spans="3:4" x14ac:dyDescent="0.2">
      <c r="C65" s="5">
        <v>0.168236</v>
      </c>
      <c r="D65" s="5">
        <v>-8.8817800000000003E-16</v>
      </c>
    </row>
    <row r="66" spans="3:4" x14ac:dyDescent="0.2">
      <c r="C66" s="5">
        <v>0.168236</v>
      </c>
      <c r="D66" s="5">
        <v>-8.8817800000000003E-16</v>
      </c>
    </row>
    <row r="67" spans="3:4" x14ac:dyDescent="0.2">
      <c r="C67" s="5">
        <v>0.168236</v>
      </c>
      <c r="D67" s="5">
        <v>-8.8817800000000003E-16</v>
      </c>
    </row>
    <row r="68" spans="3:4" x14ac:dyDescent="0.2">
      <c r="C68" s="5">
        <v>0.168236</v>
      </c>
      <c r="D68" s="5">
        <v>-8.8817800000000003E-16</v>
      </c>
    </row>
    <row r="69" spans="3:4" x14ac:dyDescent="0.2">
      <c r="C69" s="5">
        <v>0.168236</v>
      </c>
      <c r="D69" s="5">
        <v>-8.8817800000000003E-16</v>
      </c>
    </row>
    <row r="70" spans="3:4" x14ac:dyDescent="0.2">
      <c r="C70" s="5">
        <v>0.168236</v>
      </c>
      <c r="D70" s="5">
        <v>-8.8817800000000003E-16</v>
      </c>
    </row>
    <row r="71" spans="3:4" x14ac:dyDescent="0.2">
      <c r="C71" s="5">
        <v>0.168236</v>
      </c>
      <c r="D71" s="5">
        <v>-8.8817800000000003E-16</v>
      </c>
    </row>
    <row r="72" spans="3:4" x14ac:dyDescent="0.2">
      <c r="C72" s="5">
        <v>0.168236</v>
      </c>
      <c r="D72" s="5">
        <v>-8.8817800000000003E-16</v>
      </c>
    </row>
    <row r="73" spans="3:4" x14ac:dyDescent="0.2">
      <c r="C73" s="5">
        <v>0.168236</v>
      </c>
      <c r="D73" s="5">
        <v>-8.8817800000000003E-16</v>
      </c>
    </row>
    <row r="74" spans="3:4" x14ac:dyDescent="0.2">
      <c r="C74" s="5">
        <v>0.168236</v>
      </c>
      <c r="D74" s="5">
        <v>-8.8817800000000003E-16</v>
      </c>
    </row>
    <row r="75" spans="3:4" x14ac:dyDescent="0.2">
      <c r="C75" s="5">
        <v>0.168236</v>
      </c>
      <c r="D75" s="5">
        <v>-8.8817800000000003E-16</v>
      </c>
    </row>
    <row r="76" spans="3:4" x14ac:dyDescent="0.2">
      <c r="C76" s="5">
        <v>0.168236</v>
      </c>
      <c r="D76" s="5">
        <v>-8.8817800000000003E-16</v>
      </c>
    </row>
    <row r="77" spans="3:4" x14ac:dyDescent="0.2">
      <c r="C77" s="5">
        <v>0.168236</v>
      </c>
      <c r="D77" s="5">
        <v>-8.8817800000000003E-16</v>
      </c>
    </row>
    <row r="78" spans="3:4" x14ac:dyDescent="0.2">
      <c r="C78" s="5">
        <v>0.168236</v>
      </c>
      <c r="D78" s="5">
        <v>-8.8817800000000003E-16</v>
      </c>
    </row>
    <row r="79" spans="3:4" x14ac:dyDescent="0.2">
      <c r="C79" s="5">
        <v>0.168236</v>
      </c>
      <c r="D79" s="5">
        <v>-8.8817800000000003E-16</v>
      </c>
    </row>
    <row r="80" spans="3:4" x14ac:dyDescent="0.2">
      <c r="C80" s="5">
        <v>0.168236</v>
      </c>
      <c r="D80" s="5">
        <v>-8.8817800000000003E-16</v>
      </c>
    </row>
    <row r="81" spans="3:4" x14ac:dyDescent="0.2">
      <c r="C81" s="5">
        <v>0.168236</v>
      </c>
      <c r="D81" s="5">
        <v>-8.8817800000000003E-16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2022-10-09T13:31:51Z</dcterms:created>
  <dcterms:modified xsi:type="dcterms:W3CDTF">2022-10-11T08:54:51Z</dcterms:modified>
</cp:coreProperties>
</file>