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315"/>
  <workbookPr filterPrivacy="1"/>
  <mc:AlternateContent xmlns:mc="http://schemas.openxmlformats.org/markup-compatibility/2006">
    <mc:Choice Requires="x15">
      <x15ac:absPath xmlns:x15ac="http://schemas.microsoft.com/office/spreadsheetml/2010/11/ac" url="/Users/macbook/Desktop/"/>
    </mc:Choice>
  </mc:AlternateContent>
  <bookViews>
    <workbookView xWindow="0" yWindow="0" windowWidth="28800" windowHeight="18000"/>
  </bookViews>
  <sheets>
    <sheet name="Лист1" sheetId="1" r:id="rId1"/>
    <sheet name="Лист2" sheetId="2" r:id="rId2"/>
    <sheet name="Лист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J11" i="1"/>
  <c r="E10" i="1"/>
  <c r="J10" i="1"/>
  <c r="J9" i="1"/>
  <c r="E9" i="1"/>
  <c r="J5" i="1"/>
  <c r="E7" i="1"/>
  <c r="E6" i="1"/>
  <c r="E5" i="1"/>
  <c r="J7" i="1"/>
  <c r="J6" i="1"/>
</calcChain>
</file>

<file path=xl/sharedStrings.xml><?xml version="1.0" encoding="utf-8"?>
<sst xmlns="http://schemas.openxmlformats.org/spreadsheetml/2006/main" count="16" uniqueCount="12">
  <si>
    <t>кол-во документов</t>
  </si>
  <si>
    <t>число вхождений</t>
  </si>
  <si>
    <t>объем</t>
  </si>
  <si>
    <t>ipm</t>
  </si>
  <si>
    <t>ныне (18 в)</t>
  </si>
  <si>
    <t>сейчас (18 в)</t>
  </si>
  <si>
    <t>ныне (19 в)</t>
  </si>
  <si>
    <t>ныне (20 в)</t>
  </si>
  <si>
    <t>сейчас (20 в)</t>
  </si>
  <si>
    <t xml:space="preserve">Основной корпус </t>
  </si>
  <si>
    <t>Поэтический корпус</t>
  </si>
  <si>
    <t>сейчас (19 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</si>
</sst>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0" fillId="0" borderId="1" xfId="0" applyNumberFormat="1" applyBorder="1" applyAlignment="1">
      <alignment horizontal="right"/>
    </xf>
    <xf numFmtId="2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Частота употребления слова "НЫНЕ" (основной подкорпус)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305555555555556"/>
          <c:y val="0.264041265675124"/>
          <c:w val="0.938888888888889"/>
          <c:h val="0.68503280839895"/>
        </c:manualLayout>
      </c:layout>
      <c:barChart>
        <c:barDir val="col"/>
        <c:grouping val="clustered"/>
        <c:varyColors val="0"/>
        <c:ser>
          <c:idx val="0"/>
          <c:order val="0"/>
          <c:tx>
            <c:v>18 век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Лист1!$E$5</c:f>
              <c:numCache>
                <c:formatCode>0.00</c:formatCode>
                <c:ptCount val="1"/>
                <c:pt idx="0">
                  <c:v>602.9643153759624</c:v>
                </c:pt>
              </c:numCache>
            </c:numRef>
          </c:val>
        </c:ser>
        <c:ser>
          <c:idx val="1"/>
          <c:order val="1"/>
          <c:tx>
            <c:v>19 век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Лист1!$E$6</c:f>
              <c:numCache>
                <c:formatCode>0.00</c:formatCode>
                <c:ptCount val="1"/>
                <c:pt idx="0">
                  <c:v>109.2285139113128</c:v>
                </c:pt>
              </c:numCache>
            </c:numRef>
          </c:val>
        </c:ser>
        <c:ser>
          <c:idx val="2"/>
          <c:order val="2"/>
          <c:tx>
            <c:v>20 век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Лист1!$E$7</c:f>
              <c:numCache>
                <c:formatCode>0.00</c:formatCode>
                <c:ptCount val="1"/>
                <c:pt idx="0">
                  <c:v>66.86918367364697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323397280"/>
        <c:axId val="-323395232"/>
      </c:barChart>
      <c:catAx>
        <c:axId val="-323397280"/>
        <c:scaling>
          <c:orientation val="minMax"/>
        </c:scaling>
        <c:delete val="1"/>
        <c:axPos val="b"/>
        <c:majorTickMark val="none"/>
        <c:minorTickMark val="none"/>
        <c:tickLblPos val="nextTo"/>
        <c:crossAx val="-323395232"/>
        <c:crosses val="autoZero"/>
        <c:auto val="1"/>
        <c:lblAlgn val="ctr"/>
        <c:lblOffset val="100"/>
        <c:noMultiLvlLbl val="0"/>
      </c:catAx>
      <c:valAx>
        <c:axId val="-32339523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-3233972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61692475940507"/>
          <c:y val="0.286805555555556"/>
          <c:w val="0.404887748406449"/>
          <c:h val="0.10088096728494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Частота употребления слов "НЫНЕ" (поэтический подкорпус)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305555555555556"/>
          <c:y val="0.273300524934383"/>
          <c:w val="0.938888888888889"/>
          <c:h val="0.675773549139691"/>
        </c:manualLayout>
      </c:layout>
      <c:barChart>
        <c:barDir val="col"/>
        <c:grouping val="clustered"/>
        <c:varyColors val="0"/>
        <c:ser>
          <c:idx val="0"/>
          <c:order val="0"/>
          <c:tx>
            <c:v>18 век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Лист1!$J$5</c:f>
              <c:numCache>
                <c:formatCode>0.00</c:formatCode>
                <c:ptCount val="1"/>
                <c:pt idx="0">
                  <c:v>654.23725831706</c:v>
                </c:pt>
              </c:numCache>
            </c:numRef>
          </c:val>
        </c:ser>
        <c:ser>
          <c:idx val="1"/>
          <c:order val="1"/>
          <c:tx>
            <c:v>19 век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Лист1!$J$6</c:f>
              <c:numCache>
                <c:formatCode>0.00</c:formatCode>
                <c:ptCount val="1"/>
                <c:pt idx="0">
                  <c:v>241.2876604867384</c:v>
                </c:pt>
              </c:numCache>
            </c:numRef>
          </c:val>
        </c:ser>
        <c:ser>
          <c:idx val="2"/>
          <c:order val="2"/>
          <c:tx>
            <c:v>20 век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Лист1!$J$7</c:f>
              <c:numCache>
                <c:formatCode>0.00</c:formatCode>
                <c:ptCount val="1"/>
                <c:pt idx="0">
                  <c:v>137.440845337725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324794224"/>
        <c:axId val="-324791744"/>
      </c:barChart>
      <c:catAx>
        <c:axId val="-324794224"/>
        <c:scaling>
          <c:orientation val="minMax"/>
        </c:scaling>
        <c:delete val="1"/>
        <c:axPos val="b"/>
        <c:majorTickMark val="none"/>
        <c:minorTickMark val="none"/>
        <c:tickLblPos val="nextTo"/>
        <c:crossAx val="-324791744"/>
        <c:crosses val="autoZero"/>
        <c:auto val="1"/>
        <c:lblAlgn val="ctr"/>
        <c:lblOffset val="100"/>
        <c:noMultiLvlLbl val="0"/>
      </c:catAx>
      <c:valAx>
        <c:axId val="-324791744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-3247942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8347022195996"/>
          <c:y val="0.424485615176266"/>
          <c:w val="0.460379977883475"/>
          <c:h val="0.1017322834645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Частота употребления слова "СЕЙЧАС" (основной подкорпус)</a:t>
            </a:r>
          </a:p>
        </c:rich>
      </c:tx>
      <c:layout>
        <c:manualLayout>
          <c:xMode val="edge"/>
          <c:yMode val="edge"/>
          <c:x val="0.151041557305337"/>
          <c:y val="0.0555555555555555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18 век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Лист1!$E$9</c:f>
              <c:numCache>
                <c:formatCode>0.00</c:formatCode>
                <c:ptCount val="1"/>
                <c:pt idx="0">
                  <c:v>0.0318235060151878</c:v>
                </c:pt>
              </c:numCache>
            </c:numRef>
          </c:val>
        </c:ser>
        <c:ser>
          <c:idx val="1"/>
          <c:order val="1"/>
          <c:tx>
            <c:v>19 век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Лист1!$E$10</c:f>
              <c:numCache>
                <c:formatCode>0.00</c:formatCode>
                <c:ptCount val="1"/>
                <c:pt idx="0">
                  <c:v>362.1947063509685</c:v>
                </c:pt>
              </c:numCache>
            </c:numRef>
          </c:val>
        </c:ser>
        <c:ser>
          <c:idx val="2"/>
          <c:order val="2"/>
          <c:tx>
            <c:v>20 век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Лист1!$E$11</c:f>
              <c:numCache>
                <c:formatCode>0.00</c:formatCode>
                <c:ptCount val="1"/>
                <c:pt idx="0">
                  <c:v>748.478854237922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324756448"/>
        <c:axId val="-324753968"/>
      </c:barChart>
      <c:catAx>
        <c:axId val="-324756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-324753968"/>
        <c:crosses val="autoZero"/>
        <c:auto val="1"/>
        <c:lblAlgn val="ctr"/>
        <c:lblOffset val="100"/>
        <c:noMultiLvlLbl val="0"/>
      </c:catAx>
      <c:valAx>
        <c:axId val="-324753968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-3247564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Частота употребления слова "СЕЙЧАС" (поэтический подкорпус)</a:t>
            </a:r>
          </a:p>
        </c:rich>
      </c:tx>
      <c:layout>
        <c:manualLayout>
          <c:xMode val="edge"/>
          <c:yMode val="edge"/>
          <c:x val="0.134232931726908"/>
          <c:y val="0.0369515101141423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18 век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Лист1!$J$9</c:f>
              <c:numCache>
                <c:formatCode>0.00</c:formatCode>
                <c:ptCount val="1"/>
                <c:pt idx="0">
                  <c:v>13.19470100807516</c:v>
                </c:pt>
              </c:numCache>
            </c:numRef>
          </c:val>
        </c:ser>
        <c:ser>
          <c:idx val="1"/>
          <c:order val="1"/>
          <c:tx>
            <c:v>19 век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Лист1!$J$10</c:f>
              <c:numCache>
                <c:formatCode>0.00</c:formatCode>
                <c:ptCount val="1"/>
                <c:pt idx="0">
                  <c:v>97.13810744947331</c:v>
                </c:pt>
              </c:numCache>
            </c:numRef>
          </c:val>
        </c:ser>
        <c:ser>
          <c:idx val="2"/>
          <c:order val="2"/>
          <c:tx>
            <c:v>20 век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Лист1!$J$11</c:f>
              <c:numCache>
                <c:formatCode>0.00</c:formatCode>
                <c:ptCount val="1"/>
                <c:pt idx="0">
                  <c:v>234.1698144395536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324723008"/>
        <c:axId val="-324720528"/>
      </c:barChart>
      <c:catAx>
        <c:axId val="-324723008"/>
        <c:scaling>
          <c:orientation val="minMax"/>
        </c:scaling>
        <c:delete val="1"/>
        <c:axPos val="b"/>
        <c:majorTickMark val="none"/>
        <c:minorTickMark val="none"/>
        <c:tickLblPos val="nextTo"/>
        <c:crossAx val="-324720528"/>
        <c:crosses val="autoZero"/>
        <c:auto val="1"/>
        <c:lblAlgn val="ctr"/>
        <c:lblOffset val="100"/>
        <c:noMultiLvlLbl val="0"/>
      </c:catAx>
      <c:valAx>
        <c:axId val="-324720528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-3247230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12</xdr:row>
      <xdr:rowOff>133350</xdr:rowOff>
    </xdr:from>
    <xdr:to>
      <xdr:col>6</xdr:col>
      <xdr:colOff>104775</xdr:colOff>
      <xdr:row>24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133351</xdr:colOff>
      <xdr:row>12</xdr:row>
      <xdr:rowOff>114300</xdr:rowOff>
    </xdr:from>
    <xdr:to>
      <xdr:col>10</xdr:col>
      <xdr:colOff>171451</xdr:colOff>
      <xdr:row>24</xdr:row>
      <xdr:rowOff>85725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333375</xdr:colOff>
      <xdr:row>24</xdr:row>
      <xdr:rowOff>152399</xdr:rowOff>
    </xdr:from>
    <xdr:to>
      <xdr:col>6</xdr:col>
      <xdr:colOff>95250</xdr:colOff>
      <xdr:row>35</xdr:row>
      <xdr:rowOff>47625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</xdr:colOff>
      <xdr:row>24</xdr:row>
      <xdr:rowOff>104775</xdr:rowOff>
    </xdr:from>
    <xdr:to>
      <xdr:col>10</xdr:col>
      <xdr:colOff>295275</xdr:colOff>
      <xdr:row>35</xdr:row>
      <xdr:rowOff>71437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A2" workbookViewId="0">
      <selection activeCell="J5" sqref="J5:J11"/>
    </sheetView>
  </sheetViews>
  <sheetFormatPr baseColWidth="10" defaultColWidth="8.83203125" defaultRowHeight="15" x14ac:dyDescent="0.2"/>
  <cols>
    <col min="1" max="1" width="14.5" customWidth="1"/>
    <col min="2" max="2" width="19" customWidth="1"/>
    <col min="3" max="3" width="17.83203125" customWidth="1"/>
    <col min="4" max="4" width="10.83203125" bestFit="1" customWidth="1"/>
    <col min="5" max="5" width="10" bestFit="1" customWidth="1"/>
    <col min="7" max="7" width="18.6640625" customWidth="1"/>
    <col min="8" max="8" width="17.83203125" customWidth="1"/>
    <col min="10" max="10" width="10" bestFit="1" customWidth="1"/>
  </cols>
  <sheetData>
    <row r="1" spans="1:10" x14ac:dyDescent="0.2">
      <c r="A1" s="1"/>
      <c r="B1" s="1">
        <v>1000000</v>
      </c>
    </row>
    <row r="2" spans="1:10" x14ac:dyDescent="0.2">
      <c r="A2" s="1"/>
      <c r="B2" s="1">
        <v>283431966</v>
      </c>
    </row>
    <row r="3" spans="1:10" x14ac:dyDescent="0.2">
      <c r="A3" s="2"/>
      <c r="B3" s="6" t="s">
        <v>9</v>
      </c>
      <c r="C3" s="6"/>
      <c r="D3" s="6"/>
      <c r="E3" s="6"/>
      <c r="F3" s="2"/>
      <c r="G3" s="6" t="s">
        <v>10</v>
      </c>
      <c r="H3" s="6"/>
      <c r="I3" s="6"/>
      <c r="J3" s="6"/>
    </row>
    <row r="4" spans="1:10" x14ac:dyDescent="0.2">
      <c r="A4" s="2"/>
      <c r="B4" s="2" t="s">
        <v>0</v>
      </c>
      <c r="C4" s="2" t="s">
        <v>1</v>
      </c>
      <c r="D4" s="2" t="s">
        <v>2</v>
      </c>
      <c r="E4" s="2" t="s">
        <v>3</v>
      </c>
      <c r="F4" s="2"/>
      <c r="G4" s="2" t="s">
        <v>0</v>
      </c>
      <c r="H4" s="2" t="s">
        <v>1</v>
      </c>
      <c r="I4" s="2" t="s">
        <v>2</v>
      </c>
      <c r="J4" s="2" t="s">
        <v>3</v>
      </c>
    </row>
    <row r="5" spans="1:10" x14ac:dyDescent="0.2">
      <c r="A5" s="2" t="s">
        <v>4</v>
      </c>
      <c r="B5" s="2">
        <v>598</v>
      </c>
      <c r="C5" s="3">
        <v>2753</v>
      </c>
      <c r="D5" s="3">
        <v>4565776</v>
      </c>
      <c r="E5" s="5">
        <f>C5/D5*B1</f>
        <v>602.96431537596243</v>
      </c>
      <c r="F5" s="2"/>
      <c r="G5" s="2">
        <v>353</v>
      </c>
      <c r="H5" s="2">
        <v>595</v>
      </c>
      <c r="I5" s="3">
        <v>909456</v>
      </c>
      <c r="J5" s="5">
        <f>H5/I5*B1</f>
        <v>654.23725831705997</v>
      </c>
    </row>
    <row r="6" spans="1:10" x14ac:dyDescent="0.2">
      <c r="A6" s="2" t="s">
        <v>6</v>
      </c>
      <c r="B6" s="3">
        <v>1150</v>
      </c>
      <c r="C6" s="3">
        <v>5767</v>
      </c>
      <c r="D6" s="3">
        <v>52797569</v>
      </c>
      <c r="E6" s="5">
        <f>C6/D6*B1</f>
        <v>109.22851391131285</v>
      </c>
      <c r="F6" s="2"/>
      <c r="G6" s="3">
        <v>646</v>
      </c>
      <c r="H6" s="3">
        <v>852</v>
      </c>
      <c r="I6" s="3">
        <v>3531055</v>
      </c>
      <c r="J6" s="5">
        <f>H6/I6*1000000</f>
        <v>241.28766048673839</v>
      </c>
    </row>
    <row r="7" spans="1:10" x14ac:dyDescent="0.2">
      <c r="A7" s="2" t="s">
        <v>7</v>
      </c>
      <c r="B7" s="3">
        <v>3927</v>
      </c>
      <c r="C7" s="3">
        <v>9913</v>
      </c>
      <c r="D7" s="3">
        <v>148244669</v>
      </c>
      <c r="E7" s="5">
        <f>C7/D7*B1</f>
        <v>66.869183673646972</v>
      </c>
      <c r="F7" s="2"/>
      <c r="G7" s="3">
        <v>807</v>
      </c>
      <c r="H7" s="3">
        <v>898</v>
      </c>
      <c r="I7" s="3">
        <v>6533720</v>
      </c>
      <c r="J7" s="5">
        <f>H7/I7*1000000</f>
        <v>137.44084533772491</v>
      </c>
    </row>
    <row r="8" spans="1:10" x14ac:dyDescent="0.2">
      <c r="A8" s="2"/>
      <c r="B8" s="3"/>
      <c r="C8" s="3"/>
      <c r="D8" s="3"/>
      <c r="E8" s="5"/>
      <c r="F8" s="2"/>
      <c r="G8" s="3"/>
      <c r="H8" s="3"/>
      <c r="I8" s="3"/>
      <c r="J8" s="5"/>
    </row>
    <row r="9" spans="1:10" x14ac:dyDescent="0.2">
      <c r="A9" s="2" t="s">
        <v>5</v>
      </c>
      <c r="B9" s="2">
        <v>28</v>
      </c>
      <c r="C9" s="2">
        <v>37</v>
      </c>
      <c r="D9" s="3">
        <v>4565776</v>
      </c>
      <c r="E9" s="5">
        <f>C9/D9*B7</f>
        <v>3.1823506015187776E-2</v>
      </c>
      <c r="F9" s="2"/>
      <c r="G9" s="2">
        <v>8</v>
      </c>
      <c r="H9" s="2">
        <v>12</v>
      </c>
      <c r="I9" s="3">
        <v>909456</v>
      </c>
      <c r="J9" s="5">
        <f>H9/I9*1000000</f>
        <v>13.194701008075157</v>
      </c>
    </row>
    <row r="10" spans="1:10" x14ac:dyDescent="0.2">
      <c r="A10" s="2" t="s">
        <v>11</v>
      </c>
      <c r="B10" s="4">
        <v>1830</v>
      </c>
      <c r="C10" s="3">
        <v>19123</v>
      </c>
      <c r="D10" s="3">
        <v>52797569</v>
      </c>
      <c r="E10" s="5">
        <f>C10/D10*B1</f>
        <v>362.19470635096854</v>
      </c>
      <c r="F10" s="2"/>
      <c r="G10" s="2">
        <v>219</v>
      </c>
      <c r="H10" s="2">
        <v>343</v>
      </c>
      <c r="I10" s="3">
        <v>3531055</v>
      </c>
      <c r="J10" s="5">
        <f>H10/I10*1000000</f>
        <v>97.13810744947331</v>
      </c>
    </row>
    <row r="11" spans="1:10" x14ac:dyDescent="0.2">
      <c r="A11" s="2" t="s">
        <v>8</v>
      </c>
      <c r="B11" s="3">
        <v>13823</v>
      </c>
      <c r="C11" s="3">
        <v>110958</v>
      </c>
      <c r="D11" s="3">
        <v>148244669</v>
      </c>
      <c r="E11" s="5">
        <f>C11/D11*B1</f>
        <v>748.47885423792206</v>
      </c>
      <c r="F11" s="2"/>
      <c r="G11" s="3">
        <v>1258</v>
      </c>
      <c r="H11" s="3">
        <v>1530</v>
      </c>
      <c r="I11" s="3">
        <v>6533720</v>
      </c>
      <c r="J11" s="5">
        <f>H11/I11*1000000</f>
        <v>234.16981443955359</v>
      </c>
    </row>
  </sheetData>
  <mergeCells count="2">
    <mergeCell ref="B3:E3"/>
    <mergeCell ref="G3:J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2018-06-05T11:32:55Z</dcterms:modified>
</cp:coreProperties>
</file>