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<sst xmlns="http://schemas.openxmlformats.org/spreadsheetml/2006/main" count="17" uniqueCount="12">
  <si>
    <t>Valve Unit</t>
  </si>
  <si>
    <t>t</t>
  </si>
  <si>
    <t>t+∆t</t>
  </si>
  <si>
    <t>Normal</t>
  </si>
  <si>
    <t>Blockage</t>
  </si>
  <si>
    <t>Leak</t>
  </si>
  <si>
    <t>∆t</t>
  </si>
  <si>
    <t>day</t>
  </si>
  <si>
    <t>Blockage: λ1</t>
  </si>
  <si>
    <t>times/day</t>
  </si>
  <si>
    <t>Leak: λ2</t>
  </si>
  <si>
    <t>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</si>
</sst>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i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E11" sqref="E11"/>
    </sheetView>
  </sheetViews>
  <sheetFormatPr defaultColWidth="8.725" defaultRowHeight="15" outlineLevelCol="6"/>
  <cols>
    <col min="1" max="1" width="16.8166666666667" style="2" customWidth="1"/>
    <col min="2" max="2" width="21.375" style="2" customWidth="1"/>
    <col min="3" max="3" width="23" style="2" customWidth="1"/>
    <col min="4" max="4" width="13.9083333333333" style="3" customWidth="1"/>
    <col min="5" max="5" width="21.5416666666667" style="2" customWidth="1"/>
    <col min="6" max="6" width="18.1833333333333" style="3" customWidth="1"/>
    <col min="7" max="7" width="14.5416666666667" style="2" customWidth="1"/>
  </cols>
  <sheetData>
    <row r="1" ht="18.75" spans="1:5">
      <c r="A1" s="4" t="s">
        <v>0</v>
      </c>
      <c r="B1" s="4"/>
      <c r="C1" s="4"/>
      <c r="D1" s="5"/>
      <c r="E1" s="5"/>
    </row>
    <row r="2" ht="18.75" spans="1:4">
      <c r="A2" s="4" t="s">
        <v>1</v>
      </c>
      <c r="B2" s="4" t="s">
        <v>2</v>
      </c>
      <c r="C2" s="4"/>
      <c r="D2" s="4"/>
    </row>
    <row r="3" ht="18.75" spans="1:7">
      <c r="A3" s="4"/>
      <c r="B3" s="4" t="s">
        <v>3</v>
      </c>
      <c r="C3" s="4" t="s">
        <v>4</v>
      </c>
      <c r="D3" s="4" t="s">
        <v>5</v>
      </c>
      <c r="E3" s="4" t="s">
        <v>6</v>
      </c>
      <c r="F3" s="5">
        <v>1</v>
      </c>
      <c r="G3" s="6" t="s">
        <v>7</v>
      </c>
    </row>
    <row r="4" ht="18.75" spans="1:7">
      <c r="A4" s="4" t="s">
        <v>3</v>
      </c>
      <c r="B4" s="5">
        <f>EXP(-(F4+F5)*F3)</f>
        <v>0.999873767967933</v>
      </c>
      <c r="C4" s="5">
        <f>(1-B4)*F4/(F4+F5)</f>
        <v>9.81538044015336e-5</v>
      </c>
      <c r="D4" s="5">
        <f>(1-B4)*F5/(F4+F5)</f>
        <v>2.80782276649864e-5</v>
      </c>
      <c r="E4" s="4" t="s">
        <v>8</v>
      </c>
      <c r="F4" s="5">
        <f>4.09*24/10^6</f>
        <v>9.816e-5</v>
      </c>
      <c r="G4" s="6" t="s">
        <v>9</v>
      </c>
    </row>
    <row r="5" ht="18.75" spans="1:7">
      <c r="A5" s="4" t="s">
        <v>4</v>
      </c>
      <c r="B5" s="5">
        <f>1-C5</f>
        <v>0.393469340287367</v>
      </c>
      <c r="C5" s="5">
        <f>EXP(-F6*F3)</f>
        <v>0.606530659712633</v>
      </c>
      <c r="D5" s="5">
        <v>0</v>
      </c>
      <c r="E5" s="4" t="s">
        <v>10</v>
      </c>
      <c r="F5" s="5">
        <f>1.17*24/10^6</f>
        <v>2.808e-5</v>
      </c>
      <c r="G5" s="6" t="s">
        <v>9</v>
      </c>
    </row>
    <row r="6" ht="18.75" spans="1:7">
      <c r="A6" s="4" t="s">
        <v>5</v>
      </c>
      <c r="B6" s="5">
        <f>1-D6</f>
        <v>0.393469340287367</v>
      </c>
      <c r="C6" s="5">
        <v>0</v>
      </c>
      <c r="D6" s="5">
        <f>EXP(-F6*F3)</f>
        <v>0.606530659712633</v>
      </c>
      <c r="E6" s="4" t="s">
        <v>11</v>
      </c>
      <c r="F6" s="5">
        <v>0.5</v>
      </c>
      <c r="G6" s="6" t="s">
        <v>9</v>
      </c>
    </row>
    <row r="7" ht="18.75" spans="1:5">
      <c r="A7" s="5"/>
      <c r="B7" s="5"/>
      <c r="C7" s="5"/>
      <c r="D7" s="5"/>
      <c r="E7" s="5"/>
    </row>
    <row r="8" ht="18.75" spans="1:5">
      <c r="A8" s="5"/>
      <c r="B8" s="5"/>
      <c r="C8" s="5"/>
      <c r="D8" s="5"/>
      <c r="E8" s="5"/>
    </row>
    <row r="9" ht="18.75" spans="1:5">
      <c r="A9" s="5"/>
      <c r="B9" s="5"/>
      <c r="C9" s="5"/>
      <c r="D9" s="5"/>
      <c r="E9" s="5"/>
    </row>
    <row r="10" ht="18.75" spans="1:5">
      <c r="A10" s="5"/>
      <c r="B10" s="5"/>
      <c r="C10" s="5"/>
      <c r="D10" s="5"/>
      <c r="E10" s="5"/>
    </row>
    <row r="11" ht="18.75" spans="1:3">
      <c r="A11" s="5"/>
      <c r="B11" s="5"/>
      <c r="C11" s="5"/>
    </row>
    <row r="13" s="1" customFormat="1" ht="18.75" spans="1:7">
      <c r="A13" s="7"/>
      <c r="B13" s="7"/>
      <c r="C13" s="7"/>
      <c r="D13" s="7"/>
      <c r="E13" s="7"/>
      <c r="F13" s="8"/>
      <c r="G13" s="9"/>
    </row>
    <row r="14" s="1" customFormat="1" ht="18.75" spans="1:7">
      <c r="A14" s="7"/>
      <c r="B14" s="7"/>
      <c r="C14" s="7"/>
      <c r="D14" s="7"/>
      <c r="E14" s="7"/>
      <c r="F14" s="8"/>
      <c r="G14" s="9"/>
    </row>
    <row r="15" s="1" customFormat="1" ht="18.75" spans="1:7">
      <c r="A15" s="7"/>
      <c r="B15" s="7"/>
      <c r="C15" s="7"/>
      <c r="D15" s="7"/>
      <c r="E15" s="7"/>
      <c r="F15" s="8"/>
      <c r="G15" s="9"/>
    </row>
    <row r="16" s="1" customFormat="1" ht="18.75" spans="1:7">
      <c r="A16" s="7"/>
      <c r="B16" s="7"/>
      <c r="C16" s="7"/>
      <c r="D16" s="7"/>
      <c r="E16" s="7"/>
      <c r="F16" s="8"/>
      <c r="G16" s="9"/>
    </row>
    <row r="17" s="1" customFormat="1" ht="18.75" spans="1:7">
      <c r="A17" s="7"/>
      <c r="B17" s="7"/>
      <c r="C17" s="7"/>
      <c r="D17" s="7"/>
      <c r="E17" s="7"/>
      <c r="F17" s="8"/>
      <c r="G17" s="9"/>
    </row>
    <row r="18" s="1" customFormat="1" ht="18.75" spans="1:7">
      <c r="A18" s="7"/>
      <c r="B18" s="7"/>
      <c r="C18" s="7"/>
      <c r="D18" s="7"/>
      <c r="E18" s="10"/>
      <c r="F18" s="8"/>
      <c r="G18" s="9"/>
    </row>
    <row r="19" s="1" customFormat="1" ht="18.75" spans="1:7">
      <c r="A19" s="7"/>
      <c r="B19" s="7"/>
      <c r="C19" s="7"/>
      <c r="D19" s="7"/>
      <c r="E19" s="7"/>
      <c r="F19" s="8"/>
      <c r="G19" s="9"/>
    </row>
    <row r="20" s="1" customFormat="1" ht="18.75" spans="1:7">
      <c r="A20" s="7"/>
      <c r="B20" s="7"/>
      <c r="C20" s="7"/>
      <c r="D20" s="7"/>
      <c r="E20" s="7"/>
      <c r="F20" s="8"/>
      <c r="G20" s="9"/>
    </row>
    <row r="21" s="1" customFormat="1" ht="18.75" spans="1:7">
      <c r="A21" s="7"/>
      <c r="B21" s="7"/>
      <c r="C21" s="7"/>
      <c r="D21" s="7"/>
      <c r="E21" s="7"/>
      <c r="F21" s="8"/>
      <c r="G21" s="9"/>
    </row>
    <row r="22" s="1" customFormat="1" ht="18.75" spans="1:7">
      <c r="A22" s="7"/>
      <c r="B22" s="7"/>
      <c r="C22" s="7"/>
      <c r="D22" s="7"/>
      <c r="E22" s="7"/>
      <c r="F22" s="8"/>
      <c r="G22" s="9"/>
    </row>
    <row r="23" s="1" customFormat="1" ht="18.75" spans="1:7">
      <c r="A23" s="7"/>
      <c r="B23" s="7"/>
      <c r="C23" s="7"/>
      <c r="D23" s="7"/>
      <c r="E23" s="7"/>
      <c r="F23" s="8"/>
      <c r="G23" s="9"/>
    </row>
    <row r="24" s="1" customFormat="1" ht="18.75" spans="1:7">
      <c r="A24" s="7"/>
      <c r="B24" s="7"/>
      <c r="C24" s="7"/>
      <c r="D24" s="8"/>
      <c r="E24" s="9"/>
      <c r="F24" s="8"/>
      <c r="G24" s="9"/>
    </row>
    <row r="25" s="1" customFormat="1" ht="18.75" spans="1:7">
      <c r="A25" s="7"/>
      <c r="B25" s="7"/>
      <c r="C25" s="7"/>
      <c r="D25" s="7"/>
      <c r="E25" s="7"/>
      <c r="F25" s="8"/>
      <c r="G25" s="9"/>
    </row>
    <row r="26" s="1" customFormat="1" ht="18.75" spans="1:7">
      <c r="A26" s="7"/>
      <c r="B26" s="7"/>
      <c r="C26" s="7"/>
      <c r="D26" s="7"/>
      <c r="E26" s="7"/>
      <c r="F26" s="8"/>
      <c r="G26" s="9"/>
    </row>
    <row r="33" ht="18.75" spans="1:5">
      <c r="A33" s="5"/>
      <c r="B33" s="5"/>
      <c r="C33" s="5"/>
      <c r="D33" s="5"/>
      <c r="E33" s="5"/>
    </row>
    <row r="34" ht="18.75" spans="1:5">
      <c r="A34" s="5"/>
      <c r="B34" s="5"/>
      <c r="C34" s="5"/>
      <c r="D34" s="5"/>
      <c r="E34" s="5"/>
    </row>
    <row r="35" ht="18.75" spans="1:5">
      <c r="A35" s="5"/>
      <c r="B35" s="5"/>
      <c r="C35" s="5"/>
      <c r="D35" s="5"/>
      <c r="E35" s="5"/>
    </row>
    <row r="36" ht="18.75" spans="1:5">
      <c r="A36" s="5"/>
      <c r="B36" s="5"/>
      <c r="C36" s="5"/>
      <c r="D36" s="5"/>
      <c r="E36" s="5"/>
    </row>
    <row r="37" ht="18.75" spans="1:3">
      <c r="A37" s="5"/>
      <c r="B37" s="5"/>
      <c r="C37" s="5"/>
    </row>
  </sheetData>
  <mergeCells count="15">
    <mergeCell ref="A1:C1"/>
    <mergeCell ref="B2:D2"/>
    <mergeCell ref="A7:C7"/>
    <mergeCell ref="B8:C8"/>
    <mergeCell ref="A14:C14"/>
    <mergeCell ref="B15:C15"/>
    <mergeCell ref="A20:C20"/>
    <mergeCell ref="B21:C21"/>
    <mergeCell ref="A33:C33"/>
    <mergeCell ref="B34:C34"/>
    <mergeCell ref="A2:A3"/>
    <mergeCell ref="A8:A9"/>
    <mergeCell ref="A15:A16"/>
    <mergeCell ref="A21:A22"/>
    <mergeCell ref="A34:A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Lv.</cp:lastModifiedBy>
  <dcterms:created xsi:type="dcterms:W3CDTF">2023-09-15T08:15:00Z</dcterms:created>
  <dcterms:modified xsi:type="dcterms:W3CDTF">2024-04-30T02:51:21Z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8308C5C30D9E4B6DB5B227676D77EF3C_11</vt:lpwstr>
  </property>
  <property fmtid="{D5CDD505-2E9C-101B-9397-08002B2CF9AE}" pid="3" name="KSOProductBuildVer">
    <vt:lpwstr>2052-12.1.0.16729</vt:lpwstr>
  </property>
</Properties>
</file>